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ublication\1-Bilans économiques\Bilan éco 2020\Note Cerom\"/>
    </mc:Choice>
  </mc:AlternateContent>
  <bookViews>
    <workbookView xWindow="0" yWindow="0" windowWidth="28800" windowHeight="11175" activeTab="6"/>
  </bookViews>
  <sheets>
    <sheet name="Figure 1" sheetId="1" r:id="rId1"/>
    <sheet name="Figure 2" sheetId="2" r:id="rId2"/>
    <sheet name="Figure 3" sheetId="3" r:id="rId3"/>
    <sheet name="Figure 4" sheetId="4" r:id="rId4"/>
    <sheet name="Figure 5" sheetId="5" r:id="rId5"/>
    <sheet name="Figure 6" sheetId="6" r:id="rId6"/>
    <sheet name="Figure 7" sheetId="7" r:id="rId7"/>
  </sheets>
  <definedNames>
    <definedName name="_xlnm.Print_Area" localSheetId="0">'Figure 1'!$C$29:$J$53</definedName>
  </definedNames>
  <calcPr calcId="162913"/>
</workbook>
</file>

<file path=xl/calcChain.xml><?xml version="1.0" encoding="utf-8"?>
<calcChain xmlns="http://schemas.openxmlformats.org/spreadsheetml/2006/main">
  <c r="B16" i="7" l="1"/>
  <c r="B15" i="7"/>
  <c r="K47" i="5"/>
  <c r="J47" i="5"/>
  <c r="I47" i="5"/>
  <c r="H47" i="5"/>
  <c r="K46" i="5"/>
  <c r="J46" i="5"/>
  <c r="I46" i="5"/>
  <c r="H46" i="5"/>
  <c r="K45" i="5"/>
  <c r="J45" i="5"/>
  <c r="I45" i="5"/>
  <c r="H45" i="5"/>
  <c r="K44" i="5"/>
  <c r="J44" i="5"/>
  <c r="I44" i="5"/>
  <c r="H44" i="5"/>
  <c r="K43" i="5"/>
  <c r="J43" i="5"/>
  <c r="I43" i="5"/>
  <c r="H43" i="5"/>
  <c r="K42" i="5"/>
  <c r="J42" i="5"/>
  <c r="I42" i="5"/>
  <c r="H42" i="5"/>
  <c r="K41" i="5"/>
  <c r="J41" i="5"/>
  <c r="I41" i="5"/>
  <c r="H41" i="5"/>
  <c r="K40" i="5"/>
  <c r="J40" i="5"/>
  <c r="I40" i="5"/>
  <c r="H40" i="5"/>
  <c r="K39" i="5"/>
  <c r="J39" i="5"/>
  <c r="I39" i="5"/>
  <c r="H39" i="5"/>
  <c r="K38" i="5"/>
  <c r="J38" i="5"/>
  <c r="I38" i="5"/>
  <c r="H38" i="5"/>
  <c r="K37" i="5"/>
  <c r="J37" i="5"/>
  <c r="I37" i="5"/>
  <c r="H37" i="5"/>
  <c r="K36" i="5"/>
  <c r="J36" i="5"/>
  <c r="I36" i="5"/>
  <c r="H36" i="5"/>
  <c r="K35" i="5"/>
  <c r="J35" i="5"/>
  <c r="I35" i="5"/>
  <c r="H35" i="5"/>
  <c r="K34" i="5"/>
  <c r="J34" i="5"/>
  <c r="I34" i="5"/>
  <c r="H34" i="5"/>
  <c r="K33" i="5"/>
  <c r="J33" i="5"/>
  <c r="I33" i="5"/>
  <c r="H33" i="5"/>
  <c r="K32" i="5"/>
  <c r="J32" i="5"/>
  <c r="I32" i="5"/>
  <c r="H32" i="5"/>
  <c r="K31" i="5"/>
  <c r="J31" i="5"/>
  <c r="I31" i="5"/>
  <c r="H31" i="5"/>
  <c r="K30" i="5"/>
  <c r="J30" i="5"/>
  <c r="I30" i="5"/>
  <c r="H30" i="5"/>
  <c r="K29" i="5"/>
  <c r="J29" i="5"/>
  <c r="I29" i="5"/>
  <c r="H29" i="5"/>
  <c r="K28" i="5"/>
  <c r="J28" i="5"/>
  <c r="I28" i="5"/>
  <c r="H28" i="5"/>
  <c r="K27" i="5"/>
  <c r="J27" i="5"/>
  <c r="I27" i="5"/>
  <c r="H27" i="5"/>
  <c r="K26" i="5"/>
  <c r="J26" i="5"/>
  <c r="I26" i="5"/>
  <c r="H26" i="5"/>
  <c r="K25" i="5"/>
  <c r="J25" i="5"/>
  <c r="I25" i="5"/>
  <c r="H25" i="5"/>
  <c r="K24" i="5"/>
  <c r="J24" i="5"/>
  <c r="I24" i="5"/>
  <c r="H24" i="5"/>
  <c r="K23" i="5"/>
  <c r="J23" i="5"/>
  <c r="I23" i="5"/>
  <c r="H23" i="5"/>
  <c r="K22" i="5"/>
  <c r="J22" i="5"/>
  <c r="I22" i="5"/>
  <c r="H22" i="5"/>
  <c r="K21" i="5"/>
  <c r="J21" i="5"/>
  <c r="I21" i="5"/>
  <c r="H21" i="5"/>
  <c r="K20" i="5"/>
  <c r="J20" i="5"/>
  <c r="I20" i="5"/>
  <c r="H20" i="5"/>
  <c r="K19" i="5"/>
  <c r="J19" i="5"/>
  <c r="I19" i="5"/>
  <c r="H19" i="5"/>
  <c r="K18" i="5"/>
  <c r="J18" i="5"/>
  <c r="I18" i="5"/>
  <c r="H18" i="5"/>
  <c r="K17" i="5"/>
  <c r="J17" i="5"/>
  <c r="I17" i="5"/>
  <c r="H17" i="5"/>
  <c r="K16" i="5"/>
  <c r="J16" i="5"/>
  <c r="I16" i="5"/>
  <c r="H16" i="5"/>
  <c r="K15" i="5"/>
  <c r="J15" i="5"/>
  <c r="I15" i="5"/>
  <c r="H15" i="5"/>
  <c r="K14" i="5"/>
  <c r="J14" i="5"/>
  <c r="I14" i="5"/>
  <c r="H14" i="5"/>
  <c r="K13" i="5"/>
  <c r="J13" i="5"/>
  <c r="I13" i="5"/>
  <c r="H13" i="5"/>
  <c r="K12" i="5"/>
  <c r="J12" i="5"/>
  <c r="I12" i="5"/>
  <c r="H12" i="5"/>
  <c r="K11" i="5"/>
  <c r="J11" i="5"/>
  <c r="I11" i="5"/>
  <c r="H11" i="5"/>
  <c r="K10" i="5"/>
  <c r="J10" i="5"/>
  <c r="I10" i="5"/>
  <c r="H10" i="5"/>
  <c r="K9" i="5"/>
  <c r="J9" i="5"/>
  <c r="I9" i="5"/>
  <c r="H9" i="5"/>
  <c r="K8" i="5"/>
  <c r="J8" i="5"/>
  <c r="I8" i="5"/>
  <c r="H8" i="5"/>
  <c r="K7" i="5"/>
  <c r="J7" i="5"/>
  <c r="I7" i="5"/>
  <c r="H7" i="5"/>
</calcChain>
</file>

<file path=xl/sharedStrings.xml><?xml version="1.0" encoding="utf-8"?>
<sst xmlns="http://schemas.openxmlformats.org/spreadsheetml/2006/main" count="177" uniqueCount="146">
  <si>
    <r>
      <rPr>
        <sz val="10"/>
        <color theme="1"/>
        <rFont val="Liberation Sans"/>
        <family val="2"/>
      </rPr>
      <t xml:space="preserve">Figure 1 : </t>
    </r>
    <r>
      <rPr>
        <b/>
        <sz val="10"/>
        <color rgb="FF000000"/>
        <rFont val="Liberation Sans"/>
        <family val="2"/>
      </rPr>
      <t>Le PIB recule de 4,2 % en volume en 2020</t>
    </r>
  </si>
  <si>
    <t>Évolution du taux de croissance du PIB en volume à La Réunion et en France</t>
  </si>
  <si>
    <t>(e) : estimation</t>
  </si>
  <si>
    <t>Sources : Insee, comptes nationaux et comptes régionaux définitifs jusqu’en 2017 (base 2014) ; Cerom, comptes rapides (2018-2020)</t>
  </si>
  <si>
    <t>en %</t>
  </si>
  <si>
    <r>
      <t>2018</t>
    </r>
    <r>
      <rPr>
        <vertAlign val="superscript"/>
        <sz val="10"/>
        <color rgb="FF000000"/>
        <rFont val="Arial"/>
        <family val="2"/>
      </rPr>
      <t>(e)</t>
    </r>
  </si>
  <si>
    <r>
      <t>2019</t>
    </r>
    <r>
      <rPr>
        <vertAlign val="superscript"/>
        <sz val="10"/>
        <color rgb="FF000000"/>
        <rFont val="Arial"/>
        <family val="2"/>
      </rPr>
      <t>(e)</t>
    </r>
  </si>
  <si>
    <r>
      <t>2020</t>
    </r>
    <r>
      <rPr>
        <vertAlign val="superscript"/>
        <sz val="10"/>
        <color rgb="FF000000"/>
        <rFont val="Arial"/>
        <family val="2"/>
      </rPr>
      <t>(e)</t>
    </r>
  </si>
  <si>
    <t>La Réunion</t>
  </si>
  <si>
    <t>France</t>
  </si>
  <si>
    <t>Figure 2 : Les heures rémunérées chutent de 40% en avril 2020</t>
  </si>
  <si>
    <t>Évolution sectorielle mensuelle des heures rémunérées par rapport au même mois de 2019</t>
  </si>
  <si>
    <t>Note : ensemble des heures rémunérées des salariés y compris les heures supplémentaires ainsi que les absences pour lesquelles le salarié est rémunéré.</t>
  </si>
  <si>
    <t>Source : DSN – traitement provisoire Insee.</t>
  </si>
  <si>
    <t>en %</t>
  </si>
  <si>
    <t>Industrie</t>
  </si>
  <si>
    <t>Construction</t>
  </si>
  <si>
    <t>Hébergement et restauration</t>
  </si>
  <si>
    <t>Autres services principalement marchands</t>
  </si>
  <si>
    <t>Services principalement non marchand</t>
  </si>
  <si>
    <t>Ensemble – La Réunion</t>
  </si>
  <si>
    <t>Ensemble – France (hors Mayotte)</t>
  </si>
  <si>
    <t>Figure 3 : Des secteurs liés au tourisme lourdement impactés</t>
  </si>
  <si>
    <t>Évolution du chiffre d’affaires par rapport au même mois de l’année précédente</t>
  </si>
  <si>
    <t>Champ : unités légales monorégionales pérennes de 2017 à 2020, dont l’activité principale n’a pas bougé durant cette période</t>
  </si>
  <si>
    <t>Sources : DGFIP, Insee.</t>
  </si>
  <si>
    <t>ANNEE</t>
  </si>
  <si>
    <t>MOIS</t>
  </si>
  <si>
    <t>Hôtellerie</t>
  </si>
  <si>
    <t>Restauration</t>
  </si>
  <si>
    <t>2019</t>
  </si>
  <si>
    <t>01</t>
  </si>
  <si>
    <t>02</t>
  </si>
  <si>
    <t>03</t>
  </si>
  <si>
    <t>04</t>
  </si>
  <si>
    <t>05</t>
  </si>
  <si>
    <t>06</t>
  </si>
  <si>
    <t>07</t>
  </si>
  <si>
    <t>08</t>
  </si>
  <si>
    <t>09</t>
  </si>
  <si>
    <t>10</t>
  </si>
  <si>
    <t>11</t>
  </si>
  <si>
    <t>12</t>
  </si>
  <si>
    <t>2020</t>
  </si>
  <si>
    <t>Figure 4 : La crise sanitaire affecte toutes les composantes de la croissance</t>
  </si>
  <si>
    <t>Le PIB à La Réunion et ses principales composantes</t>
  </si>
  <si>
    <t>Évolution 2019/2020</t>
  </si>
  <si>
    <t>Volume</t>
  </si>
  <si>
    <t>Prix</t>
  </si>
  <si>
    <t>Valeur</t>
  </si>
  <si>
    <t>Contribution à la croissance
(en points)</t>
  </si>
  <si>
    <t>en milliards d'euros</t>
  </si>
  <si>
    <t>Produit Intérieur Brut</t>
  </si>
  <si>
    <t>Consommation des ménages</t>
  </si>
  <si>
    <t>Consommation des administrations publiques</t>
  </si>
  <si>
    <t>Investissement</t>
  </si>
  <si>
    <t>Importations</t>
  </si>
  <si>
    <t>Exportations</t>
  </si>
  <si>
    <t>Dépense des touristes</t>
  </si>
  <si>
    <t>Sources : Insee, Comptes régionaux définitifs jusqu’en 2017 (base 2014) ; Cerom, comptes rapides (2018-2020)</t>
  </si>
  <si>
    <t>Figure 5 : L’emploi salarié privé est dynamique en 2020</t>
  </si>
  <si>
    <r>
      <rPr>
        <sz val="11"/>
        <color rgb="FF000000"/>
        <rFont val="Liberation Sans"/>
        <family val="2"/>
      </rPr>
      <t>É</t>
    </r>
    <r>
      <rPr>
        <sz val="10"/>
        <color theme="1"/>
        <rFont val="Arial"/>
        <family val="2"/>
      </rPr>
      <t>volution de l’emploi salarié</t>
    </r>
  </si>
  <si>
    <t>Période</t>
  </si>
  <si>
    <t>Emploi salarié total – La Réunion</t>
  </si>
  <si>
    <t>Emploi salarié total – France hors Mayotte</t>
  </si>
  <si>
    <t>Emploi salarié Privé – La Réunion</t>
  </si>
  <si>
    <t>Emploi salarié Privé – France hors Mayotte</t>
  </si>
  <si>
    <t>2010T4</t>
  </si>
  <si>
    <t>T4
2010</t>
  </si>
  <si>
    <t>2011T1</t>
  </si>
  <si>
    <t>2011T2</t>
  </si>
  <si>
    <t>2011T3</t>
  </si>
  <si>
    <t>2011T4</t>
  </si>
  <si>
    <t>T4
2011</t>
  </si>
  <si>
    <t>2012T1</t>
  </si>
  <si>
    <t>2012T2</t>
  </si>
  <si>
    <t>2012T3</t>
  </si>
  <si>
    <t>2012T4</t>
  </si>
  <si>
    <t>T4
2012</t>
  </si>
  <si>
    <t>2013T1</t>
  </si>
  <si>
    <t>2013T2</t>
  </si>
  <si>
    <t>2013T3</t>
  </si>
  <si>
    <t>2013T4</t>
  </si>
  <si>
    <t>T4
2013</t>
  </si>
  <si>
    <t>2014T1</t>
  </si>
  <si>
    <t>2014T2</t>
  </si>
  <si>
    <t>2014T3</t>
  </si>
  <si>
    <t>2014T4</t>
  </si>
  <si>
    <t>T4
2014</t>
  </si>
  <si>
    <t>2015T1</t>
  </si>
  <si>
    <t>2015T2</t>
  </si>
  <si>
    <t>2015T3</t>
  </si>
  <si>
    <t>2015T4</t>
  </si>
  <si>
    <t>T4
2015</t>
  </si>
  <si>
    <t>2016T1</t>
  </si>
  <si>
    <t>2016T2</t>
  </si>
  <si>
    <t>2016T3</t>
  </si>
  <si>
    <t>2016T4</t>
  </si>
  <si>
    <t>T4
2016</t>
  </si>
  <si>
    <t>2017T1</t>
  </si>
  <si>
    <t>2017T2</t>
  </si>
  <si>
    <t>2017T3</t>
  </si>
  <si>
    <t>2017T4</t>
  </si>
  <si>
    <t>T4
2017</t>
  </si>
  <si>
    <t>2018T1</t>
  </si>
  <si>
    <t>2018T2</t>
  </si>
  <si>
    <t>2018T3</t>
  </si>
  <si>
    <t>2018T4</t>
  </si>
  <si>
    <t>T4
2018</t>
  </si>
  <si>
    <t>2019T1</t>
  </si>
  <si>
    <t>2019T2</t>
  </si>
  <si>
    <t>2019T3</t>
  </si>
  <si>
    <t>2019T4</t>
  </si>
  <si>
    <t>T4
2019</t>
  </si>
  <si>
    <t>2020T1</t>
  </si>
  <si>
    <t>2020T2</t>
  </si>
  <si>
    <t>2020T3</t>
  </si>
  <si>
    <t>2020T4</t>
  </si>
  <si>
    <t>T4
2020</t>
  </si>
  <si>
    <r>
      <rPr>
        <sz val="11"/>
        <color theme="1"/>
        <rFont val="Liberation Sans"/>
        <family val="2"/>
      </rPr>
      <t xml:space="preserve">Note : </t>
    </r>
    <r>
      <rPr>
        <sz val="8"/>
        <color theme="1"/>
        <rFont val="Open Sans"/>
      </rPr>
      <t>données corrigées des variations saisonnières (CVS), en fin de trimestre.</t>
    </r>
  </si>
  <si>
    <r>
      <rPr>
        <sz val="11"/>
        <color theme="1"/>
        <rFont val="Liberation Sans"/>
        <family val="2"/>
      </rPr>
      <t>Champ :</t>
    </r>
    <r>
      <rPr>
        <b/>
        <sz val="11"/>
        <color theme="1"/>
        <rFont val="Liberation Sans"/>
        <family val="2"/>
      </rPr>
      <t xml:space="preserve"> </t>
    </r>
    <r>
      <rPr>
        <sz val="10"/>
        <color theme="1"/>
        <rFont val="Arial"/>
        <family val="2"/>
      </rPr>
      <t>emploi salarié total et emploi privé, régional et France hors Mayotte.</t>
    </r>
  </si>
  <si>
    <r>
      <rPr>
        <sz val="11"/>
        <color theme="1"/>
        <rFont val="Liberation Sans"/>
        <family val="2"/>
      </rPr>
      <t xml:space="preserve">Sources : </t>
    </r>
    <r>
      <rPr>
        <i/>
        <sz val="10"/>
        <color theme="1"/>
        <rFont val="Arial"/>
        <family val="2"/>
      </rPr>
      <t>Insee, estimations d’emploi ; estimations trimestrielles Accoss-Urssaf, Dares, Insee.</t>
    </r>
  </si>
  <si>
    <t>Figure 6 : Le pouvoir d’achat résiste malgré la crise</t>
  </si>
  <si>
    <t>Évolution du revenu disponible brut des ménages en volume par habitant à La Réunion et en France</t>
  </si>
  <si>
    <t>(e) : estimation.</t>
  </si>
  <si>
    <t>Note : le revenu des ménages présenté ici ne prend pas en compte les revenus de la propriété des ménages pour des questions de volatilité de la série historique de ce type de revenus à La Réunion. Cela peut engendrer des écarts entre le pouvoir d’achat des ménages commenté dans cette publication et la série présentée ci-dessus. En particulier en 2020, la baisse des revenus de la propriété impacte négativement le revenu des ménages, ce qui explique la différence entre le chiffre du pouvoir d’achat individuel commenté dans la publication du Bilan économique 2020 et celui que l’on retrouve sur cette figure.</t>
  </si>
  <si>
    <t>Source : Insee, Comptes nationaux (base 2014), Comptes régionaux définitifs jusqu’en 2017 (base 2014) ; Cerom, comptes rapides 2018-2020.</t>
  </si>
  <si>
    <t>Figure 7 : Les exportations chutent de 19 %</t>
  </si>
  <si>
    <t>Répartition des importations et exportations à La Réunion en 2020</t>
  </si>
  <si>
    <t>Part</t>
  </si>
  <si>
    <t>Évolution 2020/2019</t>
  </si>
  <si>
    <t>en millions d’euros</t>
  </si>
  <si>
    <t>Ensemble des importations</t>
  </si>
  <si>
    <t>Biens de consommation non durables</t>
  </si>
  <si>
    <t>Biens d’équipement</t>
  </si>
  <si>
    <t>Biens intermédiaires</t>
  </si>
  <si>
    <t>Énergie</t>
  </si>
  <si>
    <t>Biens de consommation durables</t>
  </si>
  <si>
    <t>Produits agricoles, sylvicoles</t>
  </si>
  <si>
    <t>Autres produits</t>
  </si>
  <si>
    <t>Ensemble des exportations
(y.c entrepôts douaniers)</t>
  </si>
  <si>
    <t>Dont poissons</t>
  </si>
  <si>
    <t xml:space="preserve">         sucre</t>
  </si>
  <si>
    <t xml:space="preserve">         rhum</t>
  </si>
  <si>
    <t>Biens d'équipement</t>
  </si>
  <si>
    <t>Source : Douanes.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</si>
</sst>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0.0%"/>
    <numFmt numFmtId="165" formatCode="0.0"/>
    <numFmt numFmtId="166" formatCode="#,###,,"/>
    <numFmt numFmtId="167" formatCode="mmmm&quot; &quot;yy"/>
    <numFmt numFmtId="168" formatCode="#&quot; &quot;###&quot; &quot;##0"/>
    <numFmt numFmtId="169" formatCode="#,##0.0"/>
    <numFmt numFmtId="170" formatCode="0.0000%"/>
    <numFmt numFmtId="171" formatCode="0.0;&quot;- &quot;0.0;0.0"/>
    <numFmt numFmtId="172" formatCode="0.00&quot; &quot;%"/>
    <numFmt numFmtId="173" formatCode="#,##0.00&quot;    &quot;;#,##0.00&quot;    &quot;;&quot;-&quot;#&quot;    &quot;;&quot; &quot;@&quot; &quot;"/>
    <numFmt numFmtId="174" formatCode="#,##0.0&quot;    &quot;;#,##0.0&quot;    &quot;;&quot;-&quot;#&quot;    &quot;;&quot; &quot;@&quot; &quot;"/>
    <numFmt numFmtId="175" formatCode="0&quot; &quot;%"/>
  </numFmts>
  <fonts count="51">
    <font>
      <sz val="11"/>
      <color theme="1"/>
      <name val="Liberation Sans"/>
      <family val="2"/>
    </font>
    <font>
      <sz val="11"/>
      <color theme="1"/>
      <name val="Liberation Sans"/>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u/>
      <sz val="10"/>
      <color rgb="FF0000EE"/>
      <name val="Liberation Sans"/>
      <family val="2"/>
    </font>
    <font>
      <sz val="10"/>
      <color rgb="FF996600"/>
      <name val="Liberation Sans"/>
      <family val="2"/>
    </font>
    <font>
      <sz val="11"/>
      <color rgb="FF000000"/>
      <name val="Calibri"/>
      <family val="2"/>
    </font>
    <font>
      <sz val="10"/>
      <color rgb="FF333333"/>
      <name val="Liberation Sans"/>
      <family val="2"/>
    </font>
    <font>
      <b/>
      <sz val="11"/>
      <color theme="1"/>
      <name val="Liberation Sans"/>
      <family val="2"/>
    </font>
    <font>
      <b/>
      <i/>
      <u/>
      <sz val="10"/>
      <color rgb="FF000000"/>
      <name val="Liberation Sans"/>
      <family val="2"/>
    </font>
    <font>
      <b/>
      <sz val="10"/>
      <color theme="1"/>
      <name val="Arial"/>
      <family val="2"/>
    </font>
    <font>
      <sz val="10"/>
      <color theme="1"/>
      <name val="Liberation Sans"/>
      <family val="2"/>
    </font>
    <font>
      <b/>
      <sz val="10"/>
      <color theme="1"/>
      <name val="Liberation Sans"/>
      <family val="2"/>
    </font>
    <font>
      <sz val="8"/>
      <color theme="1"/>
      <name val="Liberation Sans"/>
      <family val="2"/>
    </font>
    <font>
      <i/>
      <sz val="8"/>
      <color theme="1"/>
      <name val="Liberation Sans"/>
      <family val="2"/>
    </font>
    <font>
      <sz val="9"/>
      <color theme="1"/>
      <name val="Liberation Sans"/>
      <family val="2"/>
    </font>
    <font>
      <vertAlign val="superscript"/>
      <sz val="10"/>
      <color rgb="FF000000"/>
      <name val="Arial"/>
      <family val="2"/>
    </font>
    <font>
      <sz val="11"/>
      <color rgb="FF0D0D0D"/>
      <name val="Liberation Sans"/>
      <family val="2"/>
    </font>
    <font>
      <sz val="10"/>
      <color rgb="FFFF0000"/>
      <name val="Liberation Sans"/>
      <family val="2"/>
    </font>
    <font>
      <sz val="10"/>
      <color theme="1"/>
      <name val="Arial"/>
      <family val="2"/>
    </font>
    <font>
      <sz val="10"/>
      <color rgb="FFE810F4"/>
      <name val="Liberation Sans"/>
      <family val="2"/>
    </font>
    <font>
      <i/>
      <sz val="8"/>
      <color theme="1"/>
      <name val="Arial"/>
      <family val="2"/>
    </font>
    <font>
      <sz val="8"/>
      <color rgb="FF000000"/>
      <name val="Arial"/>
      <family val="2"/>
    </font>
    <font>
      <sz val="8"/>
      <color theme="1"/>
      <name val="Arial"/>
      <family val="2"/>
    </font>
    <font>
      <sz val="8"/>
      <color rgb="FFFF09F1"/>
      <name val="Arial"/>
      <family val="2"/>
    </font>
    <font>
      <b/>
      <sz val="11"/>
      <color theme="1"/>
      <name val="Arial"/>
      <family val="2"/>
    </font>
    <font>
      <b/>
      <sz val="12"/>
      <color theme="1"/>
      <name val="Liberation Sans"/>
      <family val="2"/>
    </font>
    <font>
      <b/>
      <sz val="12"/>
      <color rgb="FFF615F5"/>
      <name val="Liberation Sans"/>
      <family val="2"/>
    </font>
    <font>
      <sz val="11"/>
      <color rgb="FFF615F5"/>
      <name val="Liberation Sans"/>
      <family val="2"/>
    </font>
    <font>
      <sz val="11"/>
      <color rgb="FF000000"/>
      <name val="Liberation Sans"/>
      <family val="2"/>
    </font>
    <font>
      <sz val="10"/>
      <color rgb="FFF615F5"/>
      <name val="Arial"/>
      <family val="2"/>
    </font>
    <font>
      <i/>
      <sz val="11"/>
      <color theme="1"/>
      <name val="Liberation Sans"/>
      <family val="2"/>
    </font>
    <font>
      <sz val="10"/>
      <color rgb="FF000000"/>
      <name val="Arial"/>
      <family val="2"/>
    </font>
    <font>
      <sz val="8"/>
      <color theme="1"/>
      <name val="Open Sans"/>
    </font>
    <font>
      <sz val="10"/>
      <color rgb="FFF816E6"/>
      <name val="Arial"/>
      <family val="2"/>
    </font>
    <font>
      <i/>
      <sz val="10"/>
      <color theme="1"/>
      <name val="Arial"/>
      <family val="2"/>
    </font>
    <font>
      <b/>
      <sz val="11"/>
      <color rgb="FF000000"/>
      <name val="Arial"/>
      <family val="2"/>
    </font>
    <font>
      <b/>
      <sz val="11"/>
      <color rgb="FF000000"/>
      <name val="Calibri"/>
      <family val="2"/>
    </font>
    <font>
      <sz val="11"/>
      <color rgb="FF000000"/>
      <name val="Arial"/>
      <family val="2"/>
    </font>
    <font>
      <sz val="9"/>
      <color rgb="FF000000"/>
      <name val="Arial1"/>
    </font>
    <font>
      <sz val="9"/>
      <color rgb="FF000000"/>
      <name val="Arial"/>
      <family val="2"/>
    </font>
    <font>
      <i/>
      <sz val="9"/>
      <color rgb="FF000000"/>
      <name val="Arial1"/>
    </font>
    <font>
      <b/>
      <sz val="10"/>
      <color rgb="FF000000"/>
      <name val="Arial1"/>
    </font>
    <font>
      <i/>
      <sz val="9"/>
      <color theme="1"/>
      <name val="Arial"/>
      <family val="2"/>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5">
    <border>
      <left/>
      <right/>
      <top/>
      <bottom/>
      <diagonal/>
    </border>
    <border>
      <left style="thin">
        <color rgb="FF808080"/>
      </left>
      <right style="thin">
        <color rgb="FF808080"/>
      </right>
      <top style="thin">
        <color rgb="FF808080"/>
      </top>
      <bottom style="thin">
        <color rgb="FF80808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26">
    <xf numFmtId="0" fontId="0" fillId="0" borderId="0"/>
    <xf numFmtId="9" fontId="1" fillId="0" borderId="0"/>
    <xf numFmtId="0" fontId="14" fillId="8" borderId="1"/>
    <xf numFmtId="0" fontId="2" fillId="0" borderId="0"/>
    <xf numFmtId="0" fontId="3" fillId="2" borderId="0"/>
    <xf numFmtId="0" fontId="3" fillId="3" borderId="0"/>
    <xf numFmtId="0" fontId="2" fillId="4" borderId="0"/>
    <xf numFmtId="0" fontId="4" fillId="5" borderId="0"/>
    <xf numFmtId="0" fontId="5" fillId="6" borderId="0"/>
    <xf numFmtId="173" fontId="1" fillId="0" borderId="0"/>
    <xf numFmtId="175" fontId="1" fillId="0" borderId="0"/>
    <xf numFmtId="0" fontId="6" fillId="0" borderId="0"/>
    <xf numFmtId="0" fontId="7" fillId="7" borderId="0"/>
    <xf numFmtId="0" fontId="8" fillId="0" borderId="0"/>
    <xf numFmtId="0" fontId="8" fillId="0" borderId="0"/>
    <xf numFmtId="0" fontId="9" fillId="0" borderId="0"/>
    <xf numFmtId="0" fontId="10" fillId="0" borderId="0"/>
    <xf numFmtId="0" fontId="11" fillId="0" borderId="0"/>
    <xf numFmtId="0" fontId="12" fillId="8" borderId="0"/>
    <xf numFmtId="0" fontId="13" fillId="0" borderId="0"/>
    <xf numFmtId="0" fontId="1" fillId="0" borderId="0">
      <alignment horizontal="left"/>
    </xf>
    <xf numFmtId="0" fontId="15" fillId="0" borderId="0">
      <alignment horizontal="left"/>
    </xf>
    <xf numFmtId="0" fontId="16" fillId="0" borderId="0"/>
    <xf numFmtId="0" fontId="1" fillId="0" borderId="0"/>
    <xf numFmtId="0" fontId="1" fillId="0" borderId="0"/>
    <xf numFmtId="0" fontId="4" fillId="0" borderId="0"/>
  </cellStyleXfs>
  <cellXfs count="142">
    <xf numFmtId="0" fontId="0" fillId="0" borderId="0" xfId="0"/>
    <xf numFmtId="164" fontId="17" fillId="0" borderId="0" xfId="0" applyNumberFormat="1" applyFont="1"/>
    <xf numFmtId="4" fontId="0" fillId="0" borderId="0" xfId="0" applyNumberFormat="1" applyAlignment="1">
      <alignment horizontal="right"/>
    </xf>
    <xf numFmtId="164" fontId="19" fillId="0" borderId="0" xfId="0" applyNumberFormat="1" applyFont="1"/>
    <xf numFmtId="164" fontId="0" fillId="0" borderId="0" xfId="0" applyNumberFormat="1"/>
    <xf numFmtId="0" fontId="20" fillId="0" borderId="0" xfId="0" applyFont="1"/>
    <xf numFmtId="165" fontId="18" fillId="0" borderId="0" xfId="0" applyNumberFormat="1" applyFont="1"/>
    <xf numFmtId="164" fontId="18" fillId="0" borderId="0" xfId="1" applyNumberFormat="1" applyFont="1"/>
    <xf numFmtId="164" fontId="1" fillId="0" borderId="0" xfId="1" applyNumberFormat="1"/>
    <xf numFmtId="0" fontId="22" fillId="0" borderId="0" xfId="0" applyFont="1" applyAlignment="1">
      <alignment horizontal="right"/>
    </xf>
    <xf numFmtId="49" fontId="18" fillId="0" borderId="2" xfId="0" applyNumberFormat="1" applyFont="1" applyBorder="1" applyAlignment="1">
      <alignment horizontal="center"/>
    </xf>
    <xf numFmtId="0" fontId="0" fillId="0" borderId="2" xfId="0" applyBorder="1" applyAlignment="1">
      <alignment horizontal="center"/>
    </xf>
    <xf numFmtId="165" fontId="0" fillId="0" borderId="3" xfId="0" applyNumberFormat="1" applyBorder="1"/>
    <xf numFmtId="165" fontId="18" fillId="0" borderId="0" xfId="9" applyNumberFormat="1" applyFont="1" applyFill="1" applyAlignment="1"/>
    <xf numFmtId="165" fontId="0" fillId="0" borderId="0" xfId="0" applyNumberFormat="1"/>
    <xf numFmtId="165" fontId="0" fillId="0" borderId="4" xfId="0" applyNumberFormat="1" applyBorder="1"/>
    <xf numFmtId="165" fontId="18" fillId="0" borderId="4" xfId="0" applyNumberFormat="1" applyFont="1" applyBorder="1"/>
    <xf numFmtId="165" fontId="24" fillId="0" borderId="4" xfId="0" applyNumberFormat="1" applyFont="1" applyBorder="1"/>
    <xf numFmtId="164" fontId="1" fillId="0" borderId="3" xfId="1" applyNumberFormat="1" applyBorder="1"/>
    <xf numFmtId="172" fontId="0" fillId="0" borderId="0" xfId="0" applyNumberFormat="1"/>
    <xf numFmtId="174" fontId="18" fillId="0" borderId="0" xfId="9" applyNumberFormat="1" applyFont="1" applyFill="1" applyAlignment="1"/>
    <xf numFmtId="0" fontId="19" fillId="0" borderId="0" xfId="0" applyFont="1"/>
    <xf numFmtId="170" fontId="0" fillId="0" borderId="0" xfId="0" applyNumberFormat="1"/>
    <xf numFmtId="4" fontId="0" fillId="0" borderId="0" xfId="0" applyNumberFormat="1"/>
    <xf numFmtId="169" fontId="0" fillId="0" borderId="0" xfId="0" applyNumberFormat="1" applyAlignment="1">
      <alignment horizontal="right"/>
    </xf>
    <xf numFmtId="169" fontId="0" fillId="0" borderId="0" xfId="0" applyNumberFormat="1"/>
    <xf numFmtId="2" fontId="0" fillId="0" borderId="0" xfId="0" applyNumberFormat="1"/>
    <xf numFmtId="2" fontId="25" fillId="0" borderId="0" xfId="0" applyNumberFormat="1" applyFont="1"/>
    <xf numFmtId="0" fontId="17" fillId="0" borderId="0" xfId="0" applyFont="1"/>
    <xf numFmtId="0" fontId="18" fillId="0" borderId="0" xfId="0" applyFont="1"/>
    <xf numFmtId="0" fontId="26" fillId="0" borderId="0" xfId="0" applyFont="1"/>
    <xf numFmtId="0" fontId="27" fillId="0" borderId="0" xfId="0" applyFont="1"/>
    <xf numFmtId="0" fontId="28" fillId="0" borderId="0" xfId="0" applyFont="1"/>
    <xf numFmtId="0" fontId="29" fillId="0" borderId="0" xfId="0" applyFont="1"/>
    <xf numFmtId="0" fontId="30" fillId="0" borderId="0" xfId="0" applyFont="1"/>
    <xf numFmtId="167" fontId="17" fillId="0" borderId="2" xfId="0" applyNumberFormat="1" applyFont="1" applyBorder="1"/>
    <xf numFmtId="0" fontId="26" fillId="0" borderId="3" xfId="20" applyFont="1" applyBorder="1">
      <alignment horizontal="left"/>
    </xf>
    <xf numFmtId="165" fontId="26" fillId="0" borderId="0" xfId="0" applyNumberFormat="1" applyFont="1"/>
    <xf numFmtId="0" fontId="26" fillId="0" borderId="0" xfId="20" applyFont="1" applyBorder="1">
      <alignment horizontal="left"/>
    </xf>
    <xf numFmtId="0" fontId="17" fillId="0" borderId="3" xfId="21" applyFont="1" applyBorder="1">
      <alignment horizontal="left"/>
    </xf>
    <xf numFmtId="165" fontId="26" fillId="0" borderId="3" xfId="0" applyNumberFormat="1" applyFont="1" applyBorder="1"/>
    <xf numFmtId="0" fontId="26" fillId="0" borderId="4" xfId="0" applyFont="1" applyBorder="1"/>
    <xf numFmtId="165" fontId="26" fillId="0" borderId="4" xfId="0" applyNumberFormat="1" applyFont="1" applyBorder="1"/>
    <xf numFmtId="0" fontId="30" fillId="0" borderId="0" xfId="0" applyFont="1" applyFill="1"/>
    <xf numFmtId="0" fontId="31" fillId="0" borderId="0" xfId="0" applyFont="1" applyFill="1"/>
    <xf numFmtId="0" fontId="17" fillId="0" borderId="2" xfId="0" applyFont="1" applyBorder="1" applyAlignment="1">
      <alignment horizontal="center"/>
    </xf>
    <xf numFmtId="0" fontId="17" fillId="0" borderId="2" xfId="0" applyFont="1" applyFill="1" applyBorder="1" applyAlignment="1">
      <alignment horizontal="center"/>
    </xf>
    <xf numFmtId="0" fontId="26" fillId="0" borderId="0" xfId="0" applyFont="1" applyFill="1"/>
    <xf numFmtId="165" fontId="26" fillId="0" borderId="0" xfId="0" applyNumberFormat="1" applyFont="1" applyFill="1"/>
    <xf numFmtId="0" fontId="32" fillId="0" borderId="0" xfId="0" applyFont="1"/>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4" xfId="0" applyFont="1" applyBorder="1" applyAlignment="1">
      <alignment horizontal="center" vertical="center" wrapText="1"/>
    </xf>
    <xf numFmtId="0" fontId="19" fillId="0" borderId="3" xfId="0" applyFont="1" applyBorder="1" applyAlignment="1">
      <alignment horizontal="justify" vertical="center"/>
    </xf>
    <xf numFmtId="2" fontId="18" fillId="0" borderId="0" xfId="0" applyNumberFormat="1" applyFont="1"/>
    <xf numFmtId="169" fontId="18" fillId="0" borderId="0" xfId="0" applyNumberFormat="1" applyFont="1"/>
    <xf numFmtId="165" fontId="18" fillId="0" borderId="3" xfId="0" applyNumberFormat="1" applyFont="1" applyFill="1" applyBorder="1"/>
    <xf numFmtId="0" fontId="18" fillId="0" borderId="0" xfId="0" applyFont="1" applyAlignment="1">
      <alignment horizontal="justify" vertical="center"/>
    </xf>
    <xf numFmtId="4" fontId="18" fillId="0" borderId="0" xfId="10" applyNumberFormat="1" applyFont="1" applyFill="1" applyAlignment="1">
      <alignment vertical="center"/>
    </xf>
    <xf numFmtId="171" fontId="18" fillId="0" borderId="0" xfId="10" applyNumberFormat="1" applyFont="1" applyFill="1" applyAlignment="1">
      <alignment vertical="center"/>
    </xf>
    <xf numFmtId="165" fontId="18" fillId="0" borderId="0" xfId="0" applyNumberFormat="1" applyFont="1" applyFill="1"/>
    <xf numFmtId="0" fontId="18" fillId="0" borderId="0" xfId="0" applyFont="1" applyAlignment="1">
      <alignment horizontal="justify" vertical="center" wrapText="1"/>
    </xf>
    <xf numFmtId="0" fontId="18" fillId="0" borderId="4" xfId="0" applyFont="1" applyBorder="1" applyAlignment="1">
      <alignment horizontal="justify" vertical="center"/>
    </xf>
    <xf numFmtId="4" fontId="18" fillId="0" borderId="4" xfId="10" applyNumberFormat="1" applyFont="1" applyFill="1" applyBorder="1" applyAlignment="1">
      <alignment vertical="center"/>
    </xf>
    <xf numFmtId="171" fontId="18" fillId="0" borderId="4" xfId="10" applyNumberFormat="1" applyFont="1" applyFill="1" applyBorder="1" applyAlignment="1">
      <alignment vertical="center"/>
    </xf>
    <xf numFmtId="165" fontId="18" fillId="0" borderId="4" xfId="0" applyNumberFormat="1" applyFont="1" applyFill="1" applyBorder="1"/>
    <xf numFmtId="0" fontId="20" fillId="0" borderId="0" xfId="0" applyFont="1" applyAlignment="1">
      <alignment horizontal="justify" vertical="center"/>
    </xf>
    <xf numFmtId="4" fontId="18" fillId="0" borderId="0" xfId="10" applyNumberFormat="1" applyFont="1" applyFill="1" applyBorder="1" applyAlignment="1">
      <alignment vertical="center"/>
    </xf>
    <xf numFmtId="171" fontId="18" fillId="0" borderId="0" xfId="10" applyNumberFormat="1" applyFont="1" applyFill="1" applyBorder="1" applyAlignment="1">
      <alignment vertical="center"/>
    </xf>
    <xf numFmtId="165" fontId="18" fillId="0" borderId="0" xfId="0" applyNumberFormat="1" applyFont="1" applyFill="1" applyBorder="1"/>
    <xf numFmtId="0" fontId="0" fillId="0" borderId="0" xfId="0" applyFill="1"/>
    <xf numFmtId="0" fontId="17" fillId="0" borderId="0" xfId="0" applyFont="1" applyFill="1"/>
    <xf numFmtId="0" fontId="33" fillId="0" borderId="0" xfId="0" applyFont="1" applyFill="1" applyAlignment="1">
      <alignment horizontal="left"/>
    </xf>
    <xf numFmtId="0" fontId="33" fillId="0" borderId="0" xfId="0" applyFont="1" applyFill="1"/>
    <xf numFmtId="0" fontId="34" fillId="0" borderId="0" xfId="0" applyFont="1" applyFill="1"/>
    <xf numFmtId="0" fontId="35" fillId="0" borderId="0" xfId="0" applyFont="1" applyFill="1"/>
    <xf numFmtId="0" fontId="0" fillId="0" borderId="0" xfId="0" applyAlignment="1">
      <alignment horizontal="left"/>
    </xf>
    <xf numFmtId="168" fontId="26" fillId="0" borderId="4" xfId="0" applyNumberFormat="1" applyFont="1" applyFill="1" applyBorder="1" applyAlignment="1" applyProtection="1">
      <alignment horizontal="center" vertical="top" wrapText="1"/>
    </xf>
    <xf numFmtId="0" fontId="26" fillId="0" borderId="4" xfId="0" applyFont="1" applyBorder="1" applyAlignment="1">
      <alignment horizontal="center" vertical="top" wrapText="1"/>
    </xf>
    <xf numFmtId="0" fontId="17" fillId="0" borderId="4" xfId="0" applyFont="1" applyBorder="1" applyAlignment="1">
      <alignment vertical="top"/>
    </xf>
    <xf numFmtId="0" fontId="17" fillId="0" borderId="4" xfId="0" applyFont="1" applyBorder="1" applyAlignment="1">
      <alignment horizontal="center" vertical="top" wrapText="1"/>
    </xf>
    <xf numFmtId="0" fontId="26" fillId="0" borderId="0" xfId="0" applyFont="1" applyFill="1" applyProtection="1"/>
    <xf numFmtId="0" fontId="26" fillId="0" borderId="3" xfId="0" applyFont="1" applyFill="1" applyBorder="1" applyAlignment="1">
      <alignment horizontal="left" vertical="top"/>
    </xf>
    <xf numFmtId="168" fontId="26" fillId="0" borderId="0" xfId="0" applyNumberFormat="1" applyFont="1" applyFill="1" applyAlignment="1" applyProtection="1">
      <alignment horizontal="right"/>
    </xf>
    <xf numFmtId="0" fontId="37" fillId="0" borderId="0" xfId="0" applyFont="1" applyAlignment="1">
      <alignment horizontal="left" vertical="center"/>
    </xf>
    <xf numFmtId="168" fontId="0" fillId="0" borderId="0" xfId="0" applyNumberFormat="1" applyFill="1" applyAlignment="1" applyProtection="1">
      <alignment horizontal="right"/>
    </xf>
    <xf numFmtId="0" fontId="26" fillId="0" borderId="0" xfId="0" applyFont="1" applyBorder="1" applyAlignment="1">
      <alignment horizontal="left" vertical="top"/>
    </xf>
    <xf numFmtId="0" fontId="38" fillId="0" borderId="0" xfId="0" applyFont="1"/>
    <xf numFmtId="0" fontId="26" fillId="0" borderId="0" xfId="0" applyFont="1" applyBorder="1" applyAlignment="1">
      <alignment horizontal="left"/>
    </xf>
    <xf numFmtId="165" fontId="35" fillId="0" borderId="0" xfId="0" applyNumberFormat="1" applyFont="1"/>
    <xf numFmtId="0" fontId="37" fillId="0" borderId="0" xfId="0" applyFont="1"/>
    <xf numFmtId="0" fontId="26" fillId="0" borderId="0" xfId="0" applyFont="1" applyFill="1" applyBorder="1" applyProtection="1"/>
    <xf numFmtId="0" fontId="26" fillId="0" borderId="0" xfId="0" applyFont="1" applyAlignment="1">
      <alignment horizontal="left"/>
    </xf>
    <xf numFmtId="0" fontId="26" fillId="0" borderId="0" xfId="0" applyFont="1" applyBorder="1"/>
    <xf numFmtId="0" fontId="26" fillId="0" borderId="0" xfId="0" applyFont="1" applyFill="1" applyBorder="1"/>
    <xf numFmtId="0" fontId="39" fillId="0" borderId="0" xfId="0" applyFont="1"/>
    <xf numFmtId="0" fontId="26" fillId="0" borderId="0" xfId="0" applyFont="1" applyFill="1" applyAlignment="1">
      <alignment horizontal="left"/>
    </xf>
    <xf numFmtId="0" fontId="41" fillId="0" borderId="0" xfId="0" applyFont="1"/>
    <xf numFmtId="0" fontId="42" fillId="0" borderId="0" xfId="0" applyFont="1" applyAlignment="1">
      <alignment horizontal="left"/>
    </xf>
    <xf numFmtId="0" fontId="42" fillId="0" borderId="0" xfId="0" applyFont="1"/>
    <xf numFmtId="0" fontId="42" fillId="0" borderId="0" xfId="0" applyFont="1" applyFill="1"/>
    <xf numFmtId="0" fontId="43" fillId="0" borderId="0" xfId="19" applyFont="1" applyFill="1" applyAlignment="1" applyProtection="1"/>
    <xf numFmtId="0" fontId="13" fillId="0" borderId="0" xfId="19" applyFont="1" applyFill="1" applyAlignment="1" applyProtection="1"/>
    <xf numFmtId="0" fontId="44" fillId="0" borderId="0" xfId="19" applyFont="1" applyFill="1" applyAlignment="1" applyProtection="1"/>
    <xf numFmtId="0" fontId="45" fillId="0" borderId="0" xfId="19" applyFont="1" applyFill="1" applyAlignment="1" applyProtection="1"/>
    <xf numFmtId="0" fontId="13" fillId="0" borderId="0" xfId="19" applyFont="1"/>
    <xf numFmtId="0" fontId="13" fillId="0" borderId="0" xfId="19"/>
    <xf numFmtId="0" fontId="46" fillId="0" borderId="0" xfId="19" applyFont="1" applyFill="1" applyAlignment="1" applyProtection="1"/>
    <xf numFmtId="0" fontId="48" fillId="0" borderId="0" xfId="19" applyFont="1" applyFill="1" applyAlignment="1" applyProtection="1"/>
    <xf numFmtId="0" fontId="49" fillId="0" borderId="0" xfId="19" applyFont="1" applyFill="1" applyAlignment="1" applyProtection="1"/>
    <xf numFmtId="165" fontId="13" fillId="0" borderId="0" xfId="19" applyNumberFormat="1" applyFont="1" applyFill="1" applyAlignment="1" applyProtection="1"/>
    <xf numFmtId="165" fontId="13" fillId="0" borderId="0" xfId="19" applyNumberFormat="1" applyFont="1" applyFill="1" applyAlignment="1" applyProtection="1">
      <alignment horizontal="right"/>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4" xfId="0" applyFont="1" applyBorder="1" applyAlignment="1">
      <alignment horizontal="center" vertical="center"/>
    </xf>
    <xf numFmtId="0" fontId="17" fillId="0" borderId="0" xfId="0" applyFont="1" applyAlignment="1">
      <alignment wrapText="1"/>
    </xf>
    <xf numFmtId="166" fontId="17" fillId="0" borderId="0" xfId="0" applyNumberFormat="1" applyFont="1" applyBorder="1"/>
    <xf numFmtId="165" fontId="17" fillId="0" borderId="0" xfId="0" applyNumberFormat="1" applyFont="1" applyFill="1"/>
    <xf numFmtId="0" fontId="26" fillId="0" borderId="0" xfId="0" applyFont="1" applyAlignment="1">
      <alignment wrapText="1"/>
    </xf>
    <xf numFmtId="166" fontId="26" fillId="0" borderId="0" xfId="0" applyNumberFormat="1" applyFont="1" applyBorder="1"/>
    <xf numFmtId="1" fontId="26" fillId="0" borderId="0" xfId="0" applyNumberFormat="1" applyFont="1"/>
    <xf numFmtId="0" fontId="26" fillId="0" borderId="4" xfId="0" applyFont="1" applyBorder="1" applyAlignment="1">
      <alignment wrapText="1"/>
    </xf>
    <xf numFmtId="166" fontId="26" fillId="0" borderId="4" xfId="0" applyNumberFormat="1" applyFont="1" applyBorder="1"/>
    <xf numFmtId="1" fontId="26" fillId="0" borderId="4" xfId="0" applyNumberFormat="1" applyFont="1" applyBorder="1"/>
    <xf numFmtId="165" fontId="26" fillId="0" borderId="4" xfId="0" applyNumberFormat="1" applyFont="1" applyFill="1" applyBorder="1"/>
    <xf numFmtId="0" fontId="17" fillId="0" borderId="3" xfId="0" applyFont="1" applyBorder="1"/>
    <xf numFmtId="1" fontId="17" fillId="0" borderId="3" xfId="0" applyNumberFormat="1" applyFont="1" applyFill="1" applyBorder="1"/>
    <xf numFmtId="1" fontId="26" fillId="0" borderId="0" xfId="0" applyNumberFormat="1" applyFont="1" applyFill="1" applyBorder="1"/>
    <xf numFmtId="0" fontId="42" fillId="0" borderId="0" xfId="0" applyFont="1" applyAlignment="1">
      <alignment horizontal="left" indent="1"/>
    </xf>
    <xf numFmtId="166" fontId="42" fillId="0" borderId="0" xfId="0" applyNumberFormat="1" applyFont="1" applyBorder="1"/>
    <xf numFmtId="1" fontId="42" fillId="0" borderId="0" xfId="0" applyNumberFormat="1" applyFont="1" applyFill="1" applyBorder="1"/>
    <xf numFmtId="165" fontId="42" fillId="0" borderId="0" xfId="0" applyNumberFormat="1" applyFont="1" applyFill="1"/>
    <xf numFmtId="0" fontId="50" fillId="0" borderId="0" xfId="0" applyFont="1"/>
    <xf numFmtId="173" fontId="21" fillId="0" borderId="0" xfId="9" applyFont="1" applyFill="1" applyBorder="1" applyAlignment="1"/>
    <xf numFmtId="0" fontId="18" fillId="0" borderId="0" xfId="0" applyFont="1" applyFill="1" applyAlignment="1">
      <alignment horizontal="center" vertical="center"/>
    </xf>
    <xf numFmtId="0" fontId="19" fillId="0" borderId="4"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xf>
    <xf numFmtId="173" fontId="21" fillId="0" borderId="0" xfId="9" applyFont="1" applyFill="1" applyBorder="1" applyAlignment="1">
      <alignment horizontal="left" vertical="center"/>
    </xf>
    <xf numFmtId="0" fontId="26" fillId="0" borderId="0" xfId="0" applyFont="1" applyAlignment="1">
      <alignment horizontal="center" vertical="top"/>
    </xf>
    <xf numFmtId="0" fontId="47" fillId="0" borderId="0" xfId="0" applyFont="1" applyAlignment="1">
      <alignment horizontal="left" vertical="center" wrapText="1" readingOrder="1"/>
    </xf>
  </cellXfs>
  <cellStyles count="26">
    <cellStyle name="Accent" xfId="3"/>
    <cellStyle name="Accent 1" xfId="4"/>
    <cellStyle name="Accent 2" xfId="5"/>
    <cellStyle name="Accent 3" xfId="6"/>
    <cellStyle name="Bad" xfId="7"/>
    <cellStyle name="Error" xfId="8"/>
    <cellStyle name="Excel_BuiltIn_Comma 1" xfId="9"/>
    <cellStyle name="Excel_BuiltIn_Percent 1" xfId="10"/>
    <cellStyle name="Footnote" xfId="11"/>
    <cellStyle name="Good" xfId="12"/>
    <cellStyle name="Heading" xfId="13"/>
    <cellStyle name="Heading (user)" xfId="14"/>
    <cellStyle name="Heading 1" xfId="15"/>
    <cellStyle name="Heading 2" xfId="16"/>
    <cellStyle name="Hyperlink" xfId="17"/>
    <cellStyle name="Neutral" xfId="18"/>
    <cellStyle name="Normal" xfId="0" builtinId="0" customBuiltin="1"/>
    <cellStyle name="Normal 2" xfId="19"/>
    <cellStyle name="Note" xfId="2" builtinId="10" customBuiltin="1"/>
    <cellStyle name="Pivot Table Category" xfId="20"/>
    <cellStyle name="Pivot Table Title" xfId="21"/>
    <cellStyle name="Pourcentage" xfId="1" builtinId="5" customBuiltin="1"/>
    <cellStyle name="Result (user)" xfId="22"/>
    <cellStyle name="Status" xfId="23"/>
    <cellStyle name="Text" xfId="24"/>
    <cellStyle name="Warning"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lineChart>
        <c:grouping val="standard"/>
        <c:varyColors val="0"/>
        <c:ser>
          <c:idx val="0"/>
          <c:order val="0"/>
          <c:tx>
            <c:strRef>
              <c:f>'Figure 1'!$A$24:$A$24</c:f>
              <c:strCache>
                <c:ptCount val="1"/>
                <c:pt idx="0">
                  <c:v>La Réunion</c:v>
                </c:pt>
              </c:strCache>
            </c:strRef>
          </c:tx>
          <c:spPr>
            <a:ln w="19080">
              <a:solidFill>
                <a:srgbClr val="FBD616"/>
              </a:solidFill>
            </a:ln>
          </c:spPr>
          <c:marker>
            <c:symbol val="none"/>
          </c:marker>
          <c:cat>
            <c:strRef>
              <c:f>'Figure 1'!$B$23:$Q$23</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2018(e)</c:v>
                </c:pt>
                <c:pt idx="14">
                  <c:v>2019(e)</c:v>
                </c:pt>
                <c:pt idx="15">
                  <c:v>2020(e)</c:v>
                </c:pt>
              </c:strCache>
            </c:strRef>
          </c:cat>
          <c:val>
            <c:numRef>
              <c:f>'Figure 1'!$B$24:$Q$24</c:f>
              <c:numCache>
                <c:formatCode>0.0</c:formatCode>
                <c:ptCount val="16"/>
                <c:pt idx="0">
                  <c:v>4.3499999999999996</c:v>
                </c:pt>
                <c:pt idx="1">
                  <c:v>4.1500000000000004</c:v>
                </c:pt>
                <c:pt idx="2">
                  <c:v>4.5599999999999996</c:v>
                </c:pt>
                <c:pt idx="3">
                  <c:v>0.82</c:v>
                </c:pt>
                <c:pt idx="4">
                  <c:v>-3.99</c:v>
                </c:pt>
                <c:pt idx="5">
                  <c:v>-1.74</c:v>
                </c:pt>
                <c:pt idx="6">
                  <c:v>2.64</c:v>
                </c:pt>
                <c:pt idx="7">
                  <c:v>0.18</c:v>
                </c:pt>
                <c:pt idx="8">
                  <c:v>0</c:v>
                </c:pt>
                <c:pt idx="9">
                  <c:v>2.86</c:v>
                </c:pt>
                <c:pt idx="10">
                  <c:v>3.58</c:v>
                </c:pt>
                <c:pt idx="11">
                  <c:v>3</c:v>
                </c:pt>
                <c:pt idx="12">
                  <c:v>2.2999999999999998</c:v>
                </c:pt>
                <c:pt idx="13">
                  <c:v>1.7</c:v>
                </c:pt>
                <c:pt idx="14">
                  <c:v>2.2000000000000002</c:v>
                </c:pt>
                <c:pt idx="15">
                  <c:v>-4.15011689246366</c:v>
                </c:pt>
              </c:numCache>
            </c:numRef>
          </c:val>
          <c:smooth val="0"/>
          <c:extLst>
            <c:ext xmlns:c16="http://schemas.microsoft.com/office/drawing/2014/chart" uri="{C3380CC4-5D6E-409C-BE32-E72D297353CC}">
              <c16:uniqueId val="{00000000-AFCC-44B4-894F-8EF99CDA503F}"/>
            </c:ext>
          </c:extLst>
        </c:ser>
        <c:ser>
          <c:idx val="1"/>
          <c:order val="1"/>
          <c:tx>
            <c:strRef>
              <c:f>'Figure 1'!$A$25:$A$25</c:f>
              <c:strCache>
                <c:ptCount val="1"/>
                <c:pt idx="0">
                  <c:v>France</c:v>
                </c:pt>
              </c:strCache>
            </c:strRef>
          </c:tx>
          <c:spPr>
            <a:ln w="19080">
              <a:solidFill>
                <a:srgbClr val="286AC7"/>
              </a:solidFill>
            </a:ln>
          </c:spPr>
          <c:marker>
            <c:symbol val="none"/>
          </c:marker>
          <c:cat>
            <c:strRef>
              <c:f>'Figure 1'!$B$23:$Q$23</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2018(e)</c:v>
                </c:pt>
                <c:pt idx="14">
                  <c:v>2019(e)</c:v>
                </c:pt>
                <c:pt idx="15">
                  <c:v>2020(e)</c:v>
                </c:pt>
              </c:strCache>
            </c:strRef>
          </c:cat>
          <c:val>
            <c:numRef>
              <c:f>'Figure 1'!$B$25:$Q$25</c:f>
              <c:numCache>
                <c:formatCode>0.0</c:formatCode>
                <c:ptCount val="16"/>
                <c:pt idx="0">
                  <c:v>1.7</c:v>
                </c:pt>
                <c:pt idx="1">
                  <c:v>2.4</c:v>
                </c:pt>
                <c:pt idx="2">
                  <c:v>2.4</c:v>
                </c:pt>
                <c:pt idx="3">
                  <c:v>0.3</c:v>
                </c:pt>
                <c:pt idx="4">
                  <c:v>-2.9</c:v>
                </c:pt>
                <c:pt idx="5">
                  <c:v>1.9</c:v>
                </c:pt>
                <c:pt idx="6">
                  <c:v>2.2000000000000002</c:v>
                </c:pt>
                <c:pt idx="7">
                  <c:v>0.3</c:v>
                </c:pt>
                <c:pt idx="8">
                  <c:v>0.6</c:v>
                </c:pt>
                <c:pt idx="9">
                  <c:v>1</c:v>
                </c:pt>
                <c:pt idx="10">
                  <c:v>1.1000000000000001</c:v>
                </c:pt>
                <c:pt idx="11">
                  <c:v>1.1000000000000001</c:v>
                </c:pt>
                <c:pt idx="12">
                  <c:v>2.2999999999999998</c:v>
                </c:pt>
                <c:pt idx="13">
                  <c:v>1.86509853990131</c:v>
                </c:pt>
                <c:pt idx="14">
                  <c:v>1.84296912883902</c:v>
                </c:pt>
                <c:pt idx="15">
                  <c:v>-7.9</c:v>
                </c:pt>
              </c:numCache>
            </c:numRef>
          </c:val>
          <c:smooth val="0"/>
          <c:extLst>
            <c:ext xmlns:c16="http://schemas.microsoft.com/office/drawing/2014/chart" uri="{C3380CC4-5D6E-409C-BE32-E72D297353CC}">
              <c16:uniqueId val="{00000001-AFCC-44B4-894F-8EF99CDA503F}"/>
            </c:ext>
          </c:extLst>
        </c:ser>
        <c:dLbls>
          <c:showLegendKey val="0"/>
          <c:showVal val="0"/>
          <c:showCatName val="0"/>
          <c:showSerName val="0"/>
          <c:showPercent val="0"/>
          <c:showBubbleSize val="0"/>
        </c:dLbls>
        <c:smooth val="0"/>
        <c:axId val="380294008"/>
        <c:axId val="380291384"/>
      </c:lineChart>
      <c:valAx>
        <c:axId val="380291384"/>
        <c:scaling>
          <c:orientation val="minMax"/>
        </c:scaling>
        <c:delete val="0"/>
        <c:axPos val="l"/>
        <c:majorGridlines>
          <c:spPr>
            <a:ln w="396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c:spPr>
        </c:majorGridlines>
        <c:title>
          <c:tx>
            <c:rich>
              <a:bodyPr/>
              <a:lstStyle/>
              <a:p>
                <a:pPr>
                  <a:defRPr sz="900" b="0">
                    <a:latin typeface="Regular"/>
                  </a:defRPr>
                </a:pPr>
                <a:r>
                  <a:rPr lang="fr-FR"/>
                  <a:t>en %</a:t>
                </a:r>
              </a:p>
            </c:rich>
          </c:tx>
          <c:layout>
            <c:manualLayout>
              <c:xMode val="edge"/>
              <c:yMode val="edge"/>
              <c:x val="3.6634786837412864E-2"/>
              <c:y val="0"/>
            </c:manualLayout>
          </c:layout>
          <c:overlay val="0"/>
        </c:title>
        <c:numFmt formatCode="0;&quot;- &quot;0;0" sourceLinked="0"/>
        <c:majorTickMark val="none"/>
        <c:minorTickMark val="none"/>
        <c:tickLblPos val="nextTo"/>
        <c:spPr>
          <a:ln w="6480">
            <a:solidFill>
              <a:srgbClr val="000000"/>
            </a:solidFill>
          </a:ln>
        </c:spPr>
        <c:txPr>
          <a:bodyPr/>
          <a:lstStyle/>
          <a:p>
            <a:pPr>
              <a:defRPr sz="1000" b="0" baseline="0">
                <a:solidFill>
                  <a:srgbClr val="000000"/>
                </a:solidFill>
                <a:latin typeface="Regular"/>
              </a:defRPr>
            </a:pPr>
            <a:endParaRPr lang="fr-FR"/>
          </a:p>
        </c:txPr>
        <c:crossAx val="380294008"/>
        <c:crosses val="autoZero"/>
        <c:crossBetween val="between"/>
        <c:majorUnit val="1"/>
        <c:minorUnit val="0.5"/>
      </c:valAx>
      <c:catAx>
        <c:axId val="380294008"/>
        <c:scaling>
          <c:orientation val="minMax"/>
        </c:scaling>
        <c:delete val="0"/>
        <c:axPos val="b"/>
        <c:numFmt formatCode="General" sourceLinked="0"/>
        <c:majorTickMark val="none"/>
        <c:minorTickMark val="none"/>
        <c:tickLblPos val="low"/>
        <c:spPr>
          <a:ln w="6480">
            <a:solidFill>
              <a:srgbClr val="000000"/>
            </a:solidFill>
          </a:ln>
        </c:spPr>
        <c:txPr>
          <a:bodyPr/>
          <a:lstStyle/>
          <a:p>
            <a:pPr>
              <a:defRPr sz="1000" b="0" baseline="0">
                <a:solidFill>
                  <a:srgbClr val="000000"/>
                </a:solidFill>
                <a:latin typeface="Regular"/>
              </a:defRPr>
            </a:pPr>
            <a:endParaRPr lang="fr-FR"/>
          </a:p>
        </c:txPr>
        <c:crossAx val="380291384"/>
        <c:crossesAt val="0"/>
        <c:auto val="1"/>
        <c:lblAlgn val="ctr"/>
        <c:lblOffset val="100"/>
        <c:noMultiLvlLbl val="0"/>
      </c:catAx>
      <c:spPr>
        <a:noFill/>
        <a:ln w="3960">
          <a:solidFill>
            <a:srgbClr val="A3F0FF"/>
          </a:solidFill>
          <a:prstDash val="solid"/>
        </a:ln>
      </c:spPr>
    </c:plotArea>
    <c:legend>
      <c:legendPos val="r"/>
      <c:layout/>
      <c:overlay val="0"/>
      <c:spPr>
        <a:noFill/>
        <a:ln>
          <a:noFill/>
        </a:ln>
      </c:spPr>
      <c:txPr>
        <a:bodyPr/>
        <a:lstStyle/>
        <a:p>
          <a:pPr>
            <a:defRPr sz="1000" b="0" baseline="0">
              <a:solidFill>
                <a:srgbClr val="000000"/>
              </a:solidFill>
              <a:latin typeface="Regular"/>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207664944460742E-2"/>
          <c:y val="2.9810298102981029E-2"/>
          <c:w val="0.92843429671577582"/>
          <c:h val="0.68567163860614988"/>
        </c:manualLayout>
      </c:layout>
      <c:lineChart>
        <c:grouping val="standard"/>
        <c:varyColors val="0"/>
        <c:ser>
          <c:idx val="0"/>
          <c:order val="0"/>
          <c:tx>
            <c:strRef>
              <c:f>'Figure 2'!$A$38</c:f>
              <c:strCache>
                <c:ptCount val="1"/>
                <c:pt idx="0">
                  <c:v>Industrie</c:v>
                </c:pt>
              </c:strCache>
            </c:strRef>
          </c:tx>
          <c:spPr>
            <a:ln w="28575" cap="rnd">
              <a:solidFill>
                <a:schemeClr val="tx2"/>
              </a:solidFill>
              <a:round/>
            </a:ln>
            <a:effectLst/>
          </c:spPr>
          <c:marker>
            <c:symbol val="none"/>
          </c:marker>
          <c:cat>
            <c:numRef>
              <c:f>'Figure 2'!$B$37:$M$37</c:f>
              <c:numCache>
                <c:formatCode>mmmm" "yy</c:formatCode>
                <c:ptCount val="12"/>
                <c:pt idx="0">
                  <c:v>43861</c:v>
                </c:pt>
                <c:pt idx="1">
                  <c:v>43889</c:v>
                </c:pt>
                <c:pt idx="2">
                  <c:v>43918</c:v>
                </c:pt>
                <c:pt idx="3">
                  <c:v>43949</c:v>
                </c:pt>
                <c:pt idx="4">
                  <c:v>43979</c:v>
                </c:pt>
                <c:pt idx="5">
                  <c:v>44010</c:v>
                </c:pt>
                <c:pt idx="6">
                  <c:v>44040</c:v>
                </c:pt>
                <c:pt idx="7">
                  <c:v>44071</c:v>
                </c:pt>
                <c:pt idx="8">
                  <c:v>44102</c:v>
                </c:pt>
                <c:pt idx="9">
                  <c:v>44132</c:v>
                </c:pt>
                <c:pt idx="10">
                  <c:v>44163</c:v>
                </c:pt>
                <c:pt idx="11">
                  <c:v>44193</c:v>
                </c:pt>
              </c:numCache>
            </c:numRef>
          </c:cat>
          <c:val>
            <c:numRef>
              <c:f>'Figure 2'!$B$38:$M$38</c:f>
              <c:numCache>
                <c:formatCode>0.0</c:formatCode>
                <c:ptCount val="12"/>
                <c:pt idx="0">
                  <c:v>1.9638349196850799</c:v>
                </c:pt>
                <c:pt idx="1">
                  <c:v>1.41207185836612</c:v>
                </c:pt>
                <c:pt idx="2">
                  <c:v>-15.191759500533401</c:v>
                </c:pt>
                <c:pt idx="3">
                  <c:v>-36.863512474666301</c:v>
                </c:pt>
                <c:pt idx="4">
                  <c:v>-19.104556321192501</c:v>
                </c:pt>
                <c:pt idx="5">
                  <c:v>-6.7178774407344699</c:v>
                </c:pt>
                <c:pt idx="6">
                  <c:v>-4.4292861965685901</c:v>
                </c:pt>
                <c:pt idx="7">
                  <c:v>-3.55434252446529</c:v>
                </c:pt>
                <c:pt idx="8">
                  <c:v>-2.5725786735259701</c:v>
                </c:pt>
                <c:pt idx="9">
                  <c:v>-2.38953157595299</c:v>
                </c:pt>
                <c:pt idx="10">
                  <c:v>-2.0992167453060202</c:v>
                </c:pt>
                <c:pt idx="11">
                  <c:v>-1.41748517102975</c:v>
                </c:pt>
              </c:numCache>
            </c:numRef>
          </c:val>
          <c:smooth val="0"/>
          <c:extLst>
            <c:ext xmlns:c16="http://schemas.microsoft.com/office/drawing/2014/chart" uri="{C3380CC4-5D6E-409C-BE32-E72D297353CC}">
              <c16:uniqueId val="{00000000-ECBD-41B9-94EB-99DB7EE1950C}"/>
            </c:ext>
          </c:extLst>
        </c:ser>
        <c:ser>
          <c:idx val="1"/>
          <c:order val="1"/>
          <c:tx>
            <c:strRef>
              <c:f>'Figure 2'!$A$39</c:f>
              <c:strCache>
                <c:ptCount val="1"/>
                <c:pt idx="0">
                  <c:v>Construction</c:v>
                </c:pt>
              </c:strCache>
            </c:strRef>
          </c:tx>
          <c:spPr>
            <a:ln w="28575" cap="rnd">
              <a:solidFill>
                <a:srgbClr val="FF0000"/>
              </a:solidFill>
              <a:round/>
            </a:ln>
            <a:effectLst/>
          </c:spPr>
          <c:marker>
            <c:symbol val="none"/>
          </c:marker>
          <c:cat>
            <c:numRef>
              <c:f>'Figure 2'!$B$37:$M$37</c:f>
              <c:numCache>
                <c:formatCode>mmmm" "yy</c:formatCode>
                <c:ptCount val="12"/>
                <c:pt idx="0">
                  <c:v>43861</c:v>
                </c:pt>
                <c:pt idx="1">
                  <c:v>43889</c:v>
                </c:pt>
                <c:pt idx="2">
                  <c:v>43918</c:v>
                </c:pt>
                <c:pt idx="3">
                  <c:v>43949</c:v>
                </c:pt>
                <c:pt idx="4">
                  <c:v>43979</c:v>
                </c:pt>
                <c:pt idx="5">
                  <c:v>44010</c:v>
                </c:pt>
                <c:pt idx="6">
                  <c:v>44040</c:v>
                </c:pt>
                <c:pt idx="7">
                  <c:v>44071</c:v>
                </c:pt>
                <c:pt idx="8">
                  <c:v>44102</c:v>
                </c:pt>
                <c:pt idx="9">
                  <c:v>44132</c:v>
                </c:pt>
                <c:pt idx="10">
                  <c:v>44163</c:v>
                </c:pt>
                <c:pt idx="11">
                  <c:v>44193</c:v>
                </c:pt>
              </c:numCache>
            </c:numRef>
          </c:cat>
          <c:val>
            <c:numRef>
              <c:f>'Figure 2'!$B$39:$M$39</c:f>
              <c:numCache>
                <c:formatCode>0.0</c:formatCode>
                <c:ptCount val="12"/>
                <c:pt idx="0">
                  <c:v>-4.0033799643226002</c:v>
                </c:pt>
                <c:pt idx="1">
                  <c:v>2.57566696567992</c:v>
                </c:pt>
                <c:pt idx="2">
                  <c:v>-30.597897820558199</c:v>
                </c:pt>
                <c:pt idx="3">
                  <c:v>-65.015930706386996</c:v>
                </c:pt>
                <c:pt idx="4">
                  <c:v>-20.955227522264199</c:v>
                </c:pt>
                <c:pt idx="5">
                  <c:v>-3.5755112667862501</c:v>
                </c:pt>
                <c:pt idx="6">
                  <c:v>-3.9225824647167302</c:v>
                </c:pt>
                <c:pt idx="7">
                  <c:v>-3.99778902430897</c:v>
                </c:pt>
                <c:pt idx="8">
                  <c:v>-3.0057490176342099</c:v>
                </c:pt>
                <c:pt idx="9">
                  <c:v>-2.8835975803154099</c:v>
                </c:pt>
                <c:pt idx="10">
                  <c:v>-2.3724606090324301</c:v>
                </c:pt>
                <c:pt idx="11">
                  <c:v>-4.3259282783123103</c:v>
                </c:pt>
              </c:numCache>
            </c:numRef>
          </c:val>
          <c:smooth val="0"/>
          <c:extLst>
            <c:ext xmlns:c16="http://schemas.microsoft.com/office/drawing/2014/chart" uri="{C3380CC4-5D6E-409C-BE32-E72D297353CC}">
              <c16:uniqueId val="{00000001-ECBD-41B9-94EB-99DB7EE1950C}"/>
            </c:ext>
          </c:extLst>
        </c:ser>
        <c:ser>
          <c:idx val="2"/>
          <c:order val="2"/>
          <c:tx>
            <c:strRef>
              <c:f>'Figure 2'!$A$40</c:f>
              <c:strCache>
                <c:ptCount val="1"/>
                <c:pt idx="0">
                  <c:v>Hébergement et restauration</c:v>
                </c:pt>
              </c:strCache>
            </c:strRef>
          </c:tx>
          <c:spPr>
            <a:ln w="28575" cap="rnd">
              <a:solidFill>
                <a:srgbClr val="FFFF00"/>
              </a:solidFill>
              <a:round/>
            </a:ln>
            <a:effectLst/>
          </c:spPr>
          <c:marker>
            <c:symbol val="none"/>
          </c:marker>
          <c:cat>
            <c:numRef>
              <c:f>'Figure 2'!$B$37:$M$37</c:f>
              <c:numCache>
                <c:formatCode>mmmm" "yy</c:formatCode>
                <c:ptCount val="12"/>
                <c:pt idx="0">
                  <c:v>43861</c:v>
                </c:pt>
                <c:pt idx="1">
                  <c:v>43889</c:v>
                </c:pt>
                <c:pt idx="2">
                  <c:v>43918</c:v>
                </c:pt>
                <c:pt idx="3">
                  <c:v>43949</c:v>
                </c:pt>
                <c:pt idx="4">
                  <c:v>43979</c:v>
                </c:pt>
                <c:pt idx="5">
                  <c:v>44010</c:v>
                </c:pt>
                <c:pt idx="6">
                  <c:v>44040</c:v>
                </c:pt>
                <c:pt idx="7">
                  <c:v>44071</c:v>
                </c:pt>
                <c:pt idx="8">
                  <c:v>44102</c:v>
                </c:pt>
                <c:pt idx="9">
                  <c:v>44132</c:v>
                </c:pt>
                <c:pt idx="10">
                  <c:v>44163</c:v>
                </c:pt>
                <c:pt idx="11">
                  <c:v>44193</c:v>
                </c:pt>
              </c:numCache>
            </c:numRef>
          </c:cat>
          <c:val>
            <c:numRef>
              <c:f>'Figure 2'!$B$40:$M$40</c:f>
              <c:numCache>
                <c:formatCode>0.0</c:formatCode>
                <c:ptCount val="12"/>
                <c:pt idx="0">
                  <c:v>9.4056598643683405</c:v>
                </c:pt>
                <c:pt idx="1">
                  <c:v>7.7170862963674898</c:v>
                </c:pt>
                <c:pt idx="2">
                  <c:v>-31.611525019437298</c:v>
                </c:pt>
                <c:pt idx="3">
                  <c:v>-81.988258434558006</c:v>
                </c:pt>
                <c:pt idx="4">
                  <c:v>-68.558961670099094</c:v>
                </c:pt>
                <c:pt idx="5">
                  <c:v>-35.320008817694202</c:v>
                </c:pt>
                <c:pt idx="6">
                  <c:v>-18.610823929668701</c:v>
                </c:pt>
                <c:pt idx="7">
                  <c:v>-13.512362081913199</c:v>
                </c:pt>
                <c:pt idx="8">
                  <c:v>-14.147703032012201</c:v>
                </c:pt>
                <c:pt idx="9">
                  <c:v>-12.2982002976107</c:v>
                </c:pt>
                <c:pt idx="10">
                  <c:v>-12.378802719929601</c:v>
                </c:pt>
                <c:pt idx="11">
                  <c:v>-11.064756524993999</c:v>
                </c:pt>
              </c:numCache>
            </c:numRef>
          </c:val>
          <c:smooth val="0"/>
          <c:extLst>
            <c:ext xmlns:c16="http://schemas.microsoft.com/office/drawing/2014/chart" uri="{C3380CC4-5D6E-409C-BE32-E72D297353CC}">
              <c16:uniqueId val="{00000002-ECBD-41B9-94EB-99DB7EE1950C}"/>
            </c:ext>
          </c:extLst>
        </c:ser>
        <c:ser>
          <c:idx val="3"/>
          <c:order val="3"/>
          <c:tx>
            <c:strRef>
              <c:f>'Figure 2'!$A$41</c:f>
              <c:strCache>
                <c:ptCount val="1"/>
                <c:pt idx="0">
                  <c:v>Autres services principalement marchands</c:v>
                </c:pt>
              </c:strCache>
            </c:strRef>
          </c:tx>
          <c:spPr>
            <a:ln w="28575" cap="rnd">
              <a:solidFill>
                <a:schemeClr val="tx1">
                  <a:lumMod val="65000"/>
                  <a:lumOff val="35000"/>
                </a:schemeClr>
              </a:solidFill>
              <a:round/>
            </a:ln>
            <a:effectLst/>
          </c:spPr>
          <c:marker>
            <c:symbol val="none"/>
          </c:marker>
          <c:cat>
            <c:numRef>
              <c:f>'Figure 2'!$B$37:$M$37</c:f>
              <c:numCache>
                <c:formatCode>mmmm" "yy</c:formatCode>
                <c:ptCount val="12"/>
                <c:pt idx="0">
                  <c:v>43861</c:v>
                </c:pt>
                <c:pt idx="1">
                  <c:v>43889</c:v>
                </c:pt>
                <c:pt idx="2">
                  <c:v>43918</c:v>
                </c:pt>
                <c:pt idx="3">
                  <c:v>43949</c:v>
                </c:pt>
                <c:pt idx="4">
                  <c:v>43979</c:v>
                </c:pt>
                <c:pt idx="5">
                  <c:v>44010</c:v>
                </c:pt>
                <c:pt idx="6">
                  <c:v>44040</c:v>
                </c:pt>
                <c:pt idx="7">
                  <c:v>44071</c:v>
                </c:pt>
                <c:pt idx="8">
                  <c:v>44102</c:v>
                </c:pt>
                <c:pt idx="9">
                  <c:v>44132</c:v>
                </c:pt>
                <c:pt idx="10">
                  <c:v>44163</c:v>
                </c:pt>
                <c:pt idx="11">
                  <c:v>44193</c:v>
                </c:pt>
              </c:numCache>
            </c:numRef>
          </c:cat>
          <c:val>
            <c:numRef>
              <c:f>'Figure 2'!$B$41:$M$41</c:f>
              <c:numCache>
                <c:formatCode>0.0</c:formatCode>
                <c:ptCount val="12"/>
                <c:pt idx="0">
                  <c:v>2.0045401145016202</c:v>
                </c:pt>
                <c:pt idx="1">
                  <c:v>1.43211780334853</c:v>
                </c:pt>
                <c:pt idx="2">
                  <c:v>-12.4368672537056</c:v>
                </c:pt>
                <c:pt idx="3">
                  <c:v>-36.345690490808103</c:v>
                </c:pt>
                <c:pt idx="4">
                  <c:v>-19.762354683612799</c:v>
                </c:pt>
                <c:pt idx="5">
                  <c:v>-6.8439991175359598</c:v>
                </c:pt>
                <c:pt idx="6">
                  <c:v>-2.4131722811497101</c:v>
                </c:pt>
                <c:pt idx="7">
                  <c:v>-1.19041680230317</c:v>
                </c:pt>
                <c:pt idx="8">
                  <c:v>-0.24501349953017801</c:v>
                </c:pt>
                <c:pt idx="9">
                  <c:v>1.0830373288150299</c:v>
                </c:pt>
                <c:pt idx="10">
                  <c:v>1.72661558310205</c:v>
                </c:pt>
                <c:pt idx="11">
                  <c:v>2.3730814929941801</c:v>
                </c:pt>
              </c:numCache>
            </c:numRef>
          </c:val>
          <c:smooth val="0"/>
          <c:extLst>
            <c:ext xmlns:c16="http://schemas.microsoft.com/office/drawing/2014/chart" uri="{C3380CC4-5D6E-409C-BE32-E72D297353CC}">
              <c16:uniqueId val="{00000003-ECBD-41B9-94EB-99DB7EE1950C}"/>
            </c:ext>
          </c:extLst>
        </c:ser>
        <c:ser>
          <c:idx val="4"/>
          <c:order val="4"/>
          <c:tx>
            <c:strRef>
              <c:f>'Figure 2'!$A$42</c:f>
              <c:strCache>
                <c:ptCount val="1"/>
                <c:pt idx="0">
                  <c:v>Services principalement non marchand</c:v>
                </c:pt>
              </c:strCache>
            </c:strRef>
          </c:tx>
          <c:spPr>
            <a:ln w="28575" cap="rnd">
              <a:solidFill>
                <a:schemeClr val="bg2">
                  <a:lumMod val="90000"/>
                </a:schemeClr>
              </a:solidFill>
              <a:round/>
            </a:ln>
            <a:effectLst/>
          </c:spPr>
          <c:marker>
            <c:symbol val="none"/>
          </c:marker>
          <c:cat>
            <c:numRef>
              <c:f>'Figure 2'!$B$37:$M$37</c:f>
              <c:numCache>
                <c:formatCode>mmmm" "yy</c:formatCode>
                <c:ptCount val="12"/>
                <c:pt idx="0">
                  <c:v>43861</c:v>
                </c:pt>
                <c:pt idx="1">
                  <c:v>43889</c:v>
                </c:pt>
                <c:pt idx="2">
                  <c:v>43918</c:v>
                </c:pt>
                <c:pt idx="3">
                  <c:v>43949</c:v>
                </c:pt>
                <c:pt idx="4">
                  <c:v>43979</c:v>
                </c:pt>
                <c:pt idx="5">
                  <c:v>44010</c:v>
                </c:pt>
                <c:pt idx="6">
                  <c:v>44040</c:v>
                </c:pt>
                <c:pt idx="7">
                  <c:v>44071</c:v>
                </c:pt>
                <c:pt idx="8">
                  <c:v>44102</c:v>
                </c:pt>
                <c:pt idx="9">
                  <c:v>44132</c:v>
                </c:pt>
                <c:pt idx="10">
                  <c:v>44163</c:v>
                </c:pt>
                <c:pt idx="11">
                  <c:v>44193</c:v>
                </c:pt>
              </c:numCache>
            </c:numRef>
          </c:cat>
          <c:val>
            <c:numRef>
              <c:f>'Figure 2'!$B$42:$M$42</c:f>
              <c:numCache>
                <c:formatCode>0.0</c:formatCode>
                <c:ptCount val="12"/>
                <c:pt idx="0">
                  <c:v>4.5189105412544803</c:v>
                </c:pt>
                <c:pt idx="1">
                  <c:v>4.7771274480564703</c:v>
                </c:pt>
                <c:pt idx="2">
                  <c:v>-3.2420582092651302</c:v>
                </c:pt>
                <c:pt idx="3">
                  <c:v>-22.215193723009499</c:v>
                </c:pt>
                <c:pt idx="4">
                  <c:v>-10.671969181411599</c:v>
                </c:pt>
                <c:pt idx="5">
                  <c:v>-1.15007599485574</c:v>
                </c:pt>
                <c:pt idx="6">
                  <c:v>2.5577892619749898</c:v>
                </c:pt>
                <c:pt idx="7">
                  <c:v>2.77418850779187</c:v>
                </c:pt>
                <c:pt idx="8">
                  <c:v>3.0247342208600698</c:v>
                </c:pt>
                <c:pt idx="9">
                  <c:v>4.15590665790213</c:v>
                </c:pt>
                <c:pt idx="10">
                  <c:v>4.3391403977790102</c:v>
                </c:pt>
                <c:pt idx="11">
                  <c:v>6.1132690908134197</c:v>
                </c:pt>
              </c:numCache>
            </c:numRef>
          </c:val>
          <c:smooth val="0"/>
          <c:extLst>
            <c:ext xmlns:c16="http://schemas.microsoft.com/office/drawing/2014/chart" uri="{C3380CC4-5D6E-409C-BE32-E72D297353CC}">
              <c16:uniqueId val="{00000004-ECBD-41B9-94EB-99DB7EE1950C}"/>
            </c:ext>
          </c:extLst>
        </c:ser>
        <c:ser>
          <c:idx val="5"/>
          <c:order val="5"/>
          <c:tx>
            <c:strRef>
              <c:f>'Figure 2'!$A$43</c:f>
              <c:strCache>
                <c:ptCount val="1"/>
                <c:pt idx="0">
                  <c:v>Ensemble – La Réunion</c:v>
                </c:pt>
              </c:strCache>
            </c:strRef>
          </c:tx>
          <c:spPr>
            <a:ln w="28575" cap="rnd">
              <a:solidFill>
                <a:schemeClr val="accent4"/>
              </a:solidFill>
              <a:prstDash val="sysDash"/>
              <a:round/>
            </a:ln>
            <a:effectLst/>
          </c:spPr>
          <c:marker>
            <c:symbol val="none"/>
          </c:marker>
          <c:cat>
            <c:numRef>
              <c:f>'Figure 2'!$B$37:$M$37</c:f>
              <c:numCache>
                <c:formatCode>mmmm" "yy</c:formatCode>
                <c:ptCount val="12"/>
                <c:pt idx="0">
                  <c:v>43861</c:v>
                </c:pt>
                <c:pt idx="1">
                  <c:v>43889</c:v>
                </c:pt>
                <c:pt idx="2">
                  <c:v>43918</c:v>
                </c:pt>
                <c:pt idx="3">
                  <c:v>43949</c:v>
                </c:pt>
                <c:pt idx="4">
                  <c:v>43979</c:v>
                </c:pt>
                <c:pt idx="5">
                  <c:v>44010</c:v>
                </c:pt>
                <c:pt idx="6">
                  <c:v>44040</c:v>
                </c:pt>
                <c:pt idx="7">
                  <c:v>44071</c:v>
                </c:pt>
                <c:pt idx="8">
                  <c:v>44102</c:v>
                </c:pt>
                <c:pt idx="9">
                  <c:v>44132</c:v>
                </c:pt>
                <c:pt idx="10">
                  <c:v>44163</c:v>
                </c:pt>
                <c:pt idx="11">
                  <c:v>44193</c:v>
                </c:pt>
              </c:numCache>
            </c:numRef>
          </c:cat>
          <c:val>
            <c:numRef>
              <c:f>'Figure 2'!$B$43:$M$43</c:f>
              <c:numCache>
                <c:formatCode>0.0</c:formatCode>
                <c:ptCount val="12"/>
                <c:pt idx="0">
                  <c:v>2.3922468337553</c:v>
                </c:pt>
                <c:pt idx="1">
                  <c:v>2.44130833607699</c:v>
                </c:pt>
                <c:pt idx="2">
                  <c:v>-14.648451541909701</c:v>
                </c:pt>
                <c:pt idx="3">
                  <c:v>-40.371587646961999</c:v>
                </c:pt>
                <c:pt idx="4">
                  <c:v>-21.458908156758699</c:v>
                </c:pt>
                <c:pt idx="5">
                  <c:v>-7.3896536472368402</c:v>
                </c:pt>
                <c:pt idx="6">
                  <c:v>-3.1053323723981499</c:v>
                </c:pt>
                <c:pt idx="7">
                  <c:v>-2.0031945204556898</c:v>
                </c:pt>
                <c:pt idx="8">
                  <c:v>-1.2545747761231001</c:v>
                </c:pt>
                <c:pt idx="9">
                  <c:v>-0.22513973882001301</c:v>
                </c:pt>
                <c:pt idx="10">
                  <c:v>0.24955763284419999</c:v>
                </c:pt>
                <c:pt idx="11">
                  <c:v>0.94296301203646904</c:v>
                </c:pt>
              </c:numCache>
            </c:numRef>
          </c:val>
          <c:smooth val="0"/>
          <c:extLst>
            <c:ext xmlns:c16="http://schemas.microsoft.com/office/drawing/2014/chart" uri="{C3380CC4-5D6E-409C-BE32-E72D297353CC}">
              <c16:uniqueId val="{00000005-ECBD-41B9-94EB-99DB7EE1950C}"/>
            </c:ext>
          </c:extLst>
        </c:ser>
        <c:ser>
          <c:idx val="6"/>
          <c:order val="6"/>
          <c:tx>
            <c:strRef>
              <c:f>'Figure 2'!$A$44</c:f>
              <c:strCache>
                <c:ptCount val="1"/>
                <c:pt idx="0">
                  <c:v>Ensemble – France (hors Mayotte)</c:v>
                </c:pt>
              </c:strCache>
            </c:strRef>
          </c:tx>
          <c:spPr>
            <a:ln w="28575" cap="rnd">
              <a:solidFill>
                <a:srgbClr val="0070C0"/>
              </a:solidFill>
              <a:prstDash val="sysDash"/>
              <a:round/>
            </a:ln>
            <a:effectLst/>
          </c:spPr>
          <c:marker>
            <c:symbol val="none"/>
          </c:marker>
          <c:cat>
            <c:numRef>
              <c:f>'Figure 2'!$B$37:$M$37</c:f>
              <c:numCache>
                <c:formatCode>mmmm" "yy</c:formatCode>
                <c:ptCount val="12"/>
                <c:pt idx="0">
                  <c:v>43861</c:v>
                </c:pt>
                <c:pt idx="1">
                  <c:v>43889</c:v>
                </c:pt>
                <c:pt idx="2">
                  <c:v>43918</c:v>
                </c:pt>
                <c:pt idx="3">
                  <c:v>43949</c:v>
                </c:pt>
                <c:pt idx="4">
                  <c:v>43979</c:v>
                </c:pt>
                <c:pt idx="5">
                  <c:v>44010</c:v>
                </c:pt>
                <c:pt idx="6">
                  <c:v>44040</c:v>
                </c:pt>
                <c:pt idx="7">
                  <c:v>44071</c:v>
                </c:pt>
                <c:pt idx="8">
                  <c:v>44102</c:v>
                </c:pt>
                <c:pt idx="9">
                  <c:v>44132</c:v>
                </c:pt>
                <c:pt idx="10">
                  <c:v>44163</c:v>
                </c:pt>
                <c:pt idx="11">
                  <c:v>44193</c:v>
                </c:pt>
              </c:numCache>
            </c:numRef>
          </c:cat>
          <c:val>
            <c:numRef>
              <c:f>'Figure 2'!$B$44:$M$44</c:f>
              <c:numCache>
                <c:formatCode>0.0</c:formatCode>
                <c:ptCount val="12"/>
                <c:pt idx="0">
                  <c:v>1.88928551201566</c:v>
                </c:pt>
                <c:pt idx="1">
                  <c:v>1.77240641038097</c:v>
                </c:pt>
                <c:pt idx="2">
                  <c:v>-13.3123169850957</c:v>
                </c:pt>
                <c:pt idx="3">
                  <c:v>-33.188923445919002</c:v>
                </c:pt>
                <c:pt idx="4">
                  <c:v>-22.396970076345799</c:v>
                </c:pt>
                <c:pt idx="5">
                  <c:v>-10.2717240778505</c:v>
                </c:pt>
                <c:pt idx="6">
                  <c:v>-6.7857980705941801</c:v>
                </c:pt>
                <c:pt idx="7">
                  <c:v>-4.5014188743913497</c:v>
                </c:pt>
                <c:pt idx="8">
                  <c:v>-4.3852126264253597</c:v>
                </c:pt>
                <c:pt idx="9">
                  <c:v>-4.75066197866522</c:v>
                </c:pt>
                <c:pt idx="10">
                  <c:v>-9.7943702960078909</c:v>
                </c:pt>
                <c:pt idx="11">
                  <c:v>-6.73281928259434</c:v>
                </c:pt>
              </c:numCache>
            </c:numRef>
          </c:val>
          <c:smooth val="0"/>
          <c:extLst>
            <c:ext xmlns:c16="http://schemas.microsoft.com/office/drawing/2014/chart" uri="{C3380CC4-5D6E-409C-BE32-E72D297353CC}">
              <c16:uniqueId val="{00000006-ECBD-41B9-94EB-99DB7EE1950C}"/>
            </c:ext>
          </c:extLst>
        </c:ser>
        <c:dLbls>
          <c:showLegendKey val="0"/>
          <c:showVal val="0"/>
          <c:showCatName val="0"/>
          <c:showSerName val="0"/>
          <c:showPercent val="0"/>
          <c:showBubbleSize val="0"/>
        </c:dLbls>
        <c:smooth val="0"/>
        <c:axId val="386366936"/>
        <c:axId val="386367592"/>
      </c:lineChart>
      <c:catAx>
        <c:axId val="386366936"/>
        <c:scaling>
          <c:orientation val="minMax"/>
        </c:scaling>
        <c:delete val="0"/>
        <c:axPos val="b"/>
        <c:numFmt formatCode="mmmm&quot; &quot;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367592"/>
        <c:crosses val="autoZero"/>
        <c:auto val="0"/>
        <c:lblAlgn val="ctr"/>
        <c:lblOffset val="100"/>
        <c:noMultiLvlLbl val="0"/>
      </c:catAx>
      <c:valAx>
        <c:axId val="3863675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6366936"/>
        <c:crosses val="autoZero"/>
        <c:crossBetween val="between"/>
      </c:valAx>
      <c:spPr>
        <a:noFill/>
        <a:ln>
          <a:noFill/>
        </a:ln>
        <a:effectLst/>
      </c:spPr>
    </c:plotArea>
    <c:legend>
      <c:legendPos val="b"/>
      <c:layout>
        <c:manualLayout>
          <c:xMode val="edge"/>
          <c:yMode val="edge"/>
          <c:x val="3.4250385368495617E-2"/>
          <c:y val="0.86449736465868599"/>
          <c:w val="0.90276115485564301"/>
          <c:h val="0.119242472739688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manualLayout>
          <c:xMode val="edge"/>
          <c:yMode val="edge"/>
          <c:x val="2.5435637998875774E-2"/>
          <c:y val="0.14033302469135803"/>
          <c:w val="0.95446880269814505"/>
          <c:h val="0.83366666666666667"/>
        </c:manualLayout>
      </c:layout>
      <c:lineChart>
        <c:grouping val="standard"/>
        <c:varyColors val="0"/>
        <c:ser>
          <c:idx val="0"/>
          <c:order val="0"/>
          <c:tx>
            <c:strRef>
              <c:f>'Figure 3'!$C$31:$C$31</c:f>
              <c:strCache>
                <c:ptCount val="1"/>
                <c:pt idx="0">
                  <c:v>Hôtellerie</c:v>
                </c:pt>
              </c:strCache>
            </c:strRef>
          </c:tx>
          <c:spPr>
            <a:ln w="28800">
              <a:solidFill>
                <a:srgbClr val="FF8000"/>
              </a:solidFill>
            </a:ln>
          </c:spPr>
          <c:marker>
            <c:symbol val="none"/>
          </c:marker>
          <c:cat>
            <c:multiLvlStrRef>
              <c:f>'Figure 3'!$A$32:$B$55</c:f>
              <c:multiLvlStrCache>
                <c:ptCount val="24"/>
                <c:lvl>
                  <c:pt idx="0">
                    <c:v>01</c:v>
                  </c:pt>
                  <c:pt idx="1">
                    <c:v>02</c:v>
                  </c:pt>
                  <c:pt idx="2">
                    <c:v>03</c:v>
                  </c:pt>
                  <c:pt idx="3">
                    <c:v>04</c:v>
                  </c:pt>
                  <c:pt idx="4">
                    <c:v>05</c:v>
                  </c:pt>
                  <c:pt idx="5">
                    <c:v>06</c:v>
                  </c:pt>
                  <c:pt idx="6">
                    <c:v>07</c:v>
                  </c:pt>
                  <c:pt idx="7">
                    <c:v>08</c:v>
                  </c:pt>
                  <c:pt idx="8">
                    <c:v>09</c:v>
                  </c:pt>
                  <c:pt idx="9">
                    <c:v>10</c:v>
                  </c:pt>
                  <c:pt idx="10">
                    <c:v>11</c:v>
                  </c:pt>
                  <c:pt idx="11">
                    <c:v>12</c:v>
                  </c:pt>
                  <c:pt idx="12">
                    <c:v>01</c:v>
                  </c:pt>
                  <c:pt idx="13">
                    <c:v>02</c:v>
                  </c:pt>
                  <c:pt idx="14">
                    <c:v>03</c:v>
                  </c:pt>
                  <c:pt idx="15">
                    <c:v>04</c:v>
                  </c:pt>
                  <c:pt idx="16">
                    <c:v>05</c:v>
                  </c:pt>
                  <c:pt idx="17">
                    <c:v>06</c:v>
                  </c:pt>
                  <c:pt idx="18">
                    <c:v>07</c:v>
                  </c:pt>
                  <c:pt idx="19">
                    <c:v>08</c:v>
                  </c:pt>
                  <c:pt idx="20">
                    <c:v>09</c:v>
                  </c:pt>
                  <c:pt idx="21">
                    <c:v>10</c:v>
                  </c:pt>
                  <c:pt idx="22">
                    <c:v>11</c:v>
                  </c:pt>
                  <c:pt idx="23">
                    <c:v>12</c:v>
                  </c:pt>
                </c:lvl>
                <c:lvl>
                  <c:pt idx="0">
                    <c:v>2019</c:v>
                  </c:pt>
                  <c:pt idx="12">
                    <c:v>2020</c:v>
                  </c:pt>
                </c:lvl>
              </c:multiLvlStrCache>
            </c:multiLvlStrRef>
          </c:cat>
          <c:val>
            <c:numRef>
              <c:f>'Figure 3'!$C$32:$C$55</c:f>
              <c:numCache>
                <c:formatCode>0.0</c:formatCode>
                <c:ptCount val="24"/>
                <c:pt idx="0">
                  <c:v>6.7</c:v>
                </c:pt>
                <c:pt idx="1">
                  <c:v>3.4</c:v>
                </c:pt>
                <c:pt idx="2">
                  <c:v>4.3</c:v>
                </c:pt>
                <c:pt idx="3">
                  <c:v>-0.5</c:v>
                </c:pt>
                <c:pt idx="4">
                  <c:v>-1</c:v>
                </c:pt>
                <c:pt idx="5">
                  <c:v>11.2</c:v>
                </c:pt>
                <c:pt idx="6">
                  <c:v>4.4000000000000004</c:v>
                </c:pt>
                <c:pt idx="7">
                  <c:v>4.4000000000000004</c:v>
                </c:pt>
                <c:pt idx="8">
                  <c:v>3.7</c:v>
                </c:pt>
                <c:pt idx="9">
                  <c:v>4.2</c:v>
                </c:pt>
                <c:pt idx="10">
                  <c:v>16.5</c:v>
                </c:pt>
                <c:pt idx="11">
                  <c:v>17.899999999999999</c:v>
                </c:pt>
                <c:pt idx="12">
                  <c:v>-3.6</c:v>
                </c:pt>
                <c:pt idx="13">
                  <c:v>3.2</c:v>
                </c:pt>
                <c:pt idx="14">
                  <c:v>-51.4</c:v>
                </c:pt>
                <c:pt idx="15">
                  <c:v>-92.1</c:v>
                </c:pt>
                <c:pt idx="16">
                  <c:v>-87.3</c:v>
                </c:pt>
                <c:pt idx="17">
                  <c:v>-72.599999999999994</c:v>
                </c:pt>
                <c:pt idx="18">
                  <c:v>-31.7</c:v>
                </c:pt>
                <c:pt idx="19">
                  <c:v>-19.2</c:v>
                </c:pt>
                <c:pt idx="20">
                  <c:v>-30.6</c:v>
                </c:pt>
                <c:pt idx="21">
                  <c:v>-24.7</c:v>
                </c:pt>
                <c:pt idx="22">
                  <c:v>-46.3</c:v>
                </c:pt>
                <c:pt idx="23">
                  <c:v>-17.600000000000001</c:v>
                </c:pt>
              </c:numCache>
            </c:numRef>
          </c:val>
          <c:smooth val="0"/>
          <c:extLst>
            <c:ext xmlns:c16="http://schemas.microsoft.com/office/drawing/2014/chart" uri="{C3380CC4-5D6E-409C-BE32-E72D297353CC}">
              <c16:uniqueId val="{00000000-5274-4D1F-8B3B-CF3FA474A24C}"/>
            </c:ext>
          </c:extLst>
        </c:ser>
        <c:ser>
          <c:idx val="1"/>
          <c:order val="1"/>
          <c:tx>
            <c:strRef>
              <c:f>'Figure 3'!$D$31:$D$31</c:f>
              <c:strCache>
                <c:ptCount val="1"/>
                <c:pt idx="0">
                  <c:v>Restauration</c:v>
                </c:pt>
              </c:strCache>
            </c:strRef>
          </c:tx>
          <c:spPr>
            <a:ln w="28800">
              <a:solidFill>
                <a:srgbClr val="729FCF"/>
              </a:solidFill>
            </a:ln>
          </c:spPr>
          <c:marker>
            <c:symbol val="none"/>
          </c:marker>
          <c:cat>
            <c:multiLvlStrRef>
              <c:f>'Figure 3'!$A$32:$B$55</c:f>
              <c:multiLvlStrCache>
                <c:ptCount val="24"/>
                <c:lvl>
                  <c:pt idx="0">
                    <c:v>01</c:v>
                  </c:pt>
                  <c:pt idx="1">
                    <c:v>02</c:v>
                  </c:pt>
                  <c:pt idx="2">
                    <c:v>03</c:v>
                  </c:pt>
                  <c:pt idx="3">
                    <c:v>04</c:v>
                  </c:pt>
                  <c:pt idx="4">
                    <c:v>05</c:v>
                  </c:pt>
                  <c:pt idx="5">
                    <c:v>06</c:v>
                  </c:pt>
                  <c:pt idx="6">
                    <c:v>07</c:v>
                  </c:pt>
                  <c:pt idx="7">
                    <c:v>08</c:v>
                  </c:pt>
                  <c:pt idx="8">
                    <c:v>09</c:v>
                  </c:pt>
                  <c:pt idx="9">
                    <c:v>10</c:v>
                  </c:pt>
                  <c:pt idx="10">
                    <c:v>11</c:v>
                  </c:pt>
                  <c:pt idx="11">
                    <c:v>12</c:v>
                  </c:pt>
                  <c:pt idx="12">
                    <c:v>01</c:v>
                  </c:pt>
                  <c:pt idx="13">
                    <c:v>02</c:v>
                  </c:pt>
                  <c:pt idx="14">
                    <c:v>03</c:v>
                  </c:pt>
                  <c:pt idx="15">
                    <c:v>04</c:v>
                  </c:pt>
                  <c:pt idx="16">
                    <c:v>05</c:v>
                  </c:pt>
                  <c:pt idx="17">
                    <c:v>06</c:v>
                  </c:pt>
                  <c:pt idx="18">
                    <c:v>07</c:v>
                  </c:pt>
                  <c:pt idx="19">
                    <c:v>08</c:v>
                  </c:pt>
                  <c:pt idx="20">
                    <c:v>09</c:v>
                  </c:pt>
                  <c:pt idx="21">
                    <c:v>10</c:v>
                  </c:pt>
                  <c:pt idx="22">
                    <c:v>11</c:v>
                  </c:pt>
                  <c:pt idx="23">
                    <c:v>12</c:v>
                  </c:pt>
                </c:lvl>
                <c:lvl>
                  <c:pt idx="0">
                    <c:v>2019</c:v>
                  </c:pt>
                  <c:pt idx="12">
                    <c:v>2020</c:v>
                  </c:pt>
                </c:lvl>
              </c:multiLvlStrCache>
            </c:multiLvlStrRef>
          </c:cat>
          <c:val>
            <c:numRef>
              <c:f>'Figure 3'!$D$32:$D$55</c:f>
              <c:numCache>
                <c:formatCode>0.0</c:formatCode>
                <c:ptCount val="24"/>
                <c:pt idx="0">
                  <c:v>7.8</c:v>
                </c:pt>
                <c:pt idx="1">
                  <c:v>4.9000000000000004</c:v>
                </c:pt>
                <c:pt idx="2">
                  <c:v>7</c:v>
                </c:pt>
                <c:pt idx="3">
                  <c:v>0.9</c:v>
                </c:pt>
                <c:pt idx="4">
                  <c:v>-0.9</c:v>
                </c:pt>
                <c:pt idx="5">
                  <c:v>8.5</c:v>
                </c:pt>
                <c:pt idx="6">
                  <c:v>8.3000000000000007</c:v>
                </c:pt>
                <c:pt idx="7">
                  <c:v>2</c:v>
                </c:pt>
                <c:pt idx="8">
                  <c:v>4.5999999999999996</c:v>
                </c:pt>
                <c:pt idx="9">
                  <c:v>3.5</c:v>
                </c:pt>
                <c:pt idx="10">
                  <c:v>44.1</c:v>
                </c:pt>
                <c:pt idx="11">
                  <c:v>3.3</c:v>
                </c:pt>
                <c:pt idx="12">
                  <c:v>7.4</c:v>
                </c:pt>
                <c:pt idx="13">
                  <c:v>7</c:v>
                </c:pt>
                <c:pt idx="14">
                  <c:v>-47.3</c:v>
                </c:pt>
                <c:pt idx="15">
                  <c:v>-92</c:v>
                </c:pt>
                <c:pt idx="16">
                  <c:v>-56.8</c:v>
                </c:pt>
                <c:pt idx="17">
                  <c:v>-15</c:v>
                </c:pt>
                <c:pt idx="18">
                  <c:v>-1.3</c:v>
                </c:pt>
                <c:pt idx="19">
                  <c:v>2.9</c:v>
                </c:pt>
                <c:pt idx="20">
                  <c:v>3.4</c:v>
                </c:pt>
                <c:pt idx="21">
                  <c:v>3.8</c:v>
                </c:pt>
                <c:pt idx="22">
                  <c:v>-2.8</c:v>
                </c:pt>
                <c:pt idx="23">
                  <c:v>8.4</c:v>
                </c:pt>
              </c:numCache>
            </c:numRef>
          </c:val>
          <c:smooth val="0"/>
          <c:extLst>
            <c:ext xmlns:c16="http://schemas.microsoft.com/office/drawing/2014/chart" uri="{C3380CC4-5D6E-409C-BE32-E72D297353CC}">
              <c16:uniqueId val="{00000001-5274-4D1F-8B3B-CF3FA474A24C}"/>
            </c:ext>
          </c:extLst>
        </c:ser>
        <c:dLbls>
          <c:showLegendKey val="0"/>
          <c:showVal val="0"/>
          <c:showCatName val="0"/>
          <c:showSerName val="0"/>
          <c:showPercent val="0"/>
          <c:showBubbleSize val="0"/>
        </c:dLbls>
        <c:smooth val="0"/>
        <c:axId val="380296960"/>
        <c:axId val="380296632"/>
      </c:lineChart>
      <c:valAx>
        <c:axId val="380296632"/>
        <c:scaling>
          <c:orientation val="minMax"/>
        </c:scaling>
        <c:delete val="0"/>
        <c:axPos val="l"/>
        <c:majorGridlines>
          <c:spPr>
            <a:ln w="3960">
              <a:noFill/>
            </a:ln>
          </c:spPr>
        </c:majorGridlines>
        <c:numFmt formatCode="General" sourceLinked="0"/>
        <c:majorTickMark val="none"/>
        <c:minorTickMark val="none"/>
        <c:tickLblPos val="nextTo"/>
        <c:spPr>
          <a:ln w="6480">
            <a:solidFill>
              <a:srgbClr val="000000"/>
            </a:solidFill>
          </a:ln>
        </c:spPr>
        <c:txPr>
          <a:bodyPr/>
          <a:lstStyle/>
          <a:p>
            <a:pPr>
              <a:defRPr sz="800" b="0">
                <a:latin typeface="Regular"/>
              </a:defRPr>
            </a:pPr>
            <a:endParaRPr lang="fr-FR"/>
          </a:p>
        </c:txPr>
        <c:crossAx val="380296960"/>
        <c:crossesAt val="1"/>
        <c:crossBetween val="between"/>
      </c:valAx>
      <c:catAx>
        <c:axId val="380296960"/>
        <c:scaling>
          <c:orientation val="minMax"/>
        </c:scaling>
        <c:delete val="0"/>
        <c:axPos val="b"/>
        <c:majorGridlines>
          <c:spPr>
            <a:ln w="6480">
              <a:noFill/>
            </a:ln>
          </c:spPr>
        </c:majorGridlines>
        <c:numFmt formatCode="General" sourceLinked="0"/>
        <c:majorTickMark val="none"/>
        <c:minorTickMark val="none"/>
        <c:tickLblPos val="low"/>
        <c:spPr>
          <a:ln w="6480">
            <a:solidFill>
              <a:srgbClr val="000000"/>
            </a:solidFill>
          </a:ln>
        </c:spPr>
        <c:txPr>
          <a:bodyPr/>
          <a:lstStyle/>
          <a:p>
            <a:pPr>
              <a:defRPr sz="800" b="0">
                <a:latin typeface="Regular"/>
              </a:defRPr>
            </a:pPr>
            <a:endParaRPr lang="fr-FR"/>
          </a:p>
        </c:txPr>
        <c:crossAx val="380296632"/>
        <c:crossesAt val="0"/>
        <c:auto val="1"/>
        <c:lblAlgn val="ctr"/>
        <c:lblOffset val="100"/>
        <c:noMultiLvlLbl val="0"/>
      </c:catAx>
      <c:spPr>
        <a:noFill/>
        <a:ln w="3960">
          <a:solidFill>
            <a:srgbClr val="000000"/>
          </a:solidFill>
          <a:prstDash val="solid"/>
        </a:ln>
      </c:spPr>
    </c:plotArea>
    <c:legend>
      <c:legendPos val="t"/>
      <c:layout/>
      <c:overlay val="0"/>
      <c:spPr>
        <a:noFill/>
        <a:ln>
          <a:noFill/>
        </a:ln>
      </c:spPr>
      <c:txPr>
        <a:bodyPr/>
        <a:lstStyle/>
        <a:p>
          <a:pPr>
            <a:defRPr sz="800" b="0">
              <a:latin typeface="Regular"/>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manualLayout>
          <c:xMode val="edge"/>
          <c:yMode val="edge"/>
          <c:x val="1.7300418819311492E-2"/>
          <c:y val="0.24746023534821499"/>
          <c:w val="0.96828256549792879"/>
          <c:h val="0.70485327313769741"/>
        </c:manualLayout>
      </c:layout>
      <c:lineChart>
        <c:grouping val="standard"/>
        <c:varyColors val="0"/>
        <c:ser>
          <c:idx val="0"/>
          <c:order val="0"/>
          <c:tx>
            <c:strRef>
              <c:f>'Figure 5'!$H$6:$H$6</c:f>
              <c:strCache>
                <c:ptCount val="1"/>
                <c:pt idx="0">
                  <c:v>Emploi salarié total – La Réunion</c:v>
                </c:pt>
              </c:strCache>
            </c:strRef>
          </c:tx>
          <c:spPr>
            <a:ln w="28800">
              <a:solidFill>
                <a:srgbClr val="D98C07"/>
              </a:solidFill>
            </a:ln>
          </c:spPr>
          <c:marker>
            <c:symbol val="none"/>
          </c:marker>
          <c:cat>
            <c:strRef>
              <c:f>'Figure 5'!$B$7:$B$47</c:f>
              <c:strCache>
                <c:ptCount val="41"/>
                <c:pt idx="0">
                  <c:v>T4
2010</c:v>
                </c:pt>
                <c:pt idx="4">
                  <c:v>T4
2011</c:v>
                </c:pt>
                <c:pt idx="8">
                  <c:v>T4
2012</c:v>
                </c:pt>
                <c:pt idx="12">
                  <c:v>T4
2013</c:v>
                </c:pt>
                <c:pt idx="16">
                  <c:v>T4
2014</c:v>
                </c:pt>
                <c:pt idx="20">
                  <c:v>T4
2015</c:v>
                </c:pt>
                <c:pt idx="24">
                  <c:v>T4
2016</c:v>
                </c:pt>
                <c:pt idx="28">
                  <c:v>T4
2017</c:v>
                </c:pt>
                <c:pt idx="32">
                  <c:v>T4
2018</c:v>
                </c:pt>
                <c:pt idx="36">
                  <c:v>T4
2019</c:v>
                </c:pt>
                <c:pt idx="40">
                  <c:v>T4
2020</c:v>
                </c:pt>
              </c:strCache>
            </c:strRef>
          </c:cat>
          <c:val>
            <c:numRef>
              <c:f>'Figure 5'!$H$7:$H$47</c:f>
              <c:numCache>
                <c:formatCode>0.0</c:formatCode>
                <c:ptCount val="41"/>
                <c:pt idx="0">
                  <c:v>100</c:v>
                </c:pt>
                <c:pt idx="1">
                  <c:v>100.30774453183973</c:v>
                </c:pt>
                <c:pt idx="2">
                  <c:v>100.83300950926137</c:v>
                </c:pt>
                <c:pt idx="3">
                  <c:v>102.13991879832236</c:v>
                </c:pt>
                <c:pt idx="4">
                  <c:v>103.27531299271509</c:v>
                </c:pt>
                <c:pt idx="5">
                  <c:v>103.20876156275264</c:v>
                </c:pt>
                <c:pt idx="6">
                  <c:v>103.95110033186383</c:v>
                </c:pt>
                <c:pt idx="7">
                  <c:v>103.29139253284023</c:v>
                </c:pt>
                <c:pt idx="8">
                  <c:v>103.38518985023694</c:v>
                </c:pt>
                <c:pt idx="9">
                  <c:v>102.58701934458007</c:v>
                </c:pt>
                <c:pt idx="10">
                  <c:v>103.90509498095022</c:v>
                </c:pt>
                <c:pt idx="11">
                  <c:v>104.70326548660709</c:v>
                </c:pt>
                <c:pt idx="12">
                  <c:v>106.54169290758284</c:v>
                </c:pt>
                <c:pt idx="13">
                  <c:v>107.62304198099935</c:v>
                </c:pt>
                <c:pt idx="14">
                  <c:v>107.66904733191298</c:v>
                </c:pt>
                <c:pt idx="15">
                  <c:v>108.44086525792029</c:v>
                </c:pt>
                <c:pt idx="16">
                  <c:v>109.75090112422785</c:v>
                </c:pt>
                <c:pt idx="17">
                  <c:v>110.98098594380201</c:v>
                </c:pt>
                <c:pt idx="18">
                  <c:v>110.89567505036023</c:v>
                </c:pt>
                <c:pt idx="19">
                  <c:v>111.29275036067301</c:v>
                </c:pt>
                <c:pt idx="20">
                  <c:v>112.27985546280044</c:v>
                </c:pt>
                <c:pt idx="21">
                  <c:v>112.68675715874525</c:v>
                </c:pt>
                <c:pt idx="22">
                  <c:v>113.3192190703346</c:v>
                </c:pt>
                <c:pt idx="23">
                  <c:v>113.29777968350105</c:v>
                </c:pt>
                <c:pt idx="24">
                  <c:v>113.54790586322565</c:v>
                </c:pt>
                <c:pt idx="25">
                  <c:v>114.28354482395137</c:v>
                </c:pt>
                <c:pt idx="26">
                  <c:v>114.77754402890743</c:v>
                </c:pt>
                <c:pt idx="27">
                  <c:v>114.48185915216158</c:v>
                </c:pt>
                <c:pt idx="28">
                  <c:v>114.89635396427661</c:v>
                </c:pt>
                <c:pt idx="29">
                  <c:v>114.02627218194894</c:v>
                </c:pt>
                <c:pt idx="30">
                  <c:v>112.94626307020951</c:v>
                </c:pt>
                <c:pt idx="31">
                  <c:v>112.89489787258751</c:v>
                </c:pt>
                <c:pt idx="32">
                  <c:v>112.54293460540362</c:v>
                </c:pt>
                <c:pt idx="33">
                  <c:v>114.71054594505263</c:v>
                </c:pt>
                <c:pt idx="34">
                  <c:v>115.34613443388852</c:v>
                </c:pt>
                <c:pt idx="35">
                  <c:v>116.52887394087197</c:v>
                </c:pt>
                <c:pt idx="36">
                  <c:v>117.7745916466789</c:v>
                </c:pt>
                <c:pt idx="37">
                  <c:v>117.03582610870662</c:v>
                </c:pt>
                <c:pt idx="38">
                  <c:v>116.35423226895712</c:v>
                </c:pt>
                <c:pt idx="39">
                  <c:v>118.59777477030823</c:v>
                </c:pt>
                <c:pt idx="40">
                  <c:v>120.15659685466329</c:v>
                </c:pt>
              </c:numCache>
            </c:numRef>
          </c:val>
          <c:smooth val="0"/>
          <c:extLst>
            <c:ext xmlns:c16="http://schemas.microsoft.com/office/drawing/2014/chart" uri="{C3380CC4-5D6E-409C-BE32-E72D297353CC}">
              <c16:uniqueId val="{00000000-E1CC-473A-A555-48BB38EC102F}"/>
            </c:ext>
          </c:extLst>
        </c:ser>
        <c:ser>
          <c:idx val="1"/>
          <c:order val="1"/>
          <c:tx>
            <c:strRef>
              <c:f>'Figure 5'!$I$6:$I$6</c:f>
              <c:strCache>
                <c:ptCount val="1"/>
                <c:pt idx="0">
                  <c:v>Emploi salarié total – France hors Mayotte</c:v>
                </c:pt>
              </c:strCache>
            </c:strRef>
          </c:tx>
          <c:spPr>
            <a:ln w="28800">
              <a:solidFill>
                <a:srgbClr val="286AC7"/>
              </a:solidFill>
            </a:ln>
          </c:spPr>
          <c:marker>
            <c:symbol val="none"/>
          </c:marker>
          <c:cat>
            <c:strRef>
              <c:f>'Figure 5'!$B$7:$B$47</c:f>
              <c:strCache>
                <c:ptCount val="41"/>
                <c:pt idx="0">
                  <c:v>T4
2010</c:v>
                </c:pt>
                <c:pt idx="4">
                  <c:v>T4
2011</c:v>
                </c:pt>
                <c:pt idx="8">
                  <c:v>T4
2012</c:v>
                </c:pt>
                <c:pt idx="12">
                  <c:v>T4
2013</c:v>
                </c:pt>
                <c:pt idx="16">
                  <c:v>T4
2014</c:v>
                </c:pt>
                <c:pt idx="20">
                  <c:v>T4
2015</c:v>
                </c:pt>
                <c:pt idx="24">
                  <c:v>T4
2016</c:v>
                </c:pt>
                <c:pt idx="28">
                  <c:v>T4
2017</c:v>
                </c:pt>
                <c:pt idx="32">
                  <c:v>T4
2018</c:v>
                </c:pt>
                <c:pt idx="36">
                  <c:v>T4
2019</c:v>
                </c:pt>
                <c:pt idx="40">
                  <c:v>T4
2020</c:v>
                </c:pt>
              </c:strCache>
            </c:strRef>
          </c:cat>
          <c:val>
            <c:numRef>
              <c:f>'Figure 5'!$I$7:$I$47</c:f>
              <c:numCache>
                <c:formatCode>0.0</c:formatCode>
                <c:ptCount val="41"/>
                <c:pt idx="0">
                  <c:v>100</c:v>
                </c:pt>
                <c:pt idx="1">
                  <c:v>100.1962297051942</c:v>
                </c:pt>
                <c:pt idx="2">
                  <c:v>100.30603570323441</c:v>
                </c:pt>
                <c:pt idx="3">
                  <c:v>100.24706041519029</c:v>
                </c:pt>
                <c:pt idx="4">
                  <c:v>100.30303333986924</c:v>
                </c:pt>
                <c:pt idx="5">
                  <c:v>100.32181967370266</c:v>
                </c:pt>
                <c:pt idx="6">
                  <c:v>100.29075281119373</c:v>
                </c:pt>
                <c:pt idx="7">
                  <c:v>100.13550885705406</c:v>
                </c:pt>
                <c:pt idx="8">
                  <c:v>100.03041792487323</c:v>
                </c:pt>
                <c:pt idx="9">
                  <c:v>100.03678408522343</c:v>
                </c:pt>
                <c:pt idx="10">
                  <c:v>99.92425501343341</c:v>
                </c:pt>
                <c:pt idx="11">
                  <c:v>100.0874546144107</c:v>
                </c:pt>
                <c:pt idx="12">
                  <c:v>100.36712619939487</c:v>
                </c:pt>
                <c:pt idx="13">
                  <c:v>100.4111019922139</c:v>
                </c:pt>
                <c:pt idx="14">
                  <c:v>100.44315458277704</c:v>
                </c:pt>
                <c:pt idx="15">
                  <c:v>100.3301080037586</c:v>
                </c:pt>
                <c:pt idx="16">
                  <c:v>100.42927635321364</c:v>
                </c:pt>
                <c:pt idx="17">
                  <c:v>100.38079496174677</c:v>
                </c:pt>
                <c:pt idx="18">
                  <c:v>100.61359107055242</c:v>
                </c:pt>
                <c:pt idx="19">
                  <c:v>100.69083929240168</c:v>
                </c:pt>
                <c:pt idx="20">
                  <c:v>100.88073158764728</c:v>
                </c:pt>
                <c:pt idx="21">
                  <c:v>101.0608364247545</c:v>
                </c:pt>
                <c:pt idx="22">
                  <c:v>101.31352781145453</c:v>
                </c:pt>
                <c:pt idx="23">
                  <c:v>101.59440691330515</c:v>
                </c:pt>
                <c:pt idx="24">
                  <c:v>101.69339865315048</c:v>
                </c:pt>
                <c:pt idx="25">
                  <c:v>102.07742187427482</c:v>
                </c:pt>
                <c:pt idx="26">
                  <c:v>102.40599378514889</c:v>
                </c:pt>
                <c:pt idx="27">
                  <c:v>102.69731749717404</c:v>
                </c:pt>
                <c:pt idx="28">
                  <c:v>103.08104089268191</c:v>
                </c:pt>
                <c:pt idx="29">
                  <c:v>103.18972973226066</c:v>
                </c:pt>
                <c:pt idx="30">
                  <c:v>103.25461528142988</c:v>
                </c:pt>
                <c:pt idx="31">
                  <c:v>103.3959276124032</c:v>
                </c:pt>
                <c:pt idx="32">
                  <c:v>103.69529322247068</c:v>
                </c:pt>
                <c:pt idx="33">
                  <c:v>104.08794156406948</c:v>
                </c:pt>
                <c:pt idx="34">
                  <c:v>104.33430375522138</c:v>
                </c:pt>
                <c:pt idx="35">
                  <c:v>104.50407076935993</c:v>
                </c:pt>
                <c:pt idx="36">
                  <c:v>104.87126268395841</c:v>
                </c:pt>
                <c:pt idx="37">
                  <c:v>102.86727344252297</c:v>
                </c:pt>
                <c:pt idx="38">
                  <c:v>102.04160708830472</c:v>
                </c:pt>
                <c:pt idx="39">
                  <c:v>103.78976704206751</c:v>
                </c:pt>
                <c:pt idx="40">
                  <c:v>103.70509710940998</c:v>
                </c:pt>
              </c:numCache>
            </c:numRef>
          </c:val>
          <c:smooth val="0"/>
          <c:extLst>
            <c:ext xmlns:c16="http://schemas.microsoft.com/office/drawing/2014/chart" uri="{C3380CC4-5D6E-409C-BE32-E72D297353CC}">
              <c16:uniqueId val="{00000001-E1CC-473A-A555-48BB38EC102F}"/>
            </c:ext>
          </c:extLst>
        </c:ser>
        <c:ser>
          <c:idx val="2"/>
          <c:order val="2"/>
          <c:tx>
            <c:strRef>
              <c:f>'Figure 5'!$J$6:$J$6</c:f>
              <c:strCache>
                <c:ptCount val="1"/>
                <c:pt idx="0">
                  <c:v>Emploi salarié Privé – La Réunion</c:v>
                </c:pt>
              </c:strCache>
            </c:strRef>
          </c:tx>
          <c:spPr>
            <a:ln w="28800">
              <a:solidFill>
                <a:srgbClr val="D98C07"/>
              </a:solidFill>
              <a:custDash>
                <a:ds d="197000" sp="197000"/>
              </a:custDash>
            </a:ln>
          </c:spPr>
          <c:marker>
            <c:symbol val="none"/>
          </c:marker>
          <c:cat>
            <c:strRef>
              <c:f>'Figure 5'!$B$7:$B$47</c:f>
              <c:strCache>
                <c:ptCount val="41"/>
                <c:pt idx="0">
                  <c:v>T4
2010</c:v>
                </c:pt>
                <c:pt idx="4">
                  <c:v>T4
2011</c:v>
                </c:pt>
                <c:pt idx="8">
                  <c:v>T4
2012</c:v>
                </c:pt>
                <c:pt idx="12">
                  <c:v>T4
2013</c:v>
                </c:pt>
                <c:pt idx="16">
                  <c:v>T4
2014</c:v>
                </c:pt>
                <c:pt idx="20">
                  <c:v>T4
2015</c:v>
                </c:pt>
                <c:pt idx="24">
                  <c:v>T4
2016</c:v>
                </c:pt>
                <c:pt idx="28">
                  <c:v>T4
2017</c:v>
                </c:pt>
                <c:pt idx="32">
                  <c:v>T4
2018</c:v>
                </c:pt>
                <c:pt idx="36">
                  <c:v>T4
2019</c:v>
                </c:pt>
                <c:pt idx="40">
                  <c:v>T4
2020</c:v>
                </c:pt>
              </c:strCache>
            </c:strRef>
          </c:cat>
          <c:val>
            <c:numRef>
              <c:f>'Figure 5'!$J$7:$J$47</c:f>
              <c:numCache>
                <c:formatCode>0.0</c:formatCode>
                <c:ptCount val="41"/>
                <c:pt idx="0">
                  <c:v>100</c:v>
                </c:pt>
                <c:pt idx="1">
                  <c:v>101.09642050951307</c:v>
                </c:pt>
                <c:pt idx="2">
                  <c:v>100.92443297860905</c:v>
                </c:pt>
                <c:pt idx="3">
                  <c:v>102.70141352251963</c:v>
                </c:pt>
                <c:pt idx="4">
                  <c:v>103.25634204020209</c:v>
                </c:pt>
                <c:pt idx="5">
                  <c:v>103.1676609695797</c:v>
                </c:pt>
                <c:pt idx="6">
                  <c:v>103.76021175964742</c:v>
                </c:pt>
                <c:pt idx="7">
                  <c:v>103.36047511555412</c:v>
                </c:pt>
                <c:pt idx="8">
                  <c:v>103.52036977319143</c:v>
                </c:pt>
                <c:pt idx="9">
                  <c:v>102.20694937117058</c:v>
                </c:pt>
                <c:pt idx="10">
                  <c:v>103.29665161775772</c:v>
                </c:pt>
                <c:pt idx="11">
                  <c:v>103.89860797592175</c:v>
                </c:pt>
                <c:pt idx="12">
                  <c:v>104.71689240030098</c:v>
                </c:pt>
                <c:pt idx="13">
                  <c:v>105.76091045899172</c:v>
                </c:pt>
                <c:pt idx="14">
                  <c:v>105.91878963775126</c:v>
                </c:pt>
                <c:pt idx="15">
                  <c:v>106.9534021283457</c:v>
                </c:pt>
                <c:pt idx="16">
                  <c:v>107.74884445877674</c:v>
                </c:pt>
                <c:pt idx="17">
                  <c:v>108.52749113189293</c:v>
                </c:pt>
                <c:pt idx="18">
                  <c:v>108.15798667096634</c:v>
                </c:pt>
                <c:pt idx="19">
                  <c:v>108.94738256476406</c:v>
                </c:pt>
                <c:pt idx="20">
                  <c:v>109.97258948726218</c:v>
                </c:pt>
                <c:pt idx="21">
                  <c:v>110.50064495324091</c:v>
                </c:pt>
                <c:pt idx="22">
                  <c:v>111.00317102010105</c:v>
                </c:pt>
                <c:pt idx="23">
                  <c:v>111.18523594539396</c:v>
                </c:pt>
                <c:pt idx="24">
                  <c:v>111.82750188111361</c:v>
                </c:pt>
                <c:pt idx="25">
                  <c:v>112.98640223583791</c:v>
                </c:pt>
                <c:pt idx="26">
                  <c:v>113.31089433516071</c:v>
                </c:pt>
                <c:pt idx="27">
                  <c:v>113.14360958830486</c:v>
                </c:pt>
                <c:pt idx="28">
                  <c:v>113.87388476835429</c:v>
                </c:pt>
                <c:pt idx="29">
                  <c:v>113.77176717188004</c:v>
                </c:pt>
                <c:pt idx="30">
                  <c:v>112.89637751263032</c:v>
                </c:pt>
                <c:pt idx="31">
                  <c:v>112.97766849403419</c:v>
                </c:pt>
                <c:pt idx="32">
                  <c:v>112.24336235622918</c:v>
                </c:pt>
                <c:pt idx="33">
                  <c:v>115.04689347522306</c:v>
                </c:pt>
                <c:pt idx="34">
                  <c:v>115.76507578200581</c:v>
                </c:pt>
                <c:pt idx="35">
                  <c:v>117.8201924110502</c:v>
                </c:pt>
                <c:pt idx="36">
                  <c:v>118.92937762012255</c:v>
                </c:pt>
                <c:pt idx="37">
                  <c:v>117.87125120928732</c:v>
                </c:pt>
                <c:pt idx="38">
                  <c:v>117.47688917553478</c:v>
                </c:pt>
                <c:pt idx="39">
                  <c:v>120.40134902719552</c:v>
                </c:pt>
                <c:pt idx="40">
                  <c:v>122.06411910136514</c:v>
                </c:pt>
              </c:numCache>
            </c:numRef>
          </c:val>
          <c:smooth val="0"/>
          <c:extLst>
            <c:ext xmlns:c16="http://schemas.microsoft.com/office/drawing/2014/chart" uri="{C3380CC4-5D6E-409C-BE32-E72D297353CC}">
              <c16:uniqueId val="{00000002-E1CC-473A-A555-48BB38EC102F}"/>
            </c:ext>
          </c:extLst>
        </c:ser>
        <c:ser>
          <c:idx val="3"/>
          <c:order val="3"/>
          <c:tx>
            <c:strRef>
              <c:f>'Figure 5'!$K$6:$K$6</c:f>
              <c:strCache>
                <c:ptCount val="1"/>
                <c:pt idx="0">
                  <c:v>Emploi salarié Privé – France hors Mayotte</c:v>
                </c:pt>
              </c:strCache>
            </c:strRef>
          </c:tx>
          <c:spPr>
            <a:ln w="28800">
              <a:solidFill>
                <a:srgbClr val="286AC7"/>
              </a:solidFill>
              <a:custDash>
                <a:ds d="197000" sp="197000"/>
              </a:custDash>
            </a:ln>
          </c:spPr>
          <c:marker>
            <c:symbol val="none"/>
          </c:marker>
          <c:cat>
            <c:strRef>
              <c:f>'Figure 5'!$B$7:$B$47</c:f>
              <c:strCache>
                <c:ptCount val="41"/>
                <c:pt idx="0">
                  <c:v>T4
2010</c:v>
                </c:pt>
                <c:pt idx="4">
                  <c:v>T4
2011</c:v>
                </c:pt>
                <c:pt idx="8">
                  <c:v>T4
2012</c:v>
                </c:pt>
                <c:pt idx="12">
                  <c:v>T4
2013</c:v>
                </c:pt>
                <c:pt idx="16">
                  <c:v>T4
2014</c:v>
                </c:pt>
                <c:pt idx="20">
                  <c:v>T4
2015</c:v>
                </c:pt>
                <c:pt idx="24">
                  <c:v>T4
2016</c:v>
                </c:pt>
                <c:pt idx="28">
                  <c:v>T4
2017</c:v>
                </c:pt>
                <c:pt idx="32">
                  <c:v>T4
2018</c:v>
                </c:pt>
                <c:pt idx="36">
                  <c:v>T4
2019</c:v>
                </c:pt>
                <c:pt idx="40">
                  <c:v>T4
2020</c:v>
                </c:pt>
              </c:strCache>
            </c:strRef>
          </c:cat>
          <c:val>
            <c:numRef>
              <c:f>'Figure 5'!$K$7:$K$47</c:f>
              <c:numCache>
                <c:formatCode>0.0</c:formatCode>
                <c:ptCount val="41"/>
                <c:pt idx="0">
                  <c:v>100</c:v>
                </c:pt>
                <c:pt idx="1">
                  <c:v>100.26748918326327</c:v>
                </c:pt>
                <c:pt idx="2">
                  <c:v>100.40443877349618</c:v>
                </c:pt>
                <c:pt idx="3">
                  <c:v>100.40410224864304</c:v>
                </c:pt>
                <c:pt idx="4">
                  <c:v>100.42373820674024</c:v>
                </c:pt>
                <c:pt idx="5">
                  <c:v>100.39832790949639</c:v>
                </c:pt>
                <c:pt idx="6">
                  <c:v>100.33246518823999</c:v>
                </c:pt>
                <c:pt idx="7">
                  <c:v>100.06185647300481</c:v>
                </c:pt>
                <c:pt idx="8">
                  <c:v>99.9425557417363</c:v>
                </c:pt>
                <c:pt idx="9">
                  <c:v>99.912514221513575</c:v>
                </c:pt>
                <c:pt idx="10">
                  <c:v>99.657551241117019</c:v>
                </c:pt>
                <c:pt idx="11">
                  <c:v>99.806209759573292</c:v>
                </c:pt>
                <c:pt idx="12">
                  <c:v>99.945477632127805</c:v>
                </c:pt>
                <c:pt idx="13">
                  <c:v>99.897776569612006</c:v>
                </c:pt>
                <c:pt idx="14">
                  <c:v>99.934041128785552</c:v>
                </c:pt>
                <c:pt idx="15">
                  <c:v>99.763786261420947</c:v>
                </c:pt>
                <c:pt idx="16">
                  <c:v>99.821294619656669</c:v>
                </c:pt>
                <c:pt idx="17">
                  <c:v>99.778470496679176</c:v>
                </c:pt>
                <c:pt idx="18">
                  <c:v>99.989252571357028</c:v>
                </c:pt>
                <c:pt idx="19">
                  <c:v>100.11213755939463</c:v>
                </c:pt>
                <c:pt idx="20">
                  <c:v>100.33947879351246</c:v>
                </c:pt>
                <c:pt idx="21">
                  <c:v>100.54482305389681</c:v>
                </c:pt>
                <c:pt idx="22">
                  <c:v>100.83920751708919</c:v>
                </c:pt>
                <c:pt idx="23">
                  <c:v>101.15317986339976</c:v>
                </c:pt>
                <c:pt idx="24">
                  <c:v>101.28491598924126</c:v>
                </c:pt>
                <c:pt idx="25">
                  <c:v>101.76348638038515</c:v>
                </c:pt>
                <c:pt idx="26">
                  <c:v>102.1641699638535</c:v>
                </c:pt>
                <c:pt idx="27">
                  <c:v>102.60970216108247</c:v>
                </c:pt>
                <c:pt idx="28">
                  <c:v>103.17855202116026</c:v>
                </c:pt>
                <c:pt idx="29">
                  <c:v>103.33041019655349</c:v>
                </c:pt>
                <c:pt idx="30">
                  <c:v>103.49944182278526</c:v>
                </c:pt>
                <c:pt idx="31">
                  <c:v>103.72093393445574</c:v>
                </c:pt>
                <c:pt idx="32">
                  <c:v>104.09281526382721</c:v>
                </c:pt>
                <c:pt idx="33">
                  <c:v>104.58485733242517</c:v>
                </c:pt>
                <c:pt idx="34">
                  <c:v>104.82595335220685</c:v>
                </c:pt>
                <c:pt idx="35">
                  <c:v>105.04454494014317</c:v>
                </c:pt>
                <c:pt idx="36">
                  <c:v>105.51272579415458</c:v>
                </c:pt>
                <c:pt idx="37">
                  <c:v>102.94052745837148</c:v>
                </c:pt>
                <c:pt idx="38">
                  <c:v>102.1696665364547</c:v>
                </c:pt>
                <c:pt idx="39">
                  <c:v>103.95309869146851</c:v>
                </c:pt>
                <c:pt idx="40">
                  <c:v>103.80249046552979</c:v>
                </c:pt>
              </c:numCache>
            </c:numRef>
          </c:val>
          <c:smooth val="0"/>
          <c:extLst>
            <c:ext xmlns:c16="http://schemas.microsoft.com/office/drawing/2014/chart" uri="{C3380CC4-5D6E-409C-BE32-E72D297353CC}">
              <c16:uniqueId val="{00000003-E1CC-473A-A555-48BB38EC102F}"/>
            </c:ext>
          </c:extLst>
        </c:ser>
        <c:dLbls>
          <c:showLegendKey val="0"/>
          <c:showVal val="0"/>
          <c:showCatName val="0"/>
          <c:showSerName val="0"/>
          <c:showPercent val="0"/>
          <c:showBubbleSize val="0"/>
        </c:dLbls>
        <c:smooth val="0"/>
        <c:axId val="380291712"/>
        <c:axId val="380290728"/>
      </c:lineChart>
      <c:valAx>
        <c:axId val="380290728"/>
        <c:scaling>
          <c:orientation val="minMax"/>
          <c:max val="125"/>
          <c:min val="90"/>
        </c:scaling>
        <c:delete val="0"/>
        <c:axPos val="l"/>
        <c:majorGridlines>
          <c:spPr>
            <a:ln w="648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c:spPr>
        </c:majorGridlines>
        <c:numFmt formatCode="0" sourceLinked="0"/>
        <c:majorTickMark val="none"/>
        <c:minorTickMark val="none"/>
        <c:tickLblPos val="nextTo"/>
        <c:spPr>
          <a:ln w="6480">
            <a:solidFill>
              <a:srgbClr val="000000"/>
            </a:solidFill>
          </a:ln>
        </c:spPr>
        <c:txPr>
          <a:bodyPr/>
          <a:lstStyle/>
          <a:p>
            <a:pPr>
              <a:defRPr sz="800" b="0" baseline="0">
                <a:solidFill>
                  <a:srgbClr val="000000"/>
                </a:solidFill>
                <a:latin typeface="Regular"/>
              </a:defRPr>
            </a:pPr>
            <a:endParaRPr lang="fr-FR"/>
          </a:p>
        </c:txPr>
        <c:crossAx val="380291712"/>
        <c:crosses val="autoZero"/>
        <c:crossBetween val="between"/>
        <c:majorUnit val="5"/>
      </c:valAx>
      <c:catAx>
        <c:axId val="380291712"/>
        <c:scaling>
          <c:orientation val="minMax"/>
        </c:scaling>
        <c:delete val="0"/>
        <c:axPos val="b"/>
        <c:majorGridlines>
          <c:spPr>
            <a:ln w="396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c:spPr>
        </c:majorGridlines>
        <c:numFmt formatCode="General" sourceLinked="0"/>
        <c:majorTickMark val="none"/>
        <c:minorTickMark val="none"/>
        <c:tickLblPos val="low"/>
        <c:spPr>
          <a:ln w="6480">
            <a:solidFill>
              <a:srgbClr val="000000"/>
            </a:solidFill>
          </a:ln>
        </c:spPr>
        <c:txPr>
          <a:bodyPr/>
          <a:lstStyle/>
          <a:p>
            <a:pPr>
              <a:defRPr sz="800" b="0" baseline="0">
                <a:solidFill>
                  <a:srgbClr val="000000"/>
                </a:solidFill>
                <a:latin typeface="Regular"/>
              </a:defRPr>
            </a:pPr>
            <a:endParaRPr lang="fr-FR"/>
          </a:p>
        </c:txPr>
        <c:crossAx val="380290728"/>
        <c:crossesAt val="0"/>
        <c:auto val="1"/>
        <c:lblAlgn val="ctr"/>
        <c:lblOffset val="100"/>
        <c:noMultiLvlLbl val="0"/>
      </c:catAx>
      <c:spPr>
        <a:noFill/>
        <a:ln w="3960">
          <a:solidFill>
            <a:srgbClr val="83CAFF"/>
          </a:solidFill>
          <a:prstDash val="solid"/>
        </a:ln>
      </c:spPr>
    </c:plotArea>
    <c:legend>
      <c:legendPos val="l"/>
      <c:layout>
        <c:manualLayout>
          <c:xMode val="edge"/>
          <c:yMode val="edge"/>
          <c:x val="0"/>
          <c:y val="9.7278425066739122E-4"/>
          <c:w val="1"/>
          <c:h val="0.22223502884418284"/>
        </c:manualLayout>
      </c:layout>
      <c:overlay val="0"/>
      <c:spPr>
        <a:noFill/>
        <a:ln>
          <a:noFill/>
        </a:ln>
      </c:spPr>
      <c:txPr>
        <a:bodyPr/>
        <a:lstStyle/>
        <a:p>
          <a:pPr>
            <a:defRPr sz="800" b="0" baseline="0">
              <a:solidFill>
                <a:srgbClr val="000000"/>
              </a:solidFill>
              <a:latin typeface="Regular"/>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manualLayout>
          <c:xMode val="edge"/>
          <c:yMode val="edge"/>
          <c:x val="4.7833310258895194E-2"/>
          <c:y val="6.6319400330326517E-2"/>
          <c:w val="0.71265402187456728"/>
          <c:h val="0.92631177741074844"/>
        </c:manualLayout>
      </c:layout>
      <c:lineChart>
        <c:grouping val="standard"/>
        <c:varyColors val="0"/>
        <c:ser>
          <c:idx val="0"/>
          <c:order val="0"/>
          <c:tx>
            <c:strRef>
              <c:f>'Figure 6'!$A$31:$A$31</c:f>
              <c:strCache>
                <c:ptCount val="1"/>
                <c:pt idx="0">
                  <c:v>La Réunion</c:v>
                </c:pt>
              </c:strCache>
            </c:strRef>
          </c:tx>
          <c:spPr>
            <a:ln w="25560">
              <a:solidFill>
                <a:srgbClr val="FBD616"/>
              </a:solidFill>
            </a:ln>
          </c:spPr>
          <c:marker>
            <c:symbol val="none"/>
          </c:marker>
          <c:cat>
            <c:strRef>
              <c:f>'Figure 6'!$B$30:$V$30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2018(e)</c:v>
                </c:pt>
                <c:pt idx="19">
                  <c:v>2019(e)</c:v>
                </c:pt>
                <c:pt idx="20">
                  <c:v>2020(e)</c:v>
                </c:pt>
              </c:strCache>
            </c:strRef>
          </c:cat>
          <c:val>
            <c:numRef>
              <c:f>'Figure 6'!$B$31:$V$31</c:f>
              <c:numCache>
                <c:formatCode>0.0</c:formatCode>
                <c:ptCount val="21"/>
                <c:pt idx="0">
                  <c:v>2.2000000000000002</c:v>
                </c:pt>
                <c:pt idx="1">
                  <c:v>3.6</c:v>
                </c:pt>
                <c:pt idx="2">
                  <c:v>5.3</c:v>
                </c:pt>
                <c:pt idx="3">
                  <c:v>2.5</c:v>
                </c:pt>
                <c:pt idx="4">
                  <c:v>2.4</c:v>
                </c:pt>
                <c:pt idx="5">
                  <c:v>1.9</c:v>
                </c:pt>
                <c:pt idx="6">
                  <c:v>2.8</c:v>
                </c:pt>
                <c:pt idx="7">
                  <c:v>3.5</c:v>
                </c:pt>
                <c:pt idx="8">
                  <c:v>-7.5</c:v>
                </c:pt>
                <c:pt idx="9">
                  <c:v>6.7</c:v>
                </c:pt>
                <c:pt idx="10">
                  <c:v>2.5</c:v>
                </c:pt>
                <c:pt idx="11">
                  <c:v>-1.1000000000000001</c:v>
                </c:pt>
                <c:pt idx="12">
                  <c:v>0.6</c:v>
                </c:pt>
                <c:pt idx="13">
                  <c:v>-0.1</c:v>
                </c:pt>
                <c:pt idx="14">
                  <c:v>1.9</c:v>
                </c:pt>
                <c:pt idx="15">
                  <c:v>1.8</c:v>
                </c:pt>
                <c:pt idx="16">
                  <c:v>2.6</c:v>
                </c:pt>
                <c:pt idx="17">
                  <c:v>2.2000000000000002</c:v>
                </c:pt>
                <c:pt idx="18">
                  <c:v>0.8</c:v>
                </c:pt>
                <c:pt idx="19">
                  <c:v>2.8</c:v>
                </c:pt>
                <c:pt idx="20">
                  <c:v>2.7</c:v>
                </c:pt>
              </c:numCache>
            </c:numRef>
          </c:val>
          <c:smooth val="0"/>
          <c:extLst>
            <c:ext xmlns:c16="http://schemas.microsoft.com/office/drawing/2014/chart" uri="{C3380CC4-5D6E-409C-BE32-E72D297353CC}">
              <c16:uniqueId val="{00000000-398D-43BF-9E37-EC42C777C46F}"/>
            </c:ext>
          </c:extLst>
        </c:ser>
        <c:ser>
          <c:idx val="1"/>
          <c:order val="1"/>
          <c:tx>
            <c:strRef>
              <c:f>'Figure 6'!$A$32:$A$32</c:f>
              <c:strCache>
                <c:ptCount val="1"/>
                <c:pt idx="0">
                  <c:v>France</c:v>
                </c:pt>
              </c:strCache>
            </c:strRef>
          </c:tx>
          <c:spPr>
            <a:ln w="28800">
              <a:solidFill>
                <a:srgbClr val="286AC7"/>
              </a:solidFill>
            </a:ln>
          </c:spPr>
          <c:marker>
            <c:symbol val="none"/>
          </c:marker>
          <c:cat>
            <c:strRef>
              <c:f>'Figure 6'!$B$30:$V$30</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2018(e)</c:v>
                </c:pt>
                <c:pt idx="19">
                  <c:v>2019(e)</c:v>
                </c:pt>
                <c:pt idx="20">
                  <c:v>2020(e)</c:v>
                </c:pt>
              </c:strCache>
            </c:strRef>
          </c:cat>
          <c:val>
            <c:numRef>
              <c:f>'Figure 6'!$B$32:$V$32</c:f>
              <c:numCache>
                <c:formatCode>0.0</c:formatCode>
                <c:ptCount val="21"/>
                <c:pt idx="0">
                  <c:v>2.8</c:v>
                </c:pt>
                <c:pt idx="1">
                  <c:v>2.5</c:v>
                </c:pt>
                <c:pt idx="2">
                  <c:v>2.2999999999999998</c:v>
                </c:pt>
                <c:pt idx="3">
                  <c:v>0.1</c:v>
                </c:pt>
                <c:pt idx="4">
                  <c:v>1.5</c:v>
                </c:pt>
                <c:pt idx="5">
                  <c:v>0.6</c:v>
                </c:pt>
                <c:pt idx="6">
                  <c:v>2.2000000000000002</c:v>
                </c:pt>
                <c:pt idx="7">
                  <c:v>2.5</c:v>
                </c:pt>
                <c:pt idx="8">
                  <c:v>0</c:v>
                </c:pt>
                <c:pt idx="9">
                  <c:v>1.2</c:v>
                </c:pt>
                <c:pt idx="10">
                  <c:v>1.1000000000000001</c:v>
                </c:pt>
                <c:pt idx="11">
                  <c:v>-0.4</c:v>
                </c:pt>
                <c:pt idx="12">
                  <c:v>-0.9</c:v>
                </c:pt>
                <c:pt idx="13">
                  <c:v>-1.7</c:v>
                </c:pt>
                <c:pt idx="14">
                  <c:v>0.7</c:v>
                </c:pt>
                <c:pt idx="15">
                  <c:v>0.4</c:v>
                </c:pt>
                <c:pt idx="16">
                  <c:v>1.2</c:v>
                </c:pt>
                <c:pt idx="17">
                  <c:v>1.3</c:v>
                </c:pt>
                <c:pt idx="18">
                  <c:v>0.9</c:v>
                </c:pt>
                <c:pt idx="19">
                  <c:v>2.2000000000000002</c:v>
                </c:pt>
                <c:pt idx="20">
                  <c:v>0.1</c:v>
                </c:pt>
              </c:numCache>
            </c:numRef>
          </c:val>
          <c:smooth val="0"/>
          <c:extLst>
            <c:ext xmlns:c16="http://schemas.microsoft.com/office/drawing/2014/chart" uri="{C3380CC4-5D6E-409C-BE32-E72D297353CC}">
              <c16:uniqueId val="{00000001-398D-43BF-9E37-EC42C777C46F}"/>
            </c:ext>
          </c:extLst>
        </c:ser>
        <c:dLbls>
          <c:showLegendKey val="0"/>
          <c:showVal val="0"/>
          <c:showCatName val="0"/>
          <c:showSerName val="0"/>
          <c:showPercent val="0"/>
          <c:showBubbleSize val="0"/>
        </c:dLbls>
        <c:smooth val="0"/>
        <c:axId val="382296536"/>
        <c:axId val="382296208"/>
      </c:lineChart>
      <c:valAx>
        <c:axId val="382296208"/>
        <c:scaling>
          <c:orientation val="minMax"/>
        </c:scaling>
        <c:delete val="0"/>
        <c:axPos val="l"/>
        <c:majorGridlines>
          <c:spPr>
            <a:ln w="3960">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c:spPr>
        </c:majorGridlines>
        <c:title>
          <c:tx>
            <c:rich>
              <a:bodyPr/>
              <a:lstStyle/>
              <a:p>
                <a:pPr>
                  <a:defRPr sz="900" b="0">
                    <a:latin typeface="Regular"/>
                  </a:defRPr>
                </a:pPr>
                <a:r>
                  <a:rPr lang="fr-FR"/>
                  <a:t>en %</a:t>
                </a:r>
              </a:p>
            </c:rich>
          </c:tx>
          <c:layout/>
          <c:overlay val="0"/>
        </c:title>
        <c:numFmt formatCode="0" sourceLinked="0"/>
        <c:majorTickMark val="none"/>
        <c:minorTickMark val="none"/>
        <c:tickLblPos val="nextTo"/>
        <c:spPr>
          <a:ln w="6480">
            <a:solidFill>
              <a:srgbClr val="000000"/>
            </a:solidFill>
          </a:ln>
        </c:spPr>
        <c:txPr>
          <a:bodyPr/>
          <a:lstStyle/>
          <a:p>
            <a:pPr>
              <a:defRPr sz="900" b="0">
                <a:latin typeface="Regular"/>
              </a:defRPr>
            </a:pPr>
            <a:endParaRPr lang="fr-FR"/>
          </a:p>
        </c:txPr>
        <c:crossAx val="382296536"/>
        <c:crossesAt val="1"/>
        <c:crossBetween val="between"/>
      </c:valAx>
      <c:catAx>
        <c:axId val="382296536"/>
        <c:scaling>
          <c:orientation val="minMax"/>
        </c:scaling>
        <c:delete val="0"/>
        <c:axPos val="b"/>
        <c:numFmt formatCode="General" sourceLinked="0"/>
        <c:majorTickMark val="none"/>
        <c:minorTickMark val="none"/>
        <c:tickLblPos val="nextTo"/>
        <c:spPr>
          <a:ln w="6480">
            <a:solidFill>
              <a:srgbClr val="000000"/>
            </a:solidFill>
          </a:ln>
        </c:spPr>
        <c:txPr>
          <a:bodyPr/>
          <a:lstStyle/>
          <a:p>
            <a:pPr>
              <a:defRPr sz="800" b="0">
                <a:latin typeface="Regular"/>
              </a:defRPr>
            </a:pPr>
            <a:endParaRPr lang="fr-FR"/>
          </a:p>
        </c:txPr>
        <c:crossAx val="382296208"/>
        <c:crossesAt val="-8"/>
        <c:auto val="1"/>
        <c:lblAlgn val="ctr"/>
        <c:lblOffset val="100"/>
        <c:noMultiLvlLbl val="0"/>
      </c:catAx>
      <c:spPr>
        <a:noFill/>
        <a:ln w="3960">
          <a:solidFill>
            <a:srgbClr val="000000"/>
          </a:solidFill>
          <a:prstDash val="solid"/>
        </a:ln>
      </c:spPr>
    </c:plotArea>
    <c:legend>
      <c:legendPos val="r"/>
      <c:layout/>
      <c:overlay val="0"/>
      <c:spPr>
        <a:noFill/>
        <a:ln>
          <a:noFill/>
        </a:ln>
      </c:spPr>
      <c:txPr>
        <a:bodyPr/>
        <a:lstStyle/>
        <a:p>
          <a:pPr>
            <a:defRPr sz="1000" b="0">
              <a:latin typeface="Regular"/>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0</xdr:col>
      <xdr:colOff>29159</xdr:colOff>
      <xdr:row>3</xdr:row>
      <xdr:rowOff>140399</xdr:rowOff>
    </xdr:from>
    <xdr:ext cx="5847765" cy="2821875"/>
    <xdr:graphicFrame macro="">
      <xdr:nvGraphicFramePr>
        <xdr:cNvPr id="2"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85725</xdr:rowOff>
    </xdr:from>
    <xdr:to>
      <xdr:col>6</xdr:col>
      <xdr:colOff>552450</xdr:colOff>
      <xdr:row>27</xdr:row>
      <xdr:rowOff>85725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64800" y="651240"/>
    <xdr:ext cx="5123159" cy="3239640"/>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8845200" y="579600"/>
    <xdr:ext cx="5308950" cy="4268625"/>
    <xdr:graphicFrame macro="">
      <xdr:nvGraphicFramePr>
        <xdr:cNvPr id="2" name="Graphique 1_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84240" y="622440"/>
    <xdr:ext cx="6030810" cy="3054210"/>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workbookViewId="0">
      <selection activeCell="L9" sqref="L9"/>
    </sheetView>
  </sheetViews>
  <sheetFormatPr baseColWidth="10" defaultRowHeight="15.75" customHeight="1"/>
  <cols>
    <col min="1" max="1" width="18.625" customWidth="1"/>
    <col min="2" max="4" width="8.75" customWidth="1"/>
    <col min="5" max="5" width="9.625" customWidth="1"/>
    <col min="6" max="6" width="8.75" customWidth="1"/>
    <col min="7" max="7" width="9.125" customWidth="1"/>
    <col min="8" max="8" width="9" customWidth="1"/>
    <col min="9" max="9" width="11.625" customWidth="1"/>
    <col min="10" max="10" width="11.375" customWidth="1"/>
    <col min="11" max="11" width="12.375" customWidth="1"/>
    <col min="12" max="12" width="12.75" customWidth="1"/>
    <col min="13" max="1023" width="10.375" customWidth="1"/>
    <col min="1024" max="1024" width="11" customWidth="1"/>
  </cols>
  <sheetData>
    <row r="1" spans="1:7" ht="12.75" customHeight="1">
      <c r="A1" s="1" t="s">
        <v>0</v>
      </c>
      <c r="B1" s="2"/>
      <c r="D1" s="2"/>
      <c r="E1" s="2"/>
      <c r="F1" s="2"/>
      <c r="G1" s="2"/>
    </row>
    <row r="2" spans="1:7" ht="12.75" customHeight="1">
      <c r="A2" s="3"/>
      <c r="B2" s="2"/>
      <c r="D2" s="2"/>
      <c r="E2" s="2"/>
      <c r="F2" s="2"/>
      <c r="G2" s="2"/>
    </row>
    <row r="3" spans="1:7" ht="15.75" customHeight="1">
      <c r="A3" s="1" t="s">
        <v>1</v>
      </c>
      <c r="B3" s="2"/>
      <c r="D3" s="2"/>
      <c r="E3" s="2"/>
      <c r="F3" s="2"/>
      <c r="G3" s="2"/>
    </row>
    <row r="4" spans="1:7" ht="15.75" customHeight="1">
      <c r="A4" s="4"/>
      <c r="B4" s="2"/>
      <c r="D4" s="2"/>
      <c r="E4" s="2"/>
      <c r="F4" s="2"/>
      <c r="G4" s="2"/>
    </row>
    <row r="5" spans="1:7" ht="15.75" customHeight="1">
      <c r="A5" s="4"/>
      <c r="B5" s="2"/>
      <c r="D5" s="2"/>
      <c r="E5" s="2"/>
      <c r="F5" s="2"/>
      <c r="G5" s="2"/>
    </row>
    <row r="6" spans="1:7" ht="15.75" customHeight="1">
      <c r="A6" s="4"/>
      <c r="B6" s="2"/>
      <c r="D6" s="2"/>
      <c r="E6" s="2"/>
      <c r="F6" s="2"/>
      <c r="G6" s="2"/>
    </row>
    <row r="7" spans="1:7" ht="15.75" customHeight="1">
      <c r="A7" s="4"/>
      <c r="B7" s="2"/>
      <c r="D7" s="2"/>
      <c r="E7" s="2"/>
      <c r="F7" s="2"/>
      <c r="G7" s="2"/>
    </row>
    <row r="8" spans="1:7" ht="15.75" customHeight="1">
      <c r="A8" s="4"/>
      <c r="B8" s="2"/>
      <c r="D8" s="2"/>
      <c r="E8" s="2"/>
      <c r="F8" s="2"/>
      <c r="G8" s="2"/>
    </row>
    <row r="9" spans="1:7" ht="15.75" customHeight="1">
      <c r="A9" s="4"/>
      <c r="B9" s="2"/>
      <c r="D9" s="2"/>
      <c r="E9" s="2"/>
      <c r="F9" s="2"/>
      <c r="G9" s="2"/>
    </row>
    <row r="10" spans="1:7" ht="15.75" customHeight="1">
      <c r="A10" s="4"/>
      <c r="B10" s="2"/>
      <c r="D10" s="2"/>
      <c r="E10" s="2"/>
      <c r="F10" s="2"/>
      <c r="G10" s="2"/>
    </row>
    <row r="11" spans="1:7" ht="15.75" customHeight="1">
      <c r="A11" s="4"/>
      <c r="B11" s="2"/>
      <c r="D11" s="2"/>
      <c r="E11" s="2"/>
      <c r="F11" s="2"/>
      <c r="G11" s="2"/>
    </row>
    <row r="12" spans="1:7" ht="15.75" customHeight="1">
      <c r="A12" s="4"/>
      <c r="B12" s="2"/>
      <c r="D12" s="2"/>
      <c r="E12" s="2"/>
      <c r="F12" s="2"/>
      <c r="G12" s="2"/>
    </row>
    <row r="13" spans="1:7" ht="15.75" customHeight="1">
      <c r="A13" s="4"/>
      <c r="B13" s="2"/>
      <c r="D13" s="2"/>
      <c r="E13" s="2"/>
      <c r="F13" s="2"/>
      <c r="G13" s="2"/>
    </row>
    <row r="14" spans="1:7" ht="15.75" customHeight="1">
      <c r="A14" s="4"/>
      <c r="B14" s="2"/>
      <c r="D14" s="2"/>
      <c r="E14" s="2"/>
      <c r="F14" s="2"/>
      <c r="G14" s="2"/>
    </row>
    <row r="15" spans="1:7" ht="15.75" customHeight="1">
      <c r="A15" s="4"/>
      <c r="B15" s="2"/>
      <c r="D15" s="2"/>
      <c r="E15" s="2"/>
      <c r="F15" s="2"/>
      <c r="G15" s="2"/>
    </row>
    <row r="16" spans="1:7" ht="15.75" customHeight="1">
      <c r="A16" s="4"/>
      <c r="B16" s="2"/>
      <c r="D16" s="2"/>
      <c r="E16" s="2"/>
      <c r="F16" s="2"/>
      <c r="G16" s="2"/>
    </row>
    <row r="17" spans="1:256" ht="15.75" customHeight="1">
      <c r="A17" s="4"/>
      <c r="B17" s="2"/>
      <c r="D17" s="2"/>
      <c r="E17" s="2"/>
      <c r="F17" s="2"/>
      <c r="G17" s="2"/>
    </row>
    <row r="18" spans="1:256" ht="15.75" customHeight="1">
      <c r="A18" s="4"/>
      <c r="B18" s="2"/>
      <c r="D18" s="2"/>
      <c r="E18" s="2"/>
      <c r="F18" s="2"/>
      <c r="G18" s="2"/>
    </row>
    <row r="19" spans="1:256" ht="15.75" customHeight="1">
      <c r="A19" s="5" t="s">
        <v>2</v>
      </c>
      <c r="B19" s="6"/>
      <c r="C19" s="6"/>
      <c r="D19" s="6"/>
      <c r="E19" s="6"/>
      <c r="F19" s="6"/>
      <c r="G19" s="6"/>
      <c r="H19" s="7"/>
      <c r="I19" s="7"/>
      <c r="J19" s="7"/>
      <c r="K19" s="7"/>
      <c r="L19" s="7"/>
      <c r="M19" s="8"/>
      <c r="N19" s="8"/>
    </row>
    <row r="20" spans="1:256" ht="15.75" customHeight="1">
      <c r="A20" s="134" t="s">
        <v>3</v>
      </c>
      <c r="B20" s="134"/>
      <c r="C20" s="134"/>
      <c r="D20" s="134"/>
      <c r="E20" s="134"/>
      <c r="F20" s="134"/>
      <c r="G20" s="134"/>
      <c r="H20" s="134"/>
      <c r="I20" s="134"/>
      <c r="J20" s="134"/>
      <c r="K20" s="134"/>
      <c r="L20" s="134"/>
      <c r="M20" s="134"/>
      <c r="N20" s="134"/>
    </row>
    <row r="21" spans="1:256" ht="15.75" customHeight="1">
      <c r="A21" s="4"/>
      <c r="B21" s="2"/>
      <c r="D21" s="2"/>
      <c r="E21" s="2"/>
      <c r="F21" s="2"/>
      <c r="G21" s="2"/>
    </row>
    <row r="22" spans="1:256" ht="15.75" customHeight="1">
      <c r="A22" s="4"/>
      <c r="B22" s="2"/>
      <c r="D22" s="2"/>
      <c r="E22" s="2"/>
      <c r="F22" s="2"/>
      <c r="G22" s="2"/>
      <c r="Q22" s="9" t="s">
        <v>4</v>
      </c>
    </row>
    <row r="23" spans="1:256" ht="15.75" customHeight="1">
      <c r="B23" s="10">
        <v>2005</v>
      </c>
      <c r="C23" s="10">
        <v>2006</v>
      </c>
      <c r="D23" s="10">
        <v>2007</v>
      </c>
      <c r="E23" s="10">
        <v>2008</v>
      </c>
      <c r="F23" s="10">
        <v>2009</v>
      </c>
      <c r="G23" s="10">
        <v>2010</v>
      </c>
      <c r="H23" s="10">
        <v>2011</v>
      </c>
      <c r="I23" s="10">
        <v>2012</v>
      </c>
      <c r="J23" s="10">
        <v>2013</v>
      </c>
      <c r="K23" s="10">
        <v>2014</v>
      </c>
      <c r="L23" s="10">
        <v>2015</v>
      </c>
      <c r="M23" s="11">
        <v>2016</v>
      </c>
      <c r="N23" s="11">
        <v>2017</v>
      </c>
      <c r="O23" s="11" t="s">
        <v>5</v>
      </c>
      <c r="P23" s="11" t="s">
        <v>6</v>
      </c>
      <c r="Q23" s="11" t="s">
        <v>7</v>
      </c>
    </row>
    <row r="24" spans="1:256" ht="15.75" customHeight="1">
      <c r="A24" s="12" t="s">
        <v>8</v>
      </c>
      <c r="B24" s="13">
        <v>4.3499999999999996</v>
      </c>
      <c r="C24" s="13">
        <v>4.1500000000000004</v>
      </c>
      <c r="D24" s="13">
        <v>4.5599999999999996</v>
      </c>
      <c r="E24" s="13">
        <v>0.82</v>
      </c>
      <c r="F24" s="13">
        <v>-3.99</v>
      </c>
      <c r="G24" s="13">
        <v>-1.74</v>
      </c>
      <c r="H24" s="13">
        <v>2.64</v>
      </c>
      <c r="I24" s="13">
        <v>0.18</v>
      </c>
      <c r="J24" s="13">
        <v>0</v>
      </c>
      <c r="K24" s="13">
        <v>2.86</v>
      </c>
      <c r="L24" s="13">
        <v>3.58</v>
      </c>
      <c r="M24" s="13">
        <v>3</v>
      </c>
      <c r="N24" s="13">
        <v>2.2999999999999998</v>
      </c>
      <c r="O24" s="13">
        <v>1.7</v>
      </c>
      <c r="P24" s="14">
        <v>2.2000000000000002</v>
      </c>
      <c r="Q24" s="14">
        <v>-4.15011689246366</v>
      </c>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row>
    <row r="25" spans="1:256" ht="15.75" customHeight="1">
      <c r="A25" s="15" t="s">
        <v>9</v>
      </c>
      <c r="B25" s="16">
        <v>1.7</v>
      </c>
      <c r="C25" s="16">
        <v>2.4</v>
      </c>
      <c r="D25" s="16">
        <v>2.4</v>
      </c>
      <c r="E25" s="16">
        <v>0.3</v>
      </c>
      <c r="F25" s="16">
        <v>-2.9</v>
      </c>
      <c r="G25" s="16">
        <v>1.9</v>
      </c>
      <c r="H25" s="16">
        <v>2.2000000000000002</v>
      </c>
      <c r="I25" s="16">
        <v>0.3</v>
      </c>
      <c r="J25" s="16">
        <v>0.6</v>
      </c>
      <c r="K25" s="16">
        <v>1</v>
      </c>
      <c r="L25" s="16">
        <v>1.1000000000000001</v>
      </c>
      <c r="M25" s="15">
        <v>1.1000000000000001</v>
      </c>
      <c r="N25" s="17">
        <v>2.2999999999999998</v>
      </c>
      <c r="O25" s="17">
        <v>1.86509853990131</v>
      </c>
      <c r="P25" s="17">
        <v>1.84296912883902</v>
      </c>
      <c r="Q25" s="15">
        <v>-7.9</v>
      </c>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row>
    <row r="26" spans="1:256" ht="15.75" customHeight="1">
      <c r="O26" s="18"/>
      <c r="P26" s="18"/>
      <c r="Q26" s="8"/>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row>
    <row r="27" spans="1:256" ht="15.75" customHeight="1">
      <c r="O27" s="20"/>
      <c r="P27" s="20"/>
      <c r="Q27" s="20"/>
      <c r="R27" s="20"/>
    </row>
    <row r="28" spans="1:256" ht="15.7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row>
    <row r="29" spans="1:256" ht="18" customHeight="1">
      <c r="B29" s="4"/>
      <c r="D29" s="21"/>
      <c r="E29" s="21"/>
      <c r="F29" s="21"/>
      <c r="G29" s="21"/>
      <c r="H29" s="21"/>
      <c r="I29" s="21"/>
      <c r="J29" s="21"/>
      <c r="K29" s="22"/>
      <c r="L29" s="22"/>
      <c r="M29" s="22"/>
      <c r="N29" s="22"/>
      <c r="O29" s="22"/>
      <c r="P29" s="22"/>
    </row>
    <row r="30" spans="1:256" ht="15.75" customHeight="1">
      <c r="B30" s="23"/>
      <c r="J30" s="24"/>
      <c r="K30" s="24"/>
      <c r="L30" s="24"/>
      <c r="M30" s="24"/>
      <c r="N30" s="24"/>
      <c r="O30" s="24"/>
      <c r="P30" s="25"/>
      <c r="Q30" s="25"/>
      <c r="R30" s="25"/>
      <c r="S30" s="25"/>
      <c r="T30" s="25"/>
      <c r="U30" s="25"/>
      <c r="V30" s="25"/>
      <c r="W30" s="25"/>
      <c r="X30" s="25"/>
      <c r="Y30" s="25"/>
    </row>
    <row r="31" spans="1:256" ht="15.75" customHeight="1">
      <c r="B31" s="23"/>
      <c r="J31" s="2"/>
      <c r="K31" s="2"/>
      <c r="L31" s="2"/>
      <c r="M31" s="2"/>
      <c r="N31" s="2"/>
      <c r="O31" s="2"/>
    </row>
    <row r="32" spans="1:256" ht="15.75" customHeight="1">
      <c r="B32" s="26"/>
      <c r="C32" s="26"/>
      <c r="D32" s="26"/>
      <c r="E32" s="26"/>
      <c r="F32" s="26"/>
      <c r="G32" s="27"/>
      <c r="H32" s="27"/>
      <c r="I32" s="26"/>
      <c r="J32" s="26"/>
    </row>
    <row r="34" spans="15:15" ht="15.75" customHeight="1">
      <c r="O34" s="14"/>
    </row>
    <row r="35" spans="15:15" ht="15.75" customHeight="1">
      <c r="O35" s="14"/>
    </row>
    <row r="36" spans="15:15" ht="15.75" customHeight="1">
      <c r="O36" s="14"/>
    </row>
    <row r="37" spans="15:15" ht="15.75" customHeight="1">
      <c r="O37" s="14"/>
    </row>
    <row r="38" spans="15:15" ht="15.75" customHeight="1">
      <c r="O38" s="14"/>
    </row>
    <row r="39" spans="15:15" ht="15.75" customHeight="1">
      <c r="O39" s="14"/>
    </row>
    <row r="40" spans="15:15" ht="15.75" customHeight="1">
      <c r="O40" s="14"/>
    </row>
  </sheetData>
  <mergeCells count="1">
    <mergeCell ref="A20:N20"/>
  </mergeCells>
  <pageMargins left="0" right="0" top="0.39370078740157483" bottom="0.39370078740157483" header="0" footer="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D44"/>
  <sheetViews>
    <sheetView workbookViewId="0">
      <selection activeCell="K24" sqref="K24"/>
    </sheetView>
  </sheetViews>
  <sheetFormatPr baseColWidth="10" defaultRowHeight="14.25"/>
  <cols>
    <col min="1" max="1" width="32.125" style="29" customWidth="1"/>
    <col min="2" max="2" width="9.375" style="29" customWidth="1"/>
    <col min="3" max="3" width="7.875" style="29" customWidth="1"/>
    <col min="4" max="4" width="7.375" style="29" customWidth="1"/>
    <col min="5" max="5" width="6.875" style="29" customWidth="1"/>
    <col min="6" max="6" width="7.875" style="29" customWidth="1"/>
    <col min="7" max="7" width="7.375" style="29" customWidth="1"/>
    <col min="8" max="8" width="7.75" style="29" customWidth="1"/>
    <col min="9" max="9" width="8.875" style="29" customWidth="1"/>
    <col min="10" max="10" width="12" style="29" customWidth="1"/>
    <col min="11" max="11" width="10.125" style="29" customWidth="1"/>
    <col min="12" max="12" width="12.25" style="29" customWidth="1"/>
    <col min="13" max="13" width="11.875" style="29" customWidth="1"/>
    <col min="14" max="1018" width="10.625" style="29" customWidth="1"/>
  </cols>
  <sheetData>
    <row r="1" spans="1:5">
      <c r="A1" s="28" t="s">
        <v>10</v>
      </c>
    </row>
    <row r="2" spans="1:5">
      <c r="A2" s="28"/>
    </row>
    <row r="3" spans="1:5">
      <c r="A3" s="30" t="s">
        <v>11</v>
      </c>
    </row>
    <row r="4" spans="1:5">
      <c r="A4" s="21"/>
      <c r="E4" s="31"/>
    </row>
    <row r="5" spans="1:5">
      <c r="A5" s="21"/>
      <c r="E5" s="31"/>
    </row>
    <row r="6" spans="1:5">
      <c r="A6" s="21"/>
      <c r="E6" s="31"/>
    </row>
    <row r="7" spans="1:5">
      <c r="A7" s="21"/>
    </row>
    <row r="8" spans="1:5">
      <c r="A8" s="21"/>
    </row>
    <row r="9" spans="1:5">
      <c r="A9" s="21"/>
    </row>
    <row r="10" spans="1:5">
      <c r="A10" s="21"/>
    </row>
    <row r="11" spans="1:5">
      <c r="A11" s="21"/>
    </row>
    <row r="12" spans="1:5">
      <c r="A12" s="21"/>
    </row>
    <row r="13" spans="1:5">
      <c r="A13" s="21"/>
    </row>
    <row r="14" spans="1:5">
      <c r="A14" s="21"/>
    </row>
    <row r="15" spans="1:5">
      <c r="A15" s="21"/>
    </row>
    <row r="16" spans="1:5">
      <c r="A16" s="21"/>
    </row>
    <row r="17" spans="1:2">
      <c r="A17" s="21"/>
    </row>
    <row r="18" spans="1:2">
      <c r="A18" s="21"/>
    </row>
    <row r="19" spans="1:2">
      <c r="A19" s="21"/>
    </row>
    <row r="20" spans="1:2">
      <c r="A20" s="21"/>
    </row>
    <row r="21" spans="1:2">
      <c r="A21" s="21"/>
    </row>
    <row r="22" spans="1:2">
      <c r="A22" s="21"/>
    </row>
    <row r="23" spans="1:2">
      <c r="A23" s="21"/>
    </row>
    <row r="24" spans="1:2">
      <c r="A24" s="21"/>
    </row>
    <row r="25" spans="1:2">
      <c r="A25" s="21"/>
    </row>
    <row r="26" spans="1:2">
      <c r="A26" s="21"/>
    </row>
    <row r="27" spans="1:2">
      <c r="A27" s="21"/>
    </row>
    <row r="28" spans="1:2">
      <c r="A28" s="21"/>
    </row>
    <row r="29" spans="1:2">
      <c r="A29" s="21"/>
    </row>
    <row r="30" spans="1:2">
      <c r="A30" s="32"/>
      <c r="B30" s="33"/>
    </row>
    <row r="31" spans="1:2">
      <c r="A31" s="32"/>
      <c r="B31" s="33"/>
    </row>
    <row r="32" spans="1:2">
      <c r="A32" s="32"/>
      <c r="B32" s="33"/>
    </row>
    <row r="33" spans="1:13">
      <c r="A33" s="34" t="s">
        <v>12</v>
      </c>
      <c r="B33" s="33"/>
    </row>
    <row r="34" spans="1:13">
      <c r="A34" s="32" t="s">
        <v>13</v>
      </c>
      <c r="B34" s="33"/>
    </row>
    <row r="35" spans="1:13">
      <c r="A35" s="34"/>
    </row>
    <row r="36" spans="1:13">
      <c r="A36" s="34" t="s">
        <v>14</v>
      </c>
    </row>
    <row r="37" spans="1:13">
      <c r="A37" s="30"/>
      <c r="B37" s="35">
        <v>43861</v>
      </c>
      <c r="C37" s="35">
        <v>43889</v>
      </c>
      <c r="D37" s="35">
        <v>43918</v>
      </c>
      <c r="E37" s="35">
        <v>43949</v>
      </c>
      <c r="F37" s="35">
        <v>43979</v>
      </c>
      <c r="G37" s="35">
        <v>44010</v>
      </c>
      <c r="H37" s="35">
        <v>44040</v>
      </c>
      <c r="I37" s="35">
        <v>44071</v>
      </c>
      <c r="J37" s="35">
        <v>44102</v>
      </c>
      <c r="K37" s="35">
        <v>44132</v>
      </c>
      <c r="L37" s="35">
        <v>44163</v>
      </c>
      <c r="M37" s="35">
        <v>44193</v>
      </c>
    </row>
    <row r="38" spans="1:13">
      <c r="A38" s="36" t="s">
        <v>15</v>
      </c>
      <c r="B38" s="37">
        <v>1.9638349196850799</v>
      </c>
      <c r="C38" s="37">
        <v>1.41207185836612</v>
      </c>
      <c r="D38" s="37">
        <v>-15.191759500533401</v>
      </c>
      <c r="E38" s="37">
        <v>-36.863512474666301</v>
      </c>
      <c r="F38" s="37">
        <v>-19.104556321192501</v>
      </c>
      <c r="G38" s="37">
        <v>-6.7178774407344699</v>
      </c>
      <c r="H38" s="37">
        <v>-4.4292861965685901</v>
      </c>
      <c r="I38" s="37">
        <v>-3.55434252446529</v>
      </c>
      <c r="J38" s="37">
        <v>-2.5725786735259701</v>
      </c>
      <c r="K38" s="37">
        <v>-2.38953157595299</v>
      </c>
      <c r="L38" s="37">
        <v>-2.0992167453060202</v>
      </c>
      <c r="M38" s="37">
        <v>-1.41748517102975</v>
      </c>
    </row>
    <row r="39" spans="1:13">
      <c r="A39" s="38" t="s">
        <v>16</v>
      </c>
      <c r="B39" s="37">
        <v>-4.0033799643226002</v>
      </c>
      <c r="C39" s="37">
        <v>2.57566696567992</v>
      </c>
      <c r="D39" s="37">
        <v>-30.597897820558199</v>
      </c>
      <c r="E39" s="37">
        <v>-65.015930706386996</v>
      </c>
      <c r="F39" s="37">
        <v>-20.955227522264199</v>
      </c>
      <c r="G39" s="37">
        <v>-3.5755112667862501</v>
      </c>
      <c r="H39" s="37">
        <v>-3.9225824647167302</v>
      </c>
      <c r="I39" s="37">
        <v>-3.99778902430897</v>
      </c>
      <c r="J39" s="37">
        <v>-3.0057490176342099</v>
      </c>
      <c r="K39" s="37">
        <v>-2.8835975803154099</v>
      </c>
      <c r="L39" s="37">
        <v>-2.3724606090324301</v>
      </c>
      <c r="M39" s="37">
        <v>-4.3259282783123103</v>
      </c>
    </row>
    <row r="40" spans="1:13">
      <c r="A40" s="38" t="s">
        <v>17</v>
      </c>
      <c r="B40" s="37">
        <v>9.4056598643683405</v>
      </c>
      <c r="C40" s="37">
        <v>7.7170862963674898</v>
      </c>
      <c r="D40" s="37">
        <v>-31.611525019437298</v>
      </c>
      <c r="E40" s="37">
        <v>-81.988258434558006</v>
      </c>
      <c r="F40" s="37">
        <v>-68.558961670099094</v>
      </c>
      <c r="G40" s="37">
        <v>-35.320008817694202</v>
      </c>
      <c r="H40" s="37">
        <v>-18.610823929668701</v>
      </c>
      <c r="I40" s="37">
        <v>-13.512362081913199</v>
      </c>
      <c r="J40" s="37">
        <v>-14.147703032012201</v>
      </c>
      <c r="K40" s="37">
        <v>-12.2982002976107</v>
      </c>
      <c r="L40" s="37">
        <v>-12.378802719929601</v>
      </c>
      <c r="M40" s="37">
        <v>-11.064756524993999</v>
      </c>
    </row>
    <row r="41" spans="1:13">
      <c r="A41" s="38" t="s">
        <v>18</v>
      </c>
      <c r="B41" s="37">
        <v>2.0045401145016202</v>
      </c>
      <c r="C41" s="37">
        <v>1.43211780334853</v>
      </c>
      <c r="D41" s="37">
        <v>-12.4368672537056</v>
      </c>
      <c r="E41" s="37">
        <v>-36.345690490808103</v>
      </c>
      <c r="F41" s="37">
        <v>-19.762354683612799</v>
      </c>
      <c r="G41" s="37">
        <v>-6.8439991175359598</v>
      </c>
      <c r="H41" s="37">
        <v>-2.4131722811497101</v>
      </c>
      <c r="I41" s="37">
        <v>-1.19041680230317</v>
      </c>
      <c r="J41" s="37">
        <v>-0.24501349953017801</v>
      </c>
      <c r="K41" s="37">
        <v>1.0830373288150299</v>
      </c>
      <c r="L41" s="37">
        <v>1.72661558310205</v>
      </c>
      <c r="M41" s="37">
        <v>2.3730814929941801</v>
      </c>
    </row>
    <row r="42" spans="1:13">
      <c r="A42" s="38" t="s">
        <v>19</v>
      </c>
      <c r="B42" s="37">
        <v>4.5189105412544803</v>
      </c>
      <c r="C42" s="37">
        <v>4.7771274480564703</v>
      </c>
      <c r="D42" s="37">
        <v>-3.2420582092651302</v>
      </c>
      <c r="E42" s="37">
        <v>-22.215193723009499</v>
      </c>
      <c r="F42" s="37">
        <v>-10.671969181411599</v>
      </c>
      <c r="G42" s="37">
        <v>-1.15007599485574</v>
      </c>
      <c r="H42" s="37">
        <v>2.5577892619749898</v>
      </c>
      <c r="I42" s="37">
        <v>2.77418850779187</v>
      </c>
      <c r="J42" s="37">
        <v>3.0247342208600698</v>
      </c>
      <c r="K42" s="37">
        <v>4.15590665790213</v>
      </c>
      <c r="L42" s="37">
        <v>4.3391403977790102</v>
      </c>
      <c r="M42" s="37">
        <v>6.1132690908134197</v>
      </c>
    </row>
    <row r="43" spans="1:13">
      <c r="A43" s="39" t="s">
        <v>20</v>
      </c>
      <c r="B43" s="40">
        <v>2.3922468337553</v>
      </c>
      <c r="C43" s="40">
        <v>2.44130833607699</v>
      </c>
      <c r="D43" s="40">
        <v>-14.648451541909701</v>
      </c>
      <c r="E43" s="40">
        <v>-40.371587646961999</v>
      </c>
      <c r="F43" s="40">
        <v>-21.458908156758699</v>
      </c>
      <c r="G43" s="40">
        <v>-7.3896536472368402</v>
      </c>
      <c r="H43" s="40">
        <v>-3.1053323723981499</v>
      </c>
      <c r="I43" s="40">
        <v>-2.0031945204556898</v>
      </c>
      <c r="J43" s="40">
        <v>-1.2545747761231001</v>
      </c>
      <c r="K43" s="40">
        <v>-0.22513973882001301</v>
      </c>
      <c r="L43" s="40">
        <v>0.24955763284419999</v>
      </c>
      <c r="M43" s="40">
        <v>0.94296301203646904</v>
      </c>
    </row>
    <row r="44" spans="1:13">
      <c r="A44" s="41" t="s">
        <v>21</v>
      </c>
      <c r="B44" s="42">
        <v>1.88928551201566</v>
      </c>
      <c r="C44" s="42">
        <v>1.77240641038097</v>
      </c>
      <c r="D44" s="42">
        <v>-13.3123169850957</v>
      </c>
      <c r="E44" s="42">
        <v>-33.188923445919002</v>
      </c>
      <c r="F44" s="42">
        <v>-22.396970076345799</v>
      </c>
      <c r="G44" s="42">
        <v>-10.2717240778505</v>
      </c>
      <c r="H44" s="42">
        <v>-6.7857980705941801</v>
      </c>
      <c r="I44" s="42">
        <v>-4.5014188743913497</v>
      </c>
      <c r="J44" s="42">
        <v>-4.3852126264253597</v>
      </c>
      <c r="K44" s="42">
        <v>-4.75066197866522</v>
      </c>
      <c r="L44" s="42">
        <v>-9.7943702960078909</v>
      </c>
      <c r="M44" s="42">
        <v>-6.73281928259434</v>
      </c>
    </row>
  </sheetData>
  <pageMargins left="0" right="0" top="0.39370078740157483" bottom="0.39370078740157483" header="0" footer="0"/>
  <headerFooter>
    <oddHeader>&amp;C&amp;A</oddHeader>
    <oddFooter>&amp;CPage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Z55"/>
  <sheetViews>
    <sheetView workbookViewId="0">
      <selection activeCell="G52" sqref="G52"/>
    </sheetView>
  </sheetViews>
  <sheetFormatPr baseColWidth="10" defaultRowHeight="14.25"/>
  <cols>
    <col min="1" max="2" width="10.625" style="30" customWidth="1"/>
    <col min="3" max="3" width="13.375" style="30" customWidth="1"/>
    <col min="4" max="4" width="15.375" style="30" customWidth="1"/>
    <col min="5" max="5" width="16.75" style="30" customWidth="1"/>
    <col min="6" max="6" width="6.625" style="30" customWidth="1"/>
    <col min="7" max="1014" width="10.625" style="30" customWidth="1"/>
  </cols>
  <sheetData>
    <row r="1" spans="1:1">
      <c r="A1" s="28" t="s">
        <v>22</v>
      </c>
    </row>
    <row r="2" spans="1:1">
      <c r="A2" s="28"/>
    </row>
    <row r="3" spans="1:1">
      <c r="A3" s="30" t="s">
        <v>23</v>
      </c>
    </row>
    <row r="4" spans="1:1">
      <c r="A4" s="28"/>
    </row>
    <row r="5" spans="1:1">
      <c r="A5" s="28"/>
    </row>
    <row r="6" spans="1:1">
      <c r="A6" s="28"/>
    </row>
    <row r="7" spans="1:1">
      <c r="A7" s="28"/>
    </row>
    <row r="8" spans="1:1">
      <c r="A8" s="28"/>
    </row>
    <row r="9" spans="1:1">
      <c r="A9" s="28"/>
    </row>
    <row r="10" spans="1:1">
      <c r="A10" s="28"/>
    </row>
    <row r="11" spans="1:1">
      <c r="A11" s="28"/>
    </row>
    <row r="12" spans="1:1">
      <c r="A12" s="28"/>
    </row>
    <row r="13" spans="1:1">
      <c r="A13" s="28"/>
    </row>
    <row r="14" spans="1:1">
      <c r="A14" s="28"/>
    </row>
    <row r="15" spans="1:1">
      <c r="A15" s="28"/>
    </row>
    <row r="16" spans="1:1">
      <c r="A16" s="28"/>
    </row>
    <row r="17" spans="1:6">
      <c r="A17" s="28"/>
    </row>
    <row r="18" spans="1:6">
      <c r="A18" s="28"/>
    </row>
    <row r="19" spans="1:6">
      <c r="A19" s="28"/>
    </row>
    <row r="20" spans="1:6">
      <c r="A20" s="28"/>
    </row>
    <row r="21" spans="1:6">
      <c r="A21" s="28"/>
    </row>
    <row r="22" spans="1:6">
      <c r="A22" s="28"/>
    </row>
    <row r="23" spans="1:6" ht="14.85" customHeight="1">
      <c r="A23"/>
    </row>
    <row r="24" spans="1:6">
      <c r="A24" s="32"/>
    </row>
    <row r="25" spans="1:6">
      <c r="A25" s="32"/>
    </row>
    <row r="26" spans="1:6">
      <c r="A26" s="34"/>
    </row>
    <row r="27" spans="1:6">
      <c r="A27" s="34" t="s">
        <v>24</v>
      </c>
    </row>
    <row r="28" spans="1:6">
      <c r="A28" s="32" t="s">
        <v>25</v>
      </c>
    </row>
    <row r="29" spans="1:6">
      <c r="D29"/>
    </row>
    <row r="30" spans="1:6">
      <c r="A30" s="43" t="s">
        <v>14</v>
      </c>
      <c r="B30" s="44"/>
    </row>
    <row r="31" spans="1:6">
      <c r="A31" s="45" t="s">
        <v>26</v>
      </c>
      <c r="B31" s="45" t="s">
        <v>27</v>
      </c>
      <c r="C31" s="46" t="s">
        <v>28</v>
      </c>
      <c r="D31" s="46" t="s">
        <v>29</v>
      </c>
      <c r="E31" s="45"/>
    </row>
    <row r="32" spans="1:6">
      <c r="A32" s="47" t="s">
        <v>30</v>
      </c>
      <c r="B32" s="47" t="s">
        <v>31</v>
      </c>
      <c r="C32" s="48">
        <v>6.7</v>
      </c>
      <c r="D32" s="48">
        <v>7.8</v>
      </c>
      <c r="E32" s="48"/>
      <c r="F32" s="37"/>
    </row>
    <row r="33" spans="1:6">
      <c r="A33" s="47"/>
      <c r="B33" s="47" t="s">
        <v>32</v>
      </c>
      <c r="C33" s="48">
        <v>3.4</v>
      </c>
      <c r="D33" s="48">
        <v>4.9000000000000004</v>
      </c>
      <c r="E33" s="48"/>
      <c r="F33" s="37"/>
    </row>
    <row r="34" spans="1:6">
      <c r="A34" s="47"/>
      <c r="B34" s="47" t="s">
        <v>33</v>
      </c>
      <c r="C34" s="48">
        <v>4.3</v>
      </c>
      <c r="D34" s="48">
        <v>7</v>
      </c>
      <c r="E34" s="48"/>
      <c r="F34" s="37"/>
    </row>
    <row r="35" spans="1:6">
      <c r="B35" s="30" t="s">
        <v>34</v>
      </c>
      <c r="C35" s="37">
        <v>-0.5</v>
      </c>
      <c r="D35" s="37">
        <v>0.9</v>
      </c>
      <c r="E35" s="37"/>
      <c r="F35" s="37"/>
    </row>
    <row r="36" spans="1:6">
      <c r="B36" s="30" t="s">
        <v>35</v>
      </c>
      <c r="C36" s="37">
        <v>-1</v>
      </c>
      <c r="D36" s="37">
        <v>-0.9</v>
      </c>
      <c r="E36" s="37"/>
      <c r="F36" s="37"/>
    </row>
    <row r="37" spans="1:6">
      <c r="B37" s="30" t="s">
        <v>36</v>
      </c>
      <c r="C37" s="37">
        <v>11.2</v>
      </c>
      <c r="D37" s="37">
        <v>8.5</v>
      </c>
      <c r="E37" s="37"/>
      <c r="F37" s="37"/>
    </row>
    <row r="38" spans="1:6">
      <c r="B38" s="30" t="s">
        <v>37</v>
      </c>
      <c r="C38" s="37">
        <v>4.4000000000000004</v>
      </c>
      <c r="D38" s="37">
        <v>8.3000000000000007</v>
      </c>
      <c r="E38" s="37"/>
      <c r="F38" s="37"/>
    </row>
    <row r="39" spans="1:6">
      <c r="B39" s="30" t="s">
        <v>38</v>
      </c>
      <c r="C39" s="37">
        <v>4.4000000000000004</v>
      </c>
      <c r="D39" s="37">
        <v>2</v>
      </c>
      <c r="E39" s="37"/>
      <c r="F39" s="37"/>
    </row>
    <row r="40" spans="1:6">
      <c r="B40" s="30" t="s">
        <v>39</v>
      </c>
      <c r="C40" s="37">
        <v>3.7</v>
      </c>
      <c r="D40" s="37">
        <v>4.5999999999999996</v>
      </c>
      <c r="E40" s="37"/>
      <c r="F40" s="37"/>
    </row>
    <row r="41" spans="1:6">
      <c r="B41" s="30" t="s">
        <v>40</v>
      </c>
      <c r="C41" s="37">
        <v>4.2</v>
      </c>
      <c r="D41" s="37">
        <v>3.5</v>
      </c>
      <c r="E41" s="37"/>
      <c r="F41" s="37"/>
    </row>
    <row r="42" spans="1:6">
      <c r="B42" s="30" t="s">
        <v>41</v>
      </c>
      <c r="C42" s="37">
        <v>16.5</v>
      </c>
      <c r="D42" s="37">
        <v>44.1</v>
      </c>
      <c r="E42" s="37"/>
      <c r="F42" s="37"/>
    </row>
    <row r="43" spans="1:6">
      <c r="B43" s="30" t="s">
        <v>42</v>
      </c>
      <c r="C43" s="37">
        <v>17.899999999999999</v>
      </c>
      <c r="D43" s="37">
        <v>3.3</v>
      </c>
      <c r="E43" s="37"/>
      <c r="F43" s="37"/>
    </row>
    <row r="44" spans="1:6">
      <c r="A44" s="30" t="s">
        <v>43</v>
      </c>
      <c r="B44" s="30" t="s">
        <v>31</v>
      </c>
      <c r="C44" s="37">
        <v>-3.6</v>
      </c>
      <c r="D44" s="37">
        <v>7.4</v>
      </c>
      <c r="E44" s="37"/>
      <c r="F44" s="37"/>
    </row>
    <row r="45" spans="1:6">
      <c r="B45" s="30" t="s">
        <v>32</v>
      </c>
      <c r="C45" s="37">
        <v>3.2</v>
      </c>
      <c r="D45" s="37">
        <v>7</v>
      </c>
      <c r="E45" s="37"/>
      <c r="F45" s="37"/>
    </row>
    <row r="46" spans="1:6">
      <c r="B46" s="30" t="s">
        <v>33</v>
      </c>
      <c r="C46" s="37">
        <v>-51.4</v>
      </c>
      <c r="D46" s="37">
        <v>-47.3</v>
      </c>
      <c r="E46" s="37"/>
      <c r="F46" s="37"/>
    </row>
    <row r="47" spans="1:6">
      <c r="B47" s="30" t="s">
        <v>34</v>
      </c>
      <c r="C47" s="37">
        <v>-92.1</v>
      </c>
      <c r="D47" s="37">
        <v>-92</v>
      </c>
      <c r="E47" s="37"/>
      <c r="F47" s="37"/>
    </row>
    <row r="48" spans="1:6">
      <c r="B48" s="30" t="s">
        <v>35</v>
      </c>
      <c r="C48" s="37">
        <v>-87.3</v>
      </c>
      <c r="D48" s="37">
        <v>-56.8</v>
      </c>
      <c r="E48" s="37"/>
      <c r="F48" s="37"/>
    </row>
    <row r="49" spans="2:6">
      <c r="B49" s="30" t="s">
        <v>36</v>
      </c>
      <c r="C49" s="37">
        <v>-72.599999999999994</v>
      </c>
      <c r="D49" s="37">
        <v>-15</v>
      </c>
      <c r="E49" s="37"/>
      <c r="F49" s="37"/>
    </row>
    <row r="50" spans="2:6">
      <c r="B50" s="30" t="s">
        <v>37</v>
      </c>
      <c r="C50" s="37">
        <v>-31.7</v>
      </c>
      <c r="D50" s="37">
        <v>-1.3</v>
      </c>
      <c r="E50" s="37"/>
      <c r="F50" s="37"/>
    </row>
    <row r="51" spans="2:6">
      <c r="B51" s="30" t="s">
        <v>38</v>
      </c>
      <c r="C51" s="37">
        <v>-19.2</v>
      </c>
      <c r="D51" s="37">
        <v>2.9</v>
      </c>
      <c r="E51" s="37"/>
      <c r="F51" s="37"/>
    </row>
    <row r="52" spans="2:6">
      <c r="B52" s="30" t="s">
        <v>39</v>
      </c>
      <c r="C52" s="37">
        <v>-30.6</v>
      </c>
      <c r="D52" s="37">
        <v>3.4</v>
      </c>
      <c r="E52" s="37"/>
      <c r="F52" s="37"/>
    </row>
    <row r="53" spans="2:6">
      <c r="B53" s="30" t="s">
        <v>40</v>
      </c>
      <c r="C53" s="37">
        <v>-24.7</v>
      </c>
      <c r="D53" s="37">
        <v>3.8</v>
      </c>
      <c r="E53" s="37"/>
      <c r="F53" s="37"/>
    </row>
    <row r="54" spans="2:6">
      <c r="B54" s="30" t="s">
        <v>41</v>
      </c>
      <c r="C54" s="37">
        <v>-46.3</v>
      </c>
      <c r="D54" s="37">
        <v>-2.8</v>
      </c>
      <c r="E54" s="37"/>
      <c r="F54" s="37"/>
    </row>
    <row r="55" spans="2:6">
      <c r="B55" s="30" t="s">
        <v>42</v>
      </c>
      <c r="C55" s="37">
        <v>-17.600000000000001</v>
      </c>
      <c r="D55" s="37">
        <v>8.4</v>
      </c>
      <c r="E55" s="37"/>
      <c r="F55" s="37"/>
    </row>
  </sheetData>
  <pageMargins left="0" right="0" top="0.39370078740157483" bottom="0.39370078740157483" header="0" footer="0"/>
  <headerFooter>
    <oddHeader>&amp;C&amp;A</oddHeader>
    <oddFooter>&amp;CPage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baseColWidth="10" defaultRowHeight="14.25"/>
  <cols>
    <col min="1" max="1" width="37.625" customWidth="1"/>
    <col min="2" max="5" width="10.625" customWidth="1"/>
    <col min="6" max="6" width="11.875" customWidth="1"/>
  </cols>
  <sheetData>
    <row r="1" spans="1:6" ht="15">
      <c r="A1" s="49" t="s">
        <v>44</v>
      </c>
    </row>
    <row r="2" spans="1:6" ht="15">
      <c r="A2" s="49"/>
    </row>
    <row r="3" spans="1:6">
      <c r="A3" s="30" t="s">
        <v>45</v>
      </c>
      <c r="B3" s="29"/>
      <c r="C3" s="29"/>
      <c r="D3" s="29"/>
      <c r="E3" s="29"/>
      <c r="F3" s="29"/>
    </row>
    <row r="4" spans="1:6">
      <c r="A4" s="29"/>
      <c r="B4" s="29"/>
      <c r="C4" s="29"/>
      <c r="D4" s="29"/>
      <c r="E4" s="29"/>
      <c r="F4" s="29"/>
    </row>
    <row r="5" spans="1:6">
      <c r="A5" s="50"/>
      <c r="B5" s="135" t="s">
        <v>7</v>
      </c>
      <c r="C5" s="136" t="s">
        <v>46</v>
      </c>
      <c r="D5" s="136"/>
      <c r="E5" s="136"/>
      <c r="F5" s="29"/>
    </row>
    <row r="6" spans="1:6">
      <c r="A6" s="50"/>
      <c r="B6" s="135"/>
      <c r="C6" s="51" t="s">
        <v>47</v>
      </c>
      <c r="D6" s="51" t="s">
        <v>48</v>
      </c>
      <c r="E6" s="51" t="s">
        <v>49</v>
      </c>
      <c r="F6" s="137" t="s">
        <v>50</v>
      </c>
    </row>
    <row r="7" spans="1:6" ht="25.5">
      <c r="A7" s="52"/>
      <c r="B7" s="52" t="s">
        <v>51</v>
      </c>
      <c r="C7" s="138" t="s">
        <v>4</v>
      </c>
      <c r="D7" s="138"/>
      <c r="E7" s="138"/>
      <c r="F7" s="137"/>
    </row>
    <row r="8" spans="1:6" ht="15.6" customHeight="1">
      <c r="A8" s="53" t="s">
        <v>52</v>
      </c>
      <c r="B8" s="54">
        <v>19.1419479784986</v>
      </c>
      <c r="C8" s="55">
        <v>-4.15011689246366</v>
      </c>
      <c r="D8" s="55">
        <v>2.40367619333932</v>
      </c>
      <c r="E8" s="55">
        <v>-1.84619607086425</v>
      </c>
      <c r="F8" s="56">
        <v>-4.15011689246366</v>
      </c>
    </row>
    <row r="9" spans="1:6" ht="15.6" customHeight="1">
      <c r="A9" s="57" t="s">
        <v>53</v>
      </c>
      <c r="B9" s="58">
        <v>12.220198946650299</v>
      </c>
      <c r="C9" s="59">
        <v>-1.7141844827889501</v>
      </c>
      <c r="D9" s="59">
        <v>0.119626187362343</v>
      </c>
      <c r="E9" s="59">
        <v>-1.59660890896771</v>
      </c>
      <c r="F9" s="60">
        <v>-1.09155789324813</v>
      </c>
    </row>
    <row r="10" spans="1:6" ht="15.6" customHeight="1">
      <c r="A10" s="61" t="s">
        <v>54</v>
      </c>
      <c r="B10" s="58">
        <v>7.7800356039727099</v>
      </c>
      <c r="C10" s="59">
        <v>-1.89311869306178</v>
      </c>
      <c r="D10" s="59">
        <v>4.2968913889808196</v>
      </c>
      <c r="E10" s="59">
        <v>2.3224274418136801</v>
      </c>
      <c r="F10" s="60">
        <v>-0.73809046909931997</v>
      </c>
    </row>
    <row r="11" spans="1:6" ht="15.6" customHeight="1">
      <c r="A11" s="57" t="s">
        <v>55</v>
      </c>
      <c r="B11" s="58">
        <v>4.0326038426877897</v>
      </c>
      <c r="C11" s="59">
        <v>-5.1487131599149301</v>
      </c>
      <c r="D11" s="59">
        <v>0.375117305527017</v>
      </c>
      <c r="E11" s="59">
        <v>-4.7929095684626999</v>
      </c>
      <c r="F11" s="60">
        <v>-1.1182424319195099</v>
      </c>
    </row>
    <row r="12" spans="1:6" ht="15.6" customHeight="1">
      <c r="A12" s="57" t="s">
        <v>56</v>
      </c>
      <c r="B12" s="58">
        <v>5.3471942720388901</v>
      </c>
      <c r="C12" s="59">
        <v>-1.0672980112041199</v>
      </c>
      <c r="D12" s="59">
        <v>-1.25692759410193</v>
      </c>
      <c r="E12" s="59">
        <v>-2.3108104420919302</v>
      </c>
      <c r="F12" s="60">
        <v>-0.29956161281571703</v>
      </c>
    </row>
    <row r="13" spans="1:6" ht="15.6" customHeight="1">
      <c r="A13" s="57" t="s">
        <v>57</v>
      </c>
      <c r="B13" s="58">
        <v>0.47048702160741002</v>
      </c>
      <c r="C13" s="59">
        <v>-8.2714670293414301</v>
      </c>
      <c r="D13" s="59">
        <v>-4.9715376595340199</v>
      </c>
      <c r="E13" s="59">
        <v>-12.8317855905158</v>
      </c>
      <c r="F13" s="60">
        <v>-0.22892490607945501</v>
      </c>
    </row>
    <row r="14" spans="1:6" ht="15.6" customHeight="1">
      <c r="A14" s="62" t="s">
        <v>58</v>
      </c>
      <c r="B14" s="63">
        <v>0.159784875481158</v>
      </c>
      <c r="C14" s="64">
        <v>-61.480504224784099</v>
      </c>
      <c r="D14" s="64">
        <v>0.89057362953197705</v>
      </c>
      <c r="E14" s="64">
        <v>-61.137459753181403</v>
      </c>
      <c r="F14" s="65">
        <v>-1.2961728131781101</v>
      </c>
    </row>
    <row r="15" spans="1:6">
      <c r="A15" s="66" t="s">
        <v>2</v>
      </c>
      <c r="B15" s="67"/>
      <c r="C15" s="68"/>
      <c r="D15" s="68"/>
      <c r="E15" s="68"/>
      <c r="F15" s="69"/>
    </row>
    <row r="16" spans="1:6">
      <c r="A16" s="66"/>
      <c r="B16" s="67"/>
      <c r="C16" s="68"/>
      <c r="D16" s="68"/>
      <c r="E16" s="68"/>
      <c r="F16" s="69"/>
    </row>
    <row r="17" spans="1:6">
      <c r="A17" s="139" t="s">
        <v>59</v>
      </c>
      <c r="B17" s="139"/>
      <c r="C17" s="139"/>
      <c r="D17" s="139"/>
      <c r="E17" s="139"/>
      <c r="F17" s="139"/>
    </row>
    <row r="18" spans="1:6">
      <c r="A18" s="29"/>
      <c r="B18" s="29"/>
      <c r="C18" s="29"/>
      <c r="D18" s="29"/>
      <c r="E18" s="29"/>
      <c r="F18" s="29"/>
    </row>
  </sheetData>
  <mergeCells count="5">
    <mergeCell ref="B5:B6"/>
    <mergeCell ref="C5:E5"/>
    <mergeCell ref="F6:F7"/>
    <mergeCell ref="C7:E7"/>
    <mergeCell ref="A17:F17"/>
  </mergeCells>
  <pageMargins left="0" right="0" top="0.39370078740157483" bottom="0.39370078740157483" header="0" footer="0"/>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topLeftCell="G1" workbookViewId="0">
      <selection activeCell="U17" sqref="U17"/>
    </sheetView>
  </sheetViews>
  <sheetFormatPr baseColWidth="10" defaultRowHeight="14.25"/>
  <cols>
    <col min="1" max="1" width="10.625" customWidth="1"/>
    <col min="2" max="2" width="8" style="76" customWidth="1"/>
    <col min="3" max="5" width="10.625" customWidth="1"/>
    <col min="6" max="6" width="13.375" customWidth="1"/>
    <col min="7" max="7" width="3" customWidth="1"/>
    <col min="8" max="11" width="10.625" customWidth="1"/>
    <col min="12" max="12" width="2.75" customWidth="1"/>
    <col min="13" max="18" width="10.625" customWidth="1"/>
    <col min="19" max="64" width="11" customWidth="1"/>
    <col min="65" max="1024" width="10.625" customWidth="1"/>
  </cols>
  <sheetData>
    <row r="1" spans="1:18" ht="15">
      <c r="A1" s="71" t="s">
        <v>60</v>
      </c>
      <c r="B1" s="72"/>
      <c r="C1" s="73"/>
      <c r="D1" s="73"/>
      <c r="E1" s="74"/>
      <c r="F1" s="73"/>
      <c r="P1" s="75"/>
    </row>
    <row r="2" spans="1:18" ht="15">
      <c r="A2" s="71"/>
      <c r="B2" s="72"/>
      <c r="C2" s="73"/>
      <c r="D2" s="73"/>
      <c r="E2" s="74"/>
      <c r="F2" s="73"/>
      <c r="P2" s="75"/>
    </row>
    <row r="3" spans="1:18" ht="15">
      <c r="A3" s="47" t="s">
        <v>61</v>
      </c>
      <c r="B3" s="72"/>
      <c r="C3" s="73"/>
      <c r="D3" s="73"/>
      <c r="E3" s="74"/>
      <c r="F3" s="73"/>
      <c r="P3" s="75"/>
    </row>
    <row r="5" spans="1:18" ht="12.75" customHeight="1"/>
    <row r="6" spans="1:18" ht="73.5" customHeight="1">
      <c r="A6" s="140" t="s">
        <v>62</v>
      </c>
      <c r="B6" s="140"/>
      <c r="C6" s="77" t="s">
        <v>63</v>
      </c>
      <c r="D6" s="77" t="s">
        <v>64</v>
      </c>
      <c r="E6" s="78" t="s">
        <v>65</v>
      </c>
      <c r="F6" s="78" t="s">
        <v>66</v>
      </c>
      <c r="G6" s="79"/>
      <c r="H6" s="80" t="s">
        <v>63</v>
      </c>
      <c r="I6" s="80" t="s">
        <v>64</v>
      </c>
      <c r="J6" s="80" t="s">
        <v>65</v>
      </c>
      <c r="K6" s="80" t="s">
        <v>66</v>
      </c>
    </row>
    <row r="7" spans="1:18">
      <c r="A7" s="81" t="s">
        <v>67</v>
      </c>
      <c r="B7" s="82" t="s">
        <v>68</v>
      </c>
      <c r="C7" s="83">
        <v>223887</v>
      </c>
      <c r="D7" s="83">
        <v>24347486</v>
      </c>
      <c r="E7" s="83">
        <v>148848</v>
      </c>
      <c r="F7" s="83">
        <v>18720757</v>
      </c>
      <c r="G7" s="83"/>
      <c r="H7" s="37">
        <f t="shared" ref="H7:H47" si="0">C7/C$7*100</f>
        <v>100</v>
      </c>
      <c r="I7" s="37">
        <f t="shared" ref="I7:I47" si="1">D7/D$7*100</f>
        <v>100</v>
      </c>
      <c r="J7" s="37">
        <f t="shared" ref="J7:J47" si="2">E7/E$7*100</f>
        <v>100</v>
      </c>
      <c r="K7" s="37">
        <f t="shared" ref="K7:K47" si="3">F7/F$7*100</f>
        <v>100</v>
      </c>
      <c r="M7" s="84"/>
      <c r="Q7" s="85"/>
      <c r="R7" s="85"/>
    </row>
    <row r="8" spans="1:18" ht="16.5" customHeight="1">
      <c r="A8" s="81" t="s">
        <v>69</v>
      </c>
      <c r="B8" s="86"/>
      <c r="C8" s="83">
        <v>224576</v>
      </c>
      <c r="D8" s="83">
        <v>24395263</v>
      </c>
      <c r="E8" s="83">
        <v>150480</v>
      </c>
      <c r="F8" s="83">
        <v>18770833</v>
      </c>
      <c r="G8" s="83"/>
      <c r="H8" s="37">
        <f t="shared" si="0"/>
        <v>100.30774453183973</v>
      </c>
      <c r="I8" s="37">
        <f t="shared" si="1"/>
        <v>100.1962297051942</v>
      </c>
      <c r="J8" s="37">
        <f t="shared" si="2"/>
        <v>101.09642050951307</v>
      </c>
      <c r="K8" s="37">
        <f t="shared" si="3"/>
        <v>100.26748918326327</v>
      </c>
      <c r="L8" s="14"/>
      <c r="M8" s="14"/>
      <c r="N8" s="14"/>
      <c r="O8" s="87"/>
      <c r="Q8" s="85"/>
      <c r="R8" s="85"/>
    </row>
    <row r="9" spans="1:18">
      <c r="A9" s="81" t="s">
        <v>70</v>
      </c>
      <c r="B9" s="30"/>
      <c r="C9" s="83">
        <v>225752</v>
      </c>
      <c r="D9" s="83">
        <v>24421998</v>
      </c>
      <c r="E9" s="83">
        <v>150224</v>
      </c>
      <c r="F9" s="83">
        <v>18796471</v>
      </c>
      <c r="G9" s="83"/>
      <c r="H9" s="37">
        <f t="shared" si="0"/>
        <v>100.83300950926137</v>
      </c>
      <c r="I9" s="37">
        <f t="shared" si="1"/>
        <v>100.30603570323441</v>
      </c>
      <c r="J9" s="37">
        <f t="shared" si="2"/>
        <v>100.92443297860905</v>
      </c>
      <c r="K9" s="37">
        <f t="shared" si="3"/>
        <v>100.40443877349618</v>
      </c>
      <c r="L9" s="14"/>
      <c r="M9" s="14"/>
      <c r="N9" s="14"/>
      <c r="Q9" s="85"/>
      <c r="R9" s="85"/>
    </row>
    <row r="10" spans="1:18">
      <c r="A10" s="81" t="s">
        <v>71</v>
      </c>
      <c r="B10" s="30"/>
      <c r="C10" s="83">
        <v>228678</v>
      </c>
      <c r="D10" s="83">
        <v>24407639</v>
      </c>
      <c r="E10" s="83">
        <v>152869</v>
      </c>
      <c r="F10" s="83">
        <v>18796408</v>
      </c>
      <c r="G10" s="83"/>
      <c r="H10" s="37">
        <f t="shared" si="0"/>
        <v>102.13991879832236</v>
      </c>
      <c r="I10" s="37">
        <f t="shared" si="1"/>
        <v>100.24706041519029</v>
      </c>
      <c r="J10" s="37">
        <f t="shared" si="2"/>
        <v>102.70141352251963</v>
      </c>
      <c r="K10" s="37">
        <f t="shared" si="3"/>
        <v>100.40410224864304</v>
      </c>
      <c r="L10" s="14"/>
      <c r="M10" s="14"/>
      <c r="N10" s="14"/>
      <c r="Q10" s="85"/>
      <c r="R10" s="85"/>
    </row>
    <row r="11" spans="1:18">
      <c r="A11" s="81" t="s">
        <v>72</v>
      </c>
      <c r="B11" s="88" t="s">
        <v>73</v>
      </c>
      <c r="C11" s="83">
        <v>231220</v>
      </c>
      <c r="D11" s="83">
        <v>24421267</v>
      </c>
      <c r="E11" s="83">
        <v>153695</v>
      </c>
      <c r="F11" s="83">
        <v>18800084</v>
      </c>
      <c r="G11" s="83"/>
      <c r="H11" s="37">
        <f t="shared" si="0"/>
        <v>103.27531299271509</v>
      </c>
      <c r="I11" s="37">
        <f t="shared" si="1"/>
        <v>100.30303333986924</v>
      </c>
      <c r="J11" s="37">
        <f t="shared" si="2"/>
        <v>103.25634204020209</v>
      </c>
      <c r="K11" s="37">
        <f t="shared" si="3"/>
        <v>100.42373820674024</v>
      </c>
      <c r="L11" s="14"/>
      <c r="M11" s="14"/>
      <c r="N11" s="14"/>
      <c r="Q11" s="85"/>
      <c r="R11" s="85"/>
    </row>
    <row r="12" spans="1:18" ht="13.9" customHeight="1">
      <c r="A12" s="81" t="s">
        <v>74</v>
      </c>
      <c r="B12" s="88"/>
      <c r="C12" s="83">
        <v>231071</v>
      </c>
      <c r="D12" s="83">
        <v>24425841</v>
      </c>
      <c r="E12" s="83">
        <v>153563</v>
      </c>
      <c r="F12" s="83">
        <v>18795327</v>
      </c>
      <c r="G12" s="83"/>
      <c r="H12" s="37">
        <f t="shared" si="0"/>
        <v>103.20876156275264</v>
      </c>
      <c r="I12" s="37">
        <f t="shared" si="1"/>
        <v>100.32181967370266</v>
      </c>
      <c r="J12" s="37">
        <f t="shared" si="2"/>
        <v>103.1676609695797</v>
      </c>
      <c r="K12" s="37">
        <f t="shared" si="3"/>
        <v>100.39832790949639</v>
      </c>
      <c r="L12" s="14"/>
      <c r="M12" s="14"/>
      <c r="N12" s="14"/>
      <c r="Q12" s="85"/>
      <c r="R12" s="85"/>
    </row>
    <row r="13" spans="1:18">
      <c r="A13" s="81" t="s">
        <v>75</v>
      </c>
      <c r="B13" s="30"/>
      <c r="C13" s="83">
        <v>232733</v>
      </c>
      <c r="D13" s="83">
        <v>24418277</v>
      </c>
      <c r="E13" s="83">
        <v>154445</v>
      </c>
      <c r="F13" s="83">
        <v>18782997</v>
      </c>
      <c r="G13" s="83"/>
      <c r="H13" s="37">
        <f t="shared" si="0"/>
        <v>103.95110033186383</v>
      </c>
      <c r="I13" s="37">
        <f t="shared" si="1"/>
        <v>100.29075281119373</v>
      </c>
      <c r="J13" s="37">
        <f t="shared" si="2"/>
        <v>103.76021175964742</v>
      </c>
      <c r="K13" s="37">
        <f t="shared" si="3"/>
        <v>100.33246518823999</v>
      </c>
      <c r="L13" s="14"/>
      <c r="M13" s="14"/>
      <c r="N13" s="14"/>
      <c r="Q13" s="85"/>
      <c r="R13" s="85"/>
    </row>
    <row r="14" spans="1:18">
      <c r="A14" s="81" t="s">
        <v>76</v>
      </c>
      <c r="B14" s="30"/>
      <c r="C14" s="83">
        <v>231256</v>
      </c>
      <c r="D14" s="83">
        <v>24380479</v>
      </c>
      <c r="E14" s="83">
        <v>153850</v>
      </c>
      <c r="F14" s="83">
        <v>18732337</v>
      </c>
      <c r="G14" s="83"/>
      <c r="H14" s="37">
        <f t="shared" si="0"/>
        <v>103.29139253284023</v>
      </c>
      <c r="I14" s="37">
        <f t="shared" si="1"/>
        <v>100.13550885705406</v>
      </c>
      <c r="J14" s="37">
        <f t="shared" si="2"/>
        <v>103.36047511555412</v>
      </c>
      <c r="K14" s="37">
        <f t="shared" si="3"/>
        <v>100.06185647300481</v>
      </c>
      <c r="L14" s="14"/>
      <c r="M14" s="14"/>
      <c r="N14" s="14"/>
      <c r="Q14" s="85"/>
      <c r="R14" s="85"/>
    </row>
    <row r="15" spans="1:18">
      <c r="A15" s="81" t="s">
        <v>77</v>
      </c>
      <c r="B15" s="88" t="s">
        <v>78</v>
      </c>
      <c r="C15" s="83">
        <v>231466</v>
      </c>
      <c r="D15" s="83">
        <v>24354892</v>
      </c>
      <c r="E15" s="83">
        <v>154088</v>
      </c>
      <c r="F15" s="83">
        <v>18710003</v>
      </c>
      <c r="G15" s="83"/>
      <c r="H15" s="37">
        <f t="shared" si="0"/>
        <v>103.38518985023694</v>
      </c>
      <c r="I15" s="37">
        <f t="shared" si="1"/>
        <v>100.03041792487323</v>
      </c>
      <c r="J15" s="37">
        <f t="shared" si="2"/>
        <v>103.52036977319143</v>
      </c>
      <c r="K15" s="37">
        <f t="shared" si="3"/>
        <v>99.9425557417363</v>
      </c>
      <c r="L15" s="14"/>
      <c r="M15" s="14"/>
      <c r="N15" s="14"/>
      <c r="P15" s="75"/>
      <c r="R15" s="85"/>
    </row>
    <row r="16" spans="1:18" ht="13.9" customHeight="1">
      <c r="A16" s="81" t="s">
        <v>79</v>
      </c>
      <c r="B16" s="88"/>
      <c r="C16" s="83">
        <v>229679</v>
      </c>
      <c r="D16" s="83">
        <v>24356442</v>
      </c>
      <c r="E16" s="83">
        <v>152133</v>
      </c>
      <c r="F16" s="83">
        <v>18704379</v>
      </c>
      <c r="G16" s="83"/>
      <c r="H16" s="37">
        <f t="shared" si="0"/>
        <v>102.58701934458007</v>
      </c>
      <c r="I16" s="37">
        <f t="shared" si="1"/>
        <v>100.03678408522343</v>
      </c>
      <c r="J16" s="37">
        <f t="shared" si="2"/>
        <v>102.20694937117058</v>
      </c>
      <c r="K16" s="37">
        <f t="shared" si="3"/>
        <v>99.912514221513575</v>
      </c>
      <c r="L16" s="14"/>
      <c r="N16" s="14"/>
      <c r="Q16" s="85"/>
      <c r="R16" s="85"/>
    </row>
    <row r="17" spans="1:18">
      <c r="A17" s="81" t="s">
        <v>80</v>
      </c>
      <c r="B17" s="30"/>
      <c r="C17" s="83">
        <v>232630</v>
      </c>
      <c r="D17" s="83">
        <v>24329044</v>
      </c>
      <c r="E17" s="83">
        <v>153755</v>
      </c>
      <c r="F17" s="83">
        <v>18656648</v>
      </c>
      <c r="G17" s="83"/>
      <c r="H17" s="37">
        <f t="shared" si="0"/>
        <v>103.90509498095022</v>
      </c>
      <c r="I17" s="37">
        <f t="shared" si="1"/>
        <v>99.92425501343341</v>
      </c>
      <c r="J17" s="37">
        <f t="shared" si="2"/>
        <v>103.29665161775772</v>
      </c>
      <c r="K17" s="37">
        <f t="shared" si="3"/>
        <v>99.657551241117019</v>
      </c>
      <c r="L17" s="14"/>
      <c r="M17" s="14"/>
      <c r="N17" s="14"/>
      <c r="Q17" s="85"/>
      <c r="R17" s="85"/>
    </row>
    <row r="18" spans="1:18">
      <c r="A18" s="81" t="s">
        <v>81</v>
      </c>
      <c r="B18" s="30"/>
      <c r="C18" s="83">
        <v>234417</v>
      </c>
      <c r="D18" s="83">
        <v>24368779</v>
      </c>
      <c r="E18" s="83">
        <v>154651</v>
      </c>
      <c r="F18" s="83">
        <v>18684478</v>
      </c>
      <c r="G18" s="83"/>
      <c r="H18" s="37">
        <f t="shared" si="0"/>
        <v>104.70326548660709</v>
      </c>
      <c r="I18" s="37">
        <f t="shared" si="1"/>
        <v>100.0874546144107</v>
      </c>
      <c r="J18" s="37">
        <f t="shared" si="2"/>
        <v>103.89860797592175</v>
      </c>
      <c r="K18" s="37">
        <f t="shared" si="3"/>
        <v>99.806209759573292</v>
      </c>
      <c r="L18" s="14"/>
      <c r="M18" s="89"/>
      <c r="N18" s="14"/>
      <c r="Q18" s="85"/>
      <c r="R18" s="85"/>
    </row>
    <row r="19" spans="1:18">
      <c r="A19" s="81" t="s">
        <v>82</v>
      </c>
      <c r="B19" s="88" t="s">
        <v>83</v>
      </c>
      <c r="C19" s="83">
        <v>238533</v>
      </c>
      <c r="D19" s="83">
        <v>24436872</v>
      </c>
      <c r="E19" s="83">
        <v>155869</v>
      </c>
      <c r="F19" s="83">
        <v>18710550</v>
      </c>
      <c r="G19" s="83"/>
      <c r="H19" s="37">
        <f t="shared" si="0"/>
        <v>106.54169290758284</v>
      </c>
      <c r="I19" s="37">
        <f t="shared" si="1"/>
        <v>100.36712619939487</v>
      </c>
      <c r="J19" s="37">
        <f t="shared" si="2"/>
        <v>104.71689240030098</v>
      </c>
      <c r="K19" s="37">
        <f t="shared" si="3"/>
        <v>99.945477632127805</v>
      </c>
      <c r="L19" s="14"/>
      <c r="M19" s="89"/>
      <c r="N19" s="14"/>
      <c r="Q19" s="85"/>
      <c r="R19" s="85"/>
    </row>
    <row r="20" spans="1:18" ht="13.9" customHeight="1">
      <c r="A20" s="81" t="s">
        <v>84</v>
      </c>
      <c r="B20" s="88"/>
      <c r="C20" s="83">
        <v>240954</v>
      </c>
      <c r="D20" s="83">
        <v>24447579</v>
      </c>
      <c r="E20" s="83">
        <v>157423</v>
      </c>
      <c r="F20" s="83">
        <v>18701620</v>
      </c>
      <c r="G20" s="83"/>
      <c r="H20" s="37">
        <f t="shared" si="0"/>
        <v>107.62304198099935</v>
      </c>
      <c r="I20" s="37">
        <f t="shared" si="1"/>
        <v>100.4111019922139</v>
      </c>
      <c r="J20" s="37">
        <f t="shared" si="2"/>
        <v>105.76091045899172</v>
      </c>
      <c r="K20" s="37">
        <f t="shared" si="3"/>
        <v>99.897776569612006</v>
      </c>
      <c r="L20" s="14"/>
      <c r="M20" s="89"/>
      <c r="N20" s="14"/>
      <c r="Q20" s="85"/>
      <c r="R20" s="85"/>
    </row>
    <row r="21" spans="1:18">
      <c r="A21" s="81" t="s">
        <v>85</v>
      </c>
      <c r="B21" s="30"/>
      <c r="C21" s="83">
        <v>241057</v>
      </c>
      <c r="D21" s="83">
        <v>24455383</v>
      </c>
      <c r="E21" s="83">
        <v>157658</v>
      </c>
      <c r="F21" s="83">
        <v>18708409</v>
      </c>
      <c r="G21" s="83"/>
      <c r="H21" s="37">
        <f t="shared" si="0"/>
        <v>107.66904733191298</v>
      </c>
      <c r="I21" s="37">
        <f t="shared" si="1"/>
        <v>100.44315458277704</v>
      </c>
      <c r="J21" s="37">
        <f t="shared" si="2"/>
        <v>105.91878963775126</v>
      </c>
      <c r="K21" s="37">
        <f t="shared" si="3"/>
        <v>99.934041128785552</v>
      </c>
      <c r="L21" s="14"/>
      <c r="M21" s="89"/>
      <c r="N21" s="14"/>
      <c r="Q21" s="85"/>
      <c r="R21" s="85"/>
    </row>
    <row r="22" spans="1:18">
      <c r="A22" s="81" t="s">
        <v>86</v>
      </c>
      <c r="B22" s="30"/>
      <c r="C22" s="83">
        <v>242785</v>
      </c>
      <c r="D22" s="83">
        <v>24427859</v>
      </c>
      <c r="E22" s="83">
        <v>159198</v>
      </c>
      <c r="F22" s="83">
        <v>18676536</v>
      </c>
      <c r="G22" s="83"/>
      <c r="H22" s="37">
        <f t="shared" si="0"/>
        <v>108.44086525792029</v>
      </c>
      <c r="I22" s="37">
        <f t="shared" si="1"/>
        <v>100.3301080037586</v>
      </c>
      <c r="J22" s="37">
        <f t="shared" si="2"/>
        <v>106.9534021283457</v>
      </c>
      <c r="K22" s="37">
        <f t="shared" si="3"/>
        <v>99.763786261420947</v>
      </c>
      <c r="L22" s="14"/>
      <c r="M22" s="90"/>
      <c r="N22" s="14"/>
      <c r="Q22" s="85"/>
      <c r="R22" s="85"/>
    </row>
    <row r="23" spans="1:18">
      <c r="A23" s="81" t="s">
        <v>87</v>
      </c>
      <c r="B23" s="88" t="s">
        <v>88</v>
      </c>
      <c r="C23" s="83">
        <v>245718</v>
      </c>
      <c r="D23" s="83">
        <v>24452004</v>
      </c>
      <c r="E23" s="83">
        <v>160382</v>
      </c>
      <c r="F23" s="83">
        <v>18687302</v>
      </c>
      <c r="G23" s="83"/>
      <c r="H23" s="37">
        <f t="shared" si="0"/>
        <v>109.75090112422785</v>
      </c>
      <c r="I23" s="37">
        <f t="shared" si="1"/>
        <v>100.42927635321364</v>
      </c>
      <c r="J23" s="37">
        <f t="shared" si="2"/>
        <v>107.74884445877674</v>
      </c>
      <c r="K23" s="37">
        <f t="shared" si="3"/>
        <v>99.821294619656669</v>
      </c>
      <c r="L23" s="14"/>
      <c r="M23" s="89"/>
      <c r="N23" s="14"/>
      <c r="Q23" s="85"/>
      <c r="R23" s="85"/>
    </row>
    <row r="24" spans="1:18" ht="13.9" customHeight="1">
      <c r="A24" s="81" t="s">
        <v>89</v>
      </c>
      <c r="B24" s="88"/>
      <c r="C24" s="83">
        <v>248472</v>
      </c>
      <c r="D24" s="83">
        <v>24440200</v>
      </c>
      <c r="E24" s="83">
        <v>161541</v>
      </c>
      <c r="F24" s="83">
        <v>18679285</v>
      </c>
      <c r="G24" s="83"/>
      <c r="H24" s="37">
        <f t="shared" si="0"/>
        <v>110.98098594380201</v>
      </c>
      <c r="I24" s="37">
        <f t="shared" si="1"/>
        <v>100.38079496174677</v>
      </c>
      <c r="J24" s="37">
        <f t="shared" si="2"/>
        <v>108.52749113189293</v>
      </c>
      <c r="K24" s="37">
        <f t="shared" si="3"/>
        <v>99.778470496679176</v>
      </c>
      <c r="L24" s="14"/>
      <c r="M24" s="14"/>
      <c r="N24" s="14"/>
      <c r="Q24" s="85"/>
      <c r="R24" s="85"/>
    </row>
    <row r="25" spans="1:18">
      <c r="A25" s="81" t="s">
        <v>90</v>
      </c>
      <c r="B25" s="30"/>
      <c r="C25" s="83">
        <v>248281</v>
      </c>
      <c r="D25" s="83">
        <v>24496880</v>
      </c>
      <c r="E25" s="83">
        <v>160991</v>
      </c>
      <c r="F25" s="83">
        <v>18718745</v>
      </c>
      <c r="G25" s="83"/>
      <c r="H25" s="37">
        <f t="shared" si="0"/>
        <v>110.89567505036023</v>
      </c>
      <c r="I25" s="37">
        <f t="shared" si="1"/>
        <v>100.61359107055242</v>
      </c>
      <c r="J25" s="37">
        <f t="shared" si="2"/>
        <v>108.15798667096634</v>
      </c>
      <c r="K25" s="37">
        <f t="shared" si="3"/>
        <v>99.989252571357028</v>
      </c>
      <c r="L25" s="14"/>
      <c r="M25" s="14"/>
      <c r="N25" s="14"/>
      <c r="Q25" s="85"/>
      <c r="R25" s="85"/>
    </row>
    <row r="26" spans="1:18">
      <c r="A26" s="81" t="s">
        <v>91</v>
      </c>
      <c r="B26" s="30"/>
      <c r="C26" s="83">
        <v>249170</v>
      </c>
      <c r="D26" s="83">
        <v>24515688</v>
      </c>
      <c r="E26" s="83">
        <v>162166</v>
      </c>
      <c r="F26" s="83">
        <v>18741750</v>
      </c>
      <c r="G26" s="83"/>
      <c r="H26" s="37">
        <f t="shared" si="0"/>
        <v>111.29275036067301</v>
      </c>
      <c r="I26" s="37">
        <f t="shared" si="1"/>
        <v>100.69083929240168</v>
      </c>
      <c r="J26" s="37">
        <f t="shared" si="2"/>
        <v>108.94738256476406</v>
      </c>
      <c r="K26" s="37">
        <f t="shared" si="3"/>
        <v>100.11213755939463</v>
      </c>
      <c r="Q26" s="85"/>
      <c r="R26" s="85"/>
    </row>
    <row r="27" spans="1:18">
      <c r="A27" s="81" t="s">
        <v>92</v>
      </c>
      <c r="B27" s="88" t="s">
        <v>93</v>
      </c>
      <c r="C27" s="83">
        <v>251380</v>
      </c>
      <c r="D27" s="83">
        <v>24561922</v>
      </c>
      <c r="E27" s="83">
        <v>163692</v>
      </c>
      <c r="F27" s="83">
        <v>18784310</v>
      </c>
      <c r="G27" s="83"/>
      <c r="H27" s="37">
        <f t="shared" si="0"/>
        <v>112.27985546280044</v>
      </c>
      <c r="I27" s="37">
        <f t="shared" si="1"/>
        <v>100.88073158764728</v>
      </c>
      <c r="J27" s="37">
        <f t="shared" si="2"/>
        <v>109.97258948726218</v>
      </c>
      <c r="K27" s="37">
        <f t="shared" si="3"/>
        <v>100.33947879351246</v>
      </c>
      <c r="Q27" s="85"/>
      <c r="R27" s="85"/>
    </row>
    <row r="28" spans="1:18" ht="13.9" customHeight="1">
      <c r="A28" s="81" t="s">
        <v>94</v>
      </c>
      <c r="B28" s="88"/>
      <c r="C28" s="83">
        <v>252291</v>
      </c>
      <c r="D28" s="83">
        <v>24605773</v>
      </c>
      <c r="E28" s="83">
        <v>164478</v>
      </c>
      <c r="F28" s="83">
        <v>18822752</v>
      </c>
      <c r="G28" s="83"/>
      <c r="H28" s="37">
        <f t="shared" si="0"/>
        <v>112.68675715874525</v>
      </c>
      <c r="I28" s="37">
        <f t="shared" si="1"/>
        <v>101.0608364247545</v>
      </c>
      <c r="J28" s="37">
        <f t="shared" si="2"/>
        <v>110.50064495324091</v>
      </c>
      <c r="K28" s="37">
        <f t="shared" si="3"/>
        <v>100.54482305389681</v>
      </c>
      <c r="Q28" s="85"/>
      <c r="R28" s="85"/>
    </row>
    <row r="29" spans="1:18">
      <c r="A29" s="81" t="s">
        <v>95</v>
      </c>
      <c r="B29" s="30"/>
      <c r="C29" s="83">
        <v>253707</v>
      </c>
      <c r="D29" s="83">
        <v>24667297</v>
      </c>
      <c r="E29" s="83">
        <v>165226</v>
      </c>
      <c r="F29" s="83">
        <v>18877863</v>
      </c>
      <c r="G29" s="83"/>
      <c r="H29" s="37">
        <f t="shared" si="0"/>
        <v>113.3192190703346</v>
      </c>
      <c r="I29" s="37">
        <f t="shared" si="1"/>
        <v>101.31352781145453</v>
      </c>
      <c r="J29" s="37">
        <f t="shared" si="2"/>
        <v>111.00317102010105</v>
      </c>
      <c r="K29" s="37">
        <f t="shared" si="3"/>
        <v>100.83920751708919</v>
      </c>
      <c r="Q29" s="85"/>
      <c r="R29" s="85"/>
    </row>
    <row r="30" spans="1:18">
      <c r="A30" s="81" t="s">
        <v>96</v>
      </c>
      <c r="B30" s="30"/>
      <c r="C30" s="83">
        <v>253659</v>
      </c>
      <c r="D30" s="83">
        <v>24735684</v>
      </c>
      <c r="E30" s="83">
        <v>165497</v>
      </c>
      <c r="F30" s="83">
        <v>18936641</v>
      </c>
      <c r="G30" s="83"/>
      <c r="H30" s="37">
        <f t="shared" si="0"/>
        <v>113.29777968350105</v>
      </c>
      <c r="I30" s="37">
        <f t="shared" si="1"/>
        <v>101.59440691330515</v>
      </c>
      <c r="J30" s="37">
        <f t="shared" si="2"/>
        <v>111.18523594539396</v>
      </c>
      <c r="K30" s="37">
        <f t="shared" si="3"/>
        <v>101.15317986339976</v>
      </c>
      <c r="Q30" s="85"/>
      <c r="R30" s="85"/>
    </row>
    <row r="31" spans="1:18">
      <c r="A31" s="81" t="s">
        <v>97</v>
      </c>
      <c r="B31" s="88" t="s">
        <v>98</v>
      </c>
      <c r="C31" s="83">
        <v>254219</v>
      </c>
      <c r="D31" s="83">
        <v>24759786</v>
      </c>
      <c r="E31" s="83">
        <v>166453</v>
      </c>
      <c r="F31" s="83">
        <v>18961303</v>
      </c>
      <c r="G31" s="83"/>
      <c r="H31" s="37">
        <f t="shared" si="0"/>
        <v>113.54790586322565</v>
      </c>
      <c r="I31" s="37">
        <f t="shared" si="1"/>
        <v>101.69339865315048</v>
      </c>
      <c r="J31" s="37">
        <f t="shared" si="2"/>
        <v>111.82750188111361</v>
      </c>
      <c r="K31" s="37">
        <f t="shared" si="3"/>
        <v>101.28491598924126</v>
      </c>
      <c r="Q31" s="85"/>
      <c r="R31" s="85"/>
    </row>
    <row r="32" spans="1:18" ht="13.9" customHeight="1">
      <c r="A32" s="81" t="s">
        <v>99</v>
      </c>
      <c r="B32" s="88"/>
      <c r="C32" s="83">
        <v>255866</v>
      </c>
      <c r="D32" s="83">
        <v>24853286</v>
      </c>
      <c r="E32" s="83">
        <v>168178</v>
      </c>
      <c r="F32" s="83">
        <v>19050895</v>
      </c>
      <c r="G32" s="83"/>
      <c r="H32" s="37">
        <f t="shared" si="0"/>
        <v>114.28354482395137</v>
      </c>
      <c r="I32" s="37">
        <f t="shared" si="1"/>
        <v>102.07742187427482</v>
      </c>
      <c r="J32" s="37">
        <f t="shared" si="2"/>
        <v>112.98640223583791</v>
      </c>
      <c r="K32" s="37">
        <f t="shared" si="3"/>
        <v>101.76348638038515</v>
      </c>
      <c r="Q32" s="85"/>
      <c r="R32" s="85"/>
    </row>
    <row r="33" spans="1:64">
      <c r="A33" s="81" t="s">
        <v>100</v>
      </c>
      <c r="B33" s="30"/>
      <c r="C33" s="83">
        <v>256972</v>
      </c>
      <c r="D33" s="83">
        <v>24933285</v>
      </c>
      <c r="E33" s="83">
        <v>168661</v>
      </c>
      <c r="F33" s="83">
        <v>19125906</v>
      </c>
      <c r="G33" s="83"/>
      <c r="H33" s="37">
        <f t="shared" si="0"/>
        <v>114.77754402890743</v>
      </c>
      <c r="I33" s="37">
        <f t="shared" si="1"/>
        <v>102.40599378514889</v>
      </c>
      <c r="J33" s="37">
        <f t="shared" si="2"/>
        <v>113.31089433516071</v>
      </c>
      <c r="K33" s="37">
        <f t="shared" si="3"/>
        <v>102.1641699638535</v>
      </c>
      <c r="Q33" s="85"/>
      <c r="R33" s="85"/>
    </row>
    <row r="34" spans="1:64">
      <c r="A34" s="81" t="s">
        <v>101</v>
      </c>
      <c r="B34" s="30"/>
      <c r="C34" s="83">
        <v>256310</v>
      </c>
      <c r="D34" s="83">
        <v>25004215</v>
      </c>
      <c r="E34" s="83">
        <v>168412</v>
      </c>
      <c r="F34" s="83">
        <v>19209313</v>
      </c>
      <c r="G34" s="83"/>
      <c r="H34" s="37">
        <f t="shared" si="0"/>
        <v>114.48185915216158</v>
      </c>
      <c r="I34" s="37">
        <f t="shared" si="1"/>
        <v>102.69731749717404</v>
      </c>
      <c r="J34" s="37">
        <f t="shared" si="2"/>
        <v>113.14360958830486</v>
      </c>
      <c r="K34" s="37">
        <f t="shared" si="3"/>
        <v>102.60970216108247</v>
      </c>
      <c r="Q34" s="85"/>
      <c r="R34" s="85"/>
    </row>
    <row r="35" spans="1:64">
      <c r="A35" s="81" t="s">
        <v>102</v>
      </c>
      <c r="B35" s="88" t="s">
        <v>103</v>
      </c>
      <c r="C35" s="83">
        <v>257238</v>
      </c>
      <c r="D35" s="83">
        <v>25097642</v>
      </c>
      <c r="E35" s="83">
        <v>169499</v>
      </c>
      <c r="F35" s="83">
        <v>19315806</v>
      </c>
      <c r="G35" s="83"/>
      <c r="H35" s="37">
        <f t="shared" si="0"/>
        <v>114.89635396427661</v>
      </c>
      <c r="I35" s="37">
        <f t="shared" si="1"/>
        <v>103.08104089268191</v>
      </c>
      <c r="J35" s="37">
        <f t="shared" si="2"/>
        <v>113.87388476835429</v>
      </c>
      <c r="K35" s="37">
        <f t="shared" si="3"/>
        <v>103.17855202116026</v>
      </c>
      <c r="Q35" s="85"/>
      <c r="R35" s="85"/>
    </row>
    <row r="36" spans="1:64" ht="13.9" customHeight="1">
      <c r="A36" s="81" t="s">
        <v>104</v>
      </c>
      <c r="B36" s="88"/>
      <c r="C36" s="83">
        <v>255290</v>
      </c>
      <c r="D36" s="83">
        <v>25124105</v>
      </c>
      <c r="E36" s="83">
        <v>169347</v>
      </c>
      <c r="F36" s="83">
        <v>19344235</v>
      </c>
      <c r="G36" s="83"/>
      <c r="H36" s="48">
        <f t="shared" si="0"/>
        <v>114.02627218194894</v>
      </c>
      <c r="I36" s="48">
        <f t="shared" si="1"/>
        <v>103.18972973226066</v>
      </c>
      <c r="J36" s="48">
        <f t="shared" si="2"/>
        <v>113.77176717188004</v>
      </c>
      <c r="K36" s="48">
        <f t="shared" si="3"/>
        <v>103.33041019655349</v>
      </c>
      <c r="Q36" s="85"/>
      <c r="R36" s="85"/>
    </row>
    <row r="37" spans="1:64">
      <c r="A37" s="81" t="s">
        <v>105</v>
      </c>
      <c r="B37" s="30"/>
      <c r="C37" s="83">
        <v>252872</v>
      </c>
      <c r="D37" s="83">
        <v>25139903</v>
      </c>
      <c r="E37" s="83">
        <v>168044</v>
      </c>
      <c r="F37" s="83">
        <v>19375879</v>
      </c>
      <c r="G37" s="83"/>
      <c r="H37" s="48">
        <f t="shared" si="0"/>
        <v>112.94626307020951</v>
      </c>
      <c r="I37" s="48">
        <f t="shared" si="1"/>
        <v>103.25461528142988</v>
      </c>
      <c r="J37" s="48">
        <f t="shared" si="2"/>
        <v>112.89637751263032</v>
      </c>
      <c r="K37" s="48">
        <f t="shared" si="3"/>
        <v>103.49944182278526</v>
      </c>
      <c r="Q37" s="85"/>
      <c r="R37" s="85"/>
    </row>
    <row r="38" spans="1:64">
      <c r="A38" s="81" t="s">
        <v>106</v>
      </c>
      <c r="B38" s="30"/>
      <c r="C38" s="83">
        <v>252757</v>
      </c>
      <c r="D38" s="83">
        <v>25174309</v>
      </c>
      <c r="E38" s="83">
        <v>168165</v>
      </c>
      <c r="F38" s="83">
        <v>19417344</v>
      </c>
      <c r="G38" s="83"/>
      <c r="H38" s="48">
        <f t="shared" si="0"/>
        <v>112.89489787258751</v>
      </c>
      <c r="I38" s="48">
        <f t="shared" si="1"/>
        <v>103.3959276124032</v>
      </c>
      <c r="J38" s="48">
        <f t="shared" si="2"/>
        <v>112.97766849403419</v>
      </c>
      <c r="K38" s="48">
        <f t="shared" si="3"/>
        <v>103.72093393445574</v>
      </c>
      <c r="Q38" s="85"/>
      <c r="R38" s="85"/>
    </row>
    <row r="39" spans="1:64">
      <c r="A39" s="81" t="s">
        <v>107</v>
      </c>
      <c r="B39" s="88" t="s">
        <v>108</v>
      </c>
      <c r="C39" s="83">
        <v>251969</v>
      </c>
      <c r="D39" s="83">
        <v>25247197</v>
      </c>
      <c r="E39" s="83">
        <v>167072</v>
      </c>
      <c r="F39" s="83">
        <v>19486963</v>
      </c>
      <c r="G39" s="83"/>
      <c r="H39" s="48">
        <f t="shared" si="0"/>
        <v>112.54293460540362</v>
      </c>
      <c r="I39" s="48">
        <f t="shared" si="1"/>
        <v>103.69529322247068</v>
      </c>
      <c r="J39" s="48">
        <f t="shared" si="2"/>
        <v>112.24336235622918</v>
      </c>
      <c r="K39" s="48">
        <f t="shared" si="3"/>
        <v>104.09281526382721</v>
      </c>
      <c r="Q39" s="85"/>
      <c r="R39" s="85"/>
    </row>
    <row r="40" spans="1:64" ht="13.9" customHeight="1">
      <c r="A40" s="81" t="s">
        <v>109</v>
      </c>
      <c r="B40" s="88"/>
      <c r="C40" s="83">
        <v>256822</v>
      </c>
      <c r="D40" s="83">
        <v>25342797</v>
      </c>
      <c r="E40" s="83">
        <v>171245</v>
      </c>
      <c r="F40" s="83">
        <v>19579077</v>
      </c>
      <c r="G40" s="83"/>
      <c r="H40" s="48">
        <f t="shared" si="0"/>
        <v>114.71054594505263</v>
      </c>
      <c r="I40" s="48">
        <f t="shared" si="1"/>
        <v>104.08794156406948</v>
      </c>
      <c r="J40" s="48">
        <f t="shared" si="2"/>
        <v>115.04689347522306</v>
      </c>
      <c r="K40" s="48">
        <f t="shared" si="3"/>
        <v>104.58485733242517</v>
      </c>
      <c r="Q40" s="85"/>
      <c r="R40" s="85"/>
    </row>
    <row r="41" spans="1:64">
      <c r="A41" s="81" t="s">
        <v>110</v>
      </c>
      <c r="B41" s="30"/>
      <c r="C41" s="83">
        <v>258245</v>
      </c>
      <c r="D41" s="83">
        <v>25402780</v>
      </c>
      <c r="E41" s="83">
        <v>172314</v>
      </c>
      <c r="F41" s="83">
        <v>19624212</v>
      </c>
      <c r="G41" s="83"/>
      <c r="H41" s="48">
        <f t="shared" si="0"/>
        <v>115.34613443388852</v>
      </c>
      <c r="I41" s="48">
        <f t="shared" si="1"/>
        <v>104.33430375522138</v>
      </c>
      <c r="J41" s="48">
        <f t="shared" si="2"/>
        <v>115.76507578200581</v>
      </c>
      <c r="K41" s="48">
        <f t="shared" si="3"/>
        <v>104.82595335220685</v>
      </c>
    </row>
    <row r="42" spans="1:64">
      <c r="A42" s="81" t="s">
        <v>111</v>
      </c>
      <c r="B42" s="30"/>
      <c r="C42" s="83">
        <v>260893</v>
      </c>
      <c r="D42" s="83">
        <v>25444114</v>
      </c>
      <c r="E42" s="83">
        <v>175373</v>
      </c>
      <c r="F42" s="83">
        <v>19665134</v>
      </c>
      <c r="G42" s="83"/>
      <c r="H42" s="48">
        <f t="shared" si="0"/>
        <v>116.52887394087197</v>
      </c>
      <c r="I42" s="48">
        <f t="shared" si="1"/>
        <v>104.50407076935993</v>
      </c>
      <c r="J42" s="48">
        <f t="shared" si="2"/>
        <v>117.8201924110502</v>
      </c>
      <c r="K42" s="48">
        <f t="shared" si="3"/>
        <v>105.04454494014317</v>
      </c>
    </row>
    <row r="43" spans="1:64">
      <c r="A43" s="81" t="s">
        <v>112</v>
      </c>
      <c r="B43" s="88" t="s">
        <v>113</v>
      </c>
      <c r="C43" s="83">
        <v>263682</v>
      </c>
      <c r="D43" s="83">
        <v>25533516</v>
      </c>
      <c r="E43" s="83">
        <v>177024</v>
      </c>
      <c r="F43" s="83">
        <v>19752781</v>
      </c>
      <c r="G43" s="83"/>
      <c r="H43" s="48">
        <f t="shared" si="0"/>
        <v>117.7745916466789</v>
      </c>
      <c r="I43" s="48">
        <f t="shared" si="1"/>
        <v>104.87126268395841</v>
      </c>
      <c r="J43" s="48">
        <f t="shared" si="2"/>
        <v>118.92937762012255</v>
      </c>
      <c r="K43" s="48">
        <f t="shared" si="3"/>
        <v>105.51272579415458</v>
      </c>
    </row>
    <row r="44" spans="1:64" ht="13.9" customHeight="1">
      <c r="A44" s="91" t="s">
        <v>114</v>
      </c>
      <c r="B44" s="92"/>
      <c r="C44" s="83">
        <v>262028</v>
      </c>
      <c r="D44" s="83">
        <v>25045595</v>
      </c>
      <c r="E44" s="83">
        <v>175449</v>
      </c>
      <c r="F44" s="83">
        <v>19271246</v>
      </c>
      <c r="G44" s="93"/>
      <c r="H44" s="48">
        <f t="shared" si="0"/>
        <v>117.03582610870662</v>
      </c>
      <c r="I44" s="48">
        <f t="shared" si="1"/>
        <v>102.86727344252297</v>
      </c>
      <c r="J44" s="48">
        <f t="shared" si="2"/>
        <v>117.87125120928732</v>
      </c>
      <c r="K44" s="48">
        <f t="shared" si="3"/>
        <v>102.94052745837148</v>
      </c>
    </row>
    <row r="45" spans="1:64" ht="22.5" customHeight="1">
      <c r="A45" s="91" t="s">
        <v>115</v>
      </c>
      <c r="B45" s="47"/>
      <c r="C45" s="83">
        <v>260502</v>
      </c>
      <c r="D45" s="83">
        <v>24844566</v>
      </c>
      <c r="E45" s="83">
        <v>174862</v>
      </c>
      <c r="F45" s="83">
        <v>19126935</v>
      </c>
      <c r="G45" s="94"/>
      <c r="H45" s="48">
        <f t="shared" si="0"/>
        <v>116.35423226895712</v>
      </c>
      <c r="I45" s="48">
        <f t="shared" si="1"/>
        <v>102.04160708830472</v>
      </c>
      <c r="J45" s="48">
        <f t="shared" si="2"/>
        <v>117.47688917553478</v>
      </c>
      <c r="K45" s="48">
        <f t="shared" si="3"/>
        <v>102.1696665364547</v>
      </c>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row>
    <row r="46" spans="1:64">
      <c r="A46" s="30" t="s">
        <v>116</v>
      </c>
      <c r="B46" s="30"/>
      <c r="C46" s="83">
        <v>265525</v>
      </c>
      <c r="D46" s="83">
        <v>25270199</v>
      </c>
      <c r="E46" s="83">
        <v>179215</v>
      </c>
      <c r="F46" s="83">
        <v>19460807</v>
      </c>
      <c r="G46" s="47"/>
      <c r="H46" s="48">
        <f t="shared" si="0"/>
        <v>118.59777477030823</v>
      </c>
      <c r="I46" s="48">
        <f t="shared" si="1"/>
        <v>103.78976704206751</v>
      </c>
      <c r="J46" s="48">
        <f t="shared" si="2"/>
        <v>120.40134902719552</v>
      </c>
      <c r="K46" s="48">
        <f t="shared" si="3"/>
        <v>103.95309869146851</v>
      </c>
    </row>
    <row r="47" spans="1:64">
      <c r="A47" s="30" t="s">
        <v>117</v>
      </c>
      <c r="B47" s="88" t="s">
        <v>118</v>
      </c>
      <c r="C47" s="83">
        <v>269015</v>
      </c>
      <c r="D47" s="83">
        <v>25249584</v>
      </c>
      <c r="E47" s="83">
        <v>181690</v>
      </c>
      <c r="F47" s="83">
        <v>19432612</v>
      </c>
      <c r="G47" s="83"/>
      <c r="H47" s="48">
        <f t="shared" si="0"/>
        <v>120.15659685466329</v>
      </c>
      <c r="I47" s="48">
        <f t="shared" si="1"/>
        <v>103.70509710940998</v>
      </c>
      <c r="J47" s="48">
        <f t="shared" si="2"/>
        <v>122.06411910136514</v>
      </c>
      <c r="K47" s="48">
        <f t="shared" si="3"/>
        <v>103.80249046552979</v>
      </c>
    </row>
    <row r="48" spans="1:64">
      <c r="A48" s="30"/>
      <c r="B48" s="30"/>
      <c r="C48" s="30"/>
      <c r="D48" s="30"/>
      <c r="E48" s="30"/>
      <c r="F48" s="30"/>
      <c r="G48" s="30"/>
      <c r="H48" s="30"/>
      <c r="I48" s="30"/>
      <c r="J48" s="30"/>
      <c r="K48" s="30"/>
    </row>
    <row r="49" spans="1:11" s="29" customFormat="1">
      <c r="A49" s="95" t="s">
        <v>119</v>
      </c>
      <c r="B49" s="96"/>
      <c r="C49" s="47"/>
      <c r="D49" s="47"/>
      <c r="E49" s="47"/>
      <c r="F49" s="47"/>
      <c r="G49" s="30"/>
      <c r="H49" s="97"/>
      <c r="I49" s="30"/>
      <c r="J49" s="30"/>
      <c r="K49" s="30"/>
    </row>
    <row r="50" spans="1:11" s="29" customFormat="1">
      <c r="A50" s="47" t="s">
        <v>120</v>
      </c>
      <c r="B50" s="98"/>
      <c r="C50" s="99"/>
      <c r="D50" s="99"/>
      <c r="E50" s="99"/>
      <c r="F50" s="99"/>
      <c r="G50" s="30"/>
      <c r="H50"/>
      <c r="I50" s="30"/>
      <c r="J50" s="30"/>
      <c r="K50" s="30"/>
    </row>
    <row r="51" spans="1:11" s="29" customFormat="1">
      <c r="A51" s="100" t="s">
        <v>121</v>
      </c>
      <c r="B51" s="92"/>
      <c r="C51" s="30"/>
      <c r="D51" s="30"/>
      <c r="E51" s="30"/>
      <c r="F51" s="30"/>
      <c r="G51" s="30"/>
      <c r="H51" s="90"/>
      <c r="I51" s="30"/>
      <c r="J51" s="30"/>
      <c r="K51" s="30"/>
    </row>
  </sheetData>
  <mergeCells count="1">
    <mergeCell ref="A6:B6"/>
  </mergeCells>
  <pageMargins left="0" right="0" top="0.39370078740157483" bottom="0.39370078740157483" header="0" footer="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3"/>
  <sheetViews>
    <sheetView workbookViewId="0">
      <selection activeCell="L16" sqref="L16"/>
    </sheetView>
  </sheetViews>
  <sheetFormatPr baseColWidth="10" defaultRowHeight="15"/>
  <cols>
    <col min="1" max="1" width="32.75" style="102" customWidth="1"/>
    <col min="2" max="2" width="10" style="102" customWidth="1"/>
    <col min="3" max="11" width="8.125" style="102" customWidth="1"/>
    <col min="12" max="12" width="10" style="102" customWidth="1"/>
    <col min="13" max="64" width="11" style="102" customWidth="1"/>
  </cols>
  <sheetData>
    <row r="1" spans="1:7">
      <c r="A1" s="101" t="s">
        <v>122</v>
      </c>
    </row>
    <row r="2" spans="1:7">
      <c r="A2" s="103"/>
    </row>
    <row r="3" spans="1:7">
      <c r="A3" s="104" t="s">
        <v>123</v>
      </c>
    </row>
    <row r="12" spans="1:7">
      <c r="G12" s="105"/>
    </row>
    <row r="13" spans="1:7">
      <c r="G13" s="105"/>
    </row>
    <row r="14" spans="1:7">
      <c r="G14" s="106"/>
    </row>
    <row r="23" spans="1:22">
      <c r="A23" s="107" t="s">
        <v>124</v>
      </c>
    </row>
    <row r="24" spans="1:22">
      <c r="A24" s="141" t="s">
        <v>125</v>
      </c>
      <c r="B24" s="141"/>
      <c r="C24" s="141"/>
      <c r="D24" s="141"/>
      <c r="E24" s="141"/>
      <c r="F24" s="141"/>
      <c r="G24" s="141"/>
      <c r="H24" s="141"/>
      <c r="I24" s="141"/>
      <c r="J24" s="141"/>
    </row>
    <row r="25" spans="1:22">
      <c r="A25" s="141"/>
      <c r="B25" s="141"/>
      <c r="C25" s="141"/>
      <c r="D25" s="141"/>
      <c r="E25" s="141"/>
      <c r="F25" s="141"/>
      <c r="G25" s="141"/>
      <c r="H25" s="141"/>
      <c r="I25" s="141"/>
      <c r="J25" s="141"/>
    </row>
    <row r="26" spans="1:22">
      <c r="A26" s="141"/>
      <c r="B26" s="141"/>
      <c r="C26" s="141"/>
      <c r="D26" s="141"/>
      <c r="E26" s="141"/>
      <c r="F26" s="141"/>
      <c r="G26" s="141"/>
      <c r="H26" s="141"/>
      <c r="I26" s="141"/>
      <c r="J26" s="141"/>
    </row>
    <row r="27" spans="1:22">
      <c r="A27" s="141"/>
      <c r="B27" s="141"/>
      <c r="C27" s="141"/>
      <c r="D27" s="141"/>
      <c r="E27" s="141"/>
      <c r="F27" s="141"/>
      <c r="G27" s="141"/>
      <c r="H27" s="141"/>
      <c r="I27" s="141"/>
      <c r="J27" s="141"/>
    </row>
    <row r="28" spans="1:22">
      <c r="A28" s="108" t="s">
        <v>126</v>
      </c>
    </row>
    <row r="30" spans="1:22">
      <c r="A30" s="109"/>
      <c r="B30" s="109">
        <v>2000</v>
      </c>
      <c r="C30" s="109">
        <v>2001</v>
      </c>
      <c r="D30" s="109">
        <v>2002</v>
      </c>
      <c r="E30" s="109">
        <v>2003</v>
      </c>
      <c r="F30" s="109">
        <v>2004</v>
      </c>
      <c r="G30" s="109">
        <v>2005</v>
      </c>
      <c r="H30" s="109">
        <v>2006</v>
      </c>
      <c r="I30" s="109">
        <v>2007</v>
      </c>
      <c r="J30" s="109">
        <v>2008</v>
      </c>
      <c r="K30" s="109">
        <v>2009</v>
      </c>
      <c r="L30" s="109">
        <v>2010</v>
      </c>
      <c r="M30" s="109">
        <v>2011</v>
      </c>
      <c r="N30" s="109">
        <v>2012</v>
      </c>
      <c r="O30" s="109">
        <v>2013</v>
      </c>
      <c r="P30" s="109">
        <v>2014</v>
      </c>
      <c r="Q30" s="109">
        <v>2015</v>
      </c>
      <c r="R30" s="102">
        <v>2016</v>
      </c>
      <c r="S30" s="102">
        <v>2017</v>
      </c>
      <c r="T30" s="102" t="s">
        <v>5</v>
      </c>
      <c r="U30" s="102" t="s">
        <v>6</v>
      </c>
      <c r="V30" s="102" t="s">
        <v>7</v>
      </c>
    </row>
    <row r="31" spans="1:22">
      <c r="A31" s="102" t="s">
        <v>8</v>
      </c>
      <c r="B31" s="110">
        <v>2.2000000000000002</v>
      </c>
      <c r="C31" s="110">
        <v>3.6</v>
      </c>
      <c r="D31" s="110">
        <v>5.3</v>
      </c>
      <c r="E31" s="110">
        <v>2.5</v>
      </c>
      <c r="F31" s="110">
        <v>2.4</v>
      </c>
      <c r="G31" s="110">
        <v>1.9</v>
      </c>
      <c r="H31" s="110">
        <v>2.8</v>
      </c>
      <c r="I31" s="110">
        <v>3.5</v>
      </c>
      <c r="J31" s="110">
        <v>-7.5</v>
      </c>
      <c r="K31" s="110">
        <v>6.7</v>
      </c>
      <c r="L31" s="110">
        <v>2.5</v>
      </c>
      <c r="M31" s="110">
        <v>-1.1000000000000001</v>
      </c>
      <c r="N31" s="110">
        <v>0.6</v>
      </c>
      <c r="O31" s="110">
        <v>-0.1</v>
      </c>
      <c r="P31" s="110">
        <v>1.9</v>
      </c>
      <c r="Q31" s="110">
        <v>1.8</v>
      </c>
      <c r="R31" s="110">
        <v>2.6</v>
      </c>
      <c r="S31" s="110">
        <v>2.2000000000000002</v>
      </c>
      <c r="T31" s="110">
        <v>0.8</v>
      </c>
      <c r="U31" s="110">
        <v>2.8</v>
      </c>
      <c r="V31" s="110">
        <v>2.7</v>
      </c>
    </row>
    <row r="32" spans="1:22">
      <c r="A32" s="102" t="s">
        <v>9</v>
      </c>
      <c r="B32" s="111">
        <v>2.8</v>
      </c>
      <c r="C32" s="111">
        <v>2.5</v>
      </c>
      <c r="D32" s="111">
        <v>2.2999999999999998</v>
      </c>
      <c r="E32" s="111">
        <v>0.1</v>
      </c>
      <c r="F32" s="111">
        <v>1.5</v>
      </c>
      <c r="G32" s="111">
        <v>0.6</v>
      </c>
      <c r="H32" s="111">
        <v>2.2000000000000002</v>
      </c>
      <c r="I32" s="111">
        <v>2.5</v>
      </c>
      <c r="J32" s="111">
        <v>0</v>
      </c>
      <c r="K32" s="111">
        <v>1.2</v>
      </c>
      <c r="L32" s="111">
        <v>1.1000000000000001</v>
      </c>
      <c r="M32" s="111">
        <v>-0.4</v>
      </c>
      <c r="N32" s="111">
        <v>-0.9</v>
      </c>
      <c r="O32" s="111">
        <v>-1.7</v>
      </c>
      <c r="P32" s="111">
        <v>0.7</v>
      </c>
      <c r="Q32" s="111">
        <v>0.4</v>
      </c>
      <c r="R32" s="111">
        <v>1.2</v>
      </c>
      <c r="S32" s="111">
        <v>1.3</v>
      </c>
      <c r="T32" s="111">
        <v>0.9</v>
      </c>
      <c r="U32" s="111">
        <v>2.2000000000000002</v>
      </c>
      <c r="V32" s="111">
        <v>0.1</v>
      </c>
    </row>
    <row r="33" spans="2:21">
      <c r="B33" s="111"/>
      <c r="C33" s="111"/>
      <c r="D33" s="111"/>
      <c r="E33" s="111"/>
      <c r="F33" s="111"/>
      <c r="G33" s="111"/>
      <c r="H33" s="111"/>
      <c r="I33" s="111"/>
      <c r="J33" s="111"/>
      <c r="K33" s="111"/>
      <c r="L33" s="111"/>
      <c r="M33" s="111"/>
      <c r="N33" s="111"/>
      <c r="O33" s="111"/>
      <c r="P33" s="111"/>
      <c r="Q33" s="111"/>
      <c r="R33" s="110"/>
      <c r="S33" s="111"/>
      <c r="T33" s="111"/>
      <c r="U33" s="111"/>
    </row>
  </sheetData>
  <mergeCells count="1">
    <mergeCell ref="A24:J27"/>
  </mergeCells>
  <pageMargins left="0" right="0" top="0.39370078740157483" bottom="0.39370078740157483" header="0" footer="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workbookViewId="0">
      <selection activeCell="F18" sqref="F18"/>
    </sheetView>
  </sheetViews>
  <sheetFormatPr baseColWidth="10" defaultRowHeight="14.25"/>
  <cols>
    <col min="1" max="1" width="36.25" customWidth="1"/>
    <col min="2" max="4" width="10.625" customWidth="1"/>
  </cols>
  <sheetData>
    <row r="1" spans="1:4">
      <c r="A1" s="1" t="s">
        <v>127</v>
      </c>
    </row>
    <row r="2" spans="1:4">
      <c r="A2" s="1"/>
    </row>
    <row r="3" spans="1:4">
      <c r="A3" s="30" t="s">
        <v>128</v>
      </c>
      <c r="B3" s="30"/>
      <c r="C3" s="30"/>
      <c r="D3" s="30"/>
    </row>
    <row r="4" spans="1:4">
      <c r="A4" s="30"/>
      <c r="B4" s="30"/>
      <c r="C4" s="30"/>
      <c r="D4" s="30"/>
    </row>
    <row r="5" spans="1:4" ht="25.5">
      <c r="A5" s="30"/>
      <c r="B5" s="112">
        <v>2020</v>
      </c>
      <c r="C5" s="112" t="s">
        <v>129</v>
      </c>
      <c r="D5" s="113" t="s">
        <v>130</v>
      </c>
    </row>
    <row r="6" spans="1:4" ht="25.5">
      <c r="A6" s="41"/>
      <c r="B6" s="114" t="s">
        <v>131</v>
      </c>
      <c r="C6" s="115" t="s">
        <v>14</v>
      </c>
      <c r="D6" s="115" t="s">
        <v>14</v>
      </c>
    </row>
    <row r="7" spans="1:4" ht="12.75" customHeight="1">
      <c r="A7" s="116" t="s">
        <v>132</v>
      </c>
      <c r="B7" s="117">
        <v>5298692350</v>
      </c>
      <c r="C7" s="28">
        <v>100</v>
      </c>
      <c r="D7" s="118">
        <v>-2.2999999999999998</v>
      </c>
    </row>
    <row r="8" spans="1:4" ht="12.75" customHeight="1">
      <c r="A8" s="119" t="s">
        <v>133</v>
      </c>
      <c r="B8" s="120">
        <v>1778683030</v>
      </c>
      <c r="C8" s="121">
        <v>33.568339365843698</v>
      </c>
      <c r="D8" s="48">
        <v>6.3</v>
      </c>
    </row>
    <row r="9" spans="1:4" ht="12.75" customHeight="1">
      <c r="A9" s="119" t="s">
        <v>134</v>
      </c>
      <c r="B9" s="120">
        <v>1565998414</v>
      </c>
      <c r="C9" s="121">
        <v>29.554431745787198</v>
      </c>
      <c r="D9" s="48">
        <v>-4.7</v>
      </c>
    </row>
    <row r="10" spans="1:4" ht="12.75" customHeight="1">
      <c r="A10" s="119" t="s">
        <v>135</v>
      </c>
      <c r="B10" s="120">
        <v>1080075565</v>
      </c>
      <c r="C10" s="121">
        <v>20.383813470506499</v>
      </c>
      <c r="D10" s="48">
        <v>2.1</v>
      </c>
    </row>
    <row r="11" spans="1:4" ht="12.75" customHeight="1">
      <c r="A11" s="119" t="s">
        <v>136</v>
      </c>
      <c r="B11" s="120">
        <v>365809571</v>
      </c>
      <c r="C11" s="121">
        <v>6.9037707199588603</v>
      </c>
      <c r="D11" s="48">
        <v>-35.200000000000003</v>
      </c>
    </row>
    <row r="12" spans="1:4" ht="12.75" customHeight="1">
      <c r="A12" s="119" t="s">
        <v>137</v>
      </c>
      <c r="B12" s="120">
        <v>338221772</v>
      </c>
      <c r="C12" s="121">
        <v>6.3831177516845301</v>
      </c>
      <c r="D12" s="48">
        <v>7.3</v>
      </c>
    </row>
    <row r="13" spans="1:4" ht="12.75" customHeight="1">
      <c r="A13" s="119" t="s">
        <v>138</v>
      </c>
      <c r="B13" s="120">
        <v>124956194</v>
      </c>
      <c r="C13" s="121">
        <v>2.3582458792875598</v>
      </c>
      <c r="D13" s="48">
        <v>3.1</v>
      </c>
    </row>
    <row r="14" spans="1:4" ht="12.75" customHeight="1">
      <c r="A14" s="122" t="s">
        <v>139</v>
      </c>
      <c r="B14" s="123">
        <v>44947804</v>
      </c>
      <c r="C14" s="124">
        <v>0.84828106693154204</v>
      </c>
      <c r="D14" s="125">
        <v>-1.7</v>
      </c>
    </row>
    <row r="15" spans="1:4" ht="27.6" customHeight="1">
      <c r="A15" s="126" t="s">
        <v>140</v>
      </c>
      <c r="B15" s="117">
        <f>244191698+48690000</f>
        <v>292881698</v>
      </c>
      <c r="C15" s="127">
        <v>100</v>
      </c>
      <c r="D15" s="118">
        <v>-18.8</v>
      </c>
    </row>
    <row r="16" spans="1:4" ht="12.75" customHeight="1">
      <c r="A16" s="30" t="s">
        <v>133</v>
      </c>
      <c r="B16" s="120">
        <f>117959406+48690000</f>
        <v>166649406</v>
      </c>
      <c r="C16" s="128">
        <v>56.899904342947401</v>
      </c>
      <c r="D16" s="48">
        <v>-21.4</v>
      </c>
    </row>
    <row r="17" spans="1:4" ht="12.75" customHeight="1">
      <c r="A17" s="129" t="s">
        <v>141</v>
      </c>
      <c r="B17" s="130">
        <v>72303615</v>
      </c>
      <c r="C17" s="131">
        <v>24.686969344188899</v>
      </c>
      <c r="D17" s="132">
        <v>-27</v>
      </c>
    </row>
    <row r="18" spans="1:4" ht="12.75" customHeight="1">
      <c r="A18" s="129" t="s">
        <v>142</v>
      </c>
      <c r="B18" s="130">
        <v>44440302</v>
      </c>
      <c r="C18" s="131">
        <v>15.173465021361601</v>
      </c>
      <c r="D18" s="132">
        <v>-14.9</v>
      </c>
    </row>
    <row r="19" spans="1:4" ht="12.75" customHeight="1">
      <c r="A19" s="129" t="s">
        <v>143</v>
      </c>
      <c r="B19" s="130">
        <v>21621720</v>
      </c>
      <c r="C19" s="131">
        <v>7.3824073500147502</v>
      </c>
      <c r="D19" s="132">
        <v>-1.6</v>
      </c>
    </row>
    <row r="20" spans="1:4" ht="12.75" customHeight="1">
      <c r="A20" s="30" t="s">
        <v>144</v>
      </c>
      <c r="B20" s="120">
        <v>61513231</v>
      </c>
      <c r="C20" s="128">
        <v>21.002756887868099</v>
      </c>
      <c r="D20" s="48">
        <v>-21.5</v>
      </c>
    </row>
    <row r="21" spans="1:4" ht="12.75" customHeight="1">
      <c r="A21" s="30" t="s">
        <v>135</v>
      </c>
      <c r="B21" s="120">
        <v>26310883</v>
      </c>
      <c r="C21" s="128">
        <v>8.9834507173609701</v>
      </c>
      <c r="D21" s="48">
        <v>-5</v>
      </c>
    </row>
    <row r="22" spans="1:4" ht="12.75" customHeight="1">
      <c r="A22" s="30" t="s">
        <v>137</v>
      </c>
      <c r="B22" s="120">
        <v>4340695</v>
      </c>
      <c r="C22" s="128">
        <v>1.48206427019554</v>
      </c>
      <c r="D22" s="48">
        <v>-18.7</v>
      </c>
    </row>
    <row r="23" spans="1:4" ht="12.75" customHeight="1">
      <c r="A23" s="41" t="s">
        <v>139</v>
      </c>
      <c r="B23" s="123">
        <v>34067483</v>
      </c>
      <c r="C23" s="124">
        <v>11.631823781628</v>
      </c>
      <c r="D23" s="125">
        <v>-8.9</v>
      </c>
    </row>
    <row r="24" spans="1:4">
      <c r="B24" s="30"/>
      <c r="C24" s="30"/>
      <c r="D24" s="30"/>
    </row>
    <row r="25" spans="1:4">
      <c r="A25" s="133" t="s">
        <v>145</v>
      </c>
      <c r="B25" s="30"/>
      <c r="C25" s="30"/>
      <c r="D25" s="30"/>
    </row>
  </sheetData>
  <pageMargins left="0" right="0" top="0.39370078740157483" bottom="0.39370078740157483" header="0" footer="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otalTime>96</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Figure 1</vt:lpstr>
      <vt:lpstr>Figure 2</vt:lpstr>
      <vt:lpstr>Figure 3</vt:lpstr>
      <vt:lpstr>Figure 4</vt:lpstr>
      <vt:lpstr>Figure 5</vt:lpstr>
      <vt:lpstr>Figure 6</vt:lpstr>
      <vt:lpstr>Figure 7</vt:lpstr>
      <vt:lpstr>'Figure 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Cherchem Ourida</dc:creator>
  <cp:lastModifiedBy>Cherchem Ourida</cp:lastModifiedBy>
  <cp:revision>14</cp:revision>
  <dcterms:created xsi:type="dcterms:W3CDTF">2017-10-20T23:41:04Z</dcterms:created>
  <dcterms:modified xsi:type="dcterms:W3CDTF">2021-08-30T12:28:18Z</dcterms:modified>
</cp:coreProperties>
</file>