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0.xml" ContentType="application/vnd.openxmlformats-officedocument.drawing+xml"/>
  <Override PartName="/xl/charts/chartEx1.xml" ContentType="application/vnd.ms-office.chartex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T:\ETUDES\CEROM\Bilan Macro\Contribution AFD\"/>
    </mc:Choice>
  </mc:AlternateContent>
  <bookViews>
    <workbookView xWindow="0" yWindow="0" windowWidth="25200" windowHeight="12000" firstSheet="1" activeTab="8"/>
  </bookViews>
  <sheets>
    <sheet name="Graphiques 1 et 2" sheetId="1" r:id="rId1"/>
    <sheet name="Graphique 3" sheetId="2" r:id="rId2"/>
    <sheet name="Graphique 4" sheetId="3" r:id="rId3"/>
    <sheet name="Graphique 5" sheetId="4" r:id="rId4"/>
    <sheet name="Graphique 6" sheetId="5" r:id="rId5"/>
    <sheet name="Graphique 7" sheetId="6" r:id="rId6"/>
    <sheet name="Graphique 8" sheetId="7" r:id="rId7"/>
    <sheet name="Graphique 9" sheetId="8" r:id="rId8"/>
    <sheet name="Graphique 10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</externalReferences>
  <definedNames>
    <definedName name="\0">#N/A</definedName>
    <definedName name="\a" localSheetId="4">'[1]A Partir de 1985'!#REF!</definedName>
    <definedName name="\a">'[1]A Partir de 1985'!#REF!</definedName>
    <definedName name="\c" localSheetId="4">#REF!</definedName>
    <definedName name="\c" localSheetId="7">#REF!</definedName>
    <definedName name="\c">#REF!</definedName>
    <definedName name="\d" localSheetId="4">'[1]A Partir de 1985'!#REF!</definedName>
    <definedName name="\d">'[1]A Partir de 1985'!#REF!</definedName>
    <definedName name="\e" localSheetId="4">#REF!</definedName>
    <definedName name="\e" localSheetId="7">#REF!</definedName>
    <definedName name="\e">#REF!</definedName>
    <definedName name="\g" localSheetId="4">#REF!</definedName>
    <definedName name="\g" localSheetId="7">#REF!</definedName>
    <definedName name="\g">#REF!</definedName>
    <definedName name="\l">#N/A</definedName>
    <definedName name="\m">'[1]A Partir de 1985'!#REF!</definedName>
    <definedName name="\o" localSheetId="4">#REF!</definedName>
    <definedName name="\o" localSheetId="7">#REF!</definedName>
    <definedName name="\o">#REF!</definedName>
    <definedName name="\p">#N/A</definedName>
    <definedName name="\r">'[1]A Partir de 1985'!#REF!</definedName>
    <definedName name="\SOMMAIRE" localSheetId="4">#REF!</definedName>
    <definedName name="\SOMMAIRE" localSheetId="7">#REF!</definedName>
    <definedName name="\SOMMAIRE">#REF!</definedName>
    <definedName name="\v">'[1]A Partir de 1985'!#REF!</definedName>
    <definedName name="\x">'[1]A Partir de 1985'!#REF!</definedName>
    <definedName name="\y">'[1]A Partir de 1985'!#REF!</definedName>
    <definedName name="\z">'[1]A Partir de 1985'!#REF!</definedName>
    <definedName name="____TAB1" localSheetId="4">#REF!</definedName>
    <definedName name="____TAB1" localSheetId="7">#REF!</definedName>
    <definedName name="____TAB1">#REF!</definedName>
    <definedName name="____TAB2" localSheetId="4">#REF!</definedName>
    <definedName name="____TAB2" localSheetId="7">#REF!</definedName>
    <definedName name="____TAB2">#REF!</definedName>
    <definedName name="____TAB3" localSheetId="4">#REF!</definedName>
    <definedName name="____TAB3" localSheetId="7">#REF!</definedName>
    <definedName name="____TAB3">#REF!</definedName>
    <definedName name="___TAB1" localSheetId="4">#REF!</definedName>
    <definedName name="___TAB1" localSheetId="7">#REF!</definedName>
    <definedName name="___TAB1">#REF!</definedName>
    <definedName name="___TAB2" localSheetId="4">#REF!</definedName>
    <definedName name="___TAB2" localSheetId="7">#REF!</definedName>
    <definedName name="___TAB2">#REF!</definedName>
    <definedName name="___TAB3" localSheetId="4">#REF!</definedName>
    <definedName name="___TAB3" localSheetId="7">#REF!</definedName>
    <definedName name="___TAB3">#REF!</definedName>
    <definedName name="__123Graph_ACH" hidden="1">[2]RECAP!#REF!</definedName>
    <definedName name="__123Graph_ACLIENTS" hidden="1">[2]RECAP!#REF!</definedName>
    <definedName name="__123Graph_AECS" hidden="1">[2]RECAP!#REF!</definedName>
    <definedName name="__123Graph_BCH" hidden="1">[2]RECAP!#REF!</definedName>
    <definedName name="__123Graph_BCLIENTS" hidden="1">[2]RECAP!#REF!</definedName>
    <definedName name="__123Graph_BECS" hidden="1">[2]RECAP!#REF!</definedName>
    <definedName name="__123Graph_X" hidden="1">'[3]données météo'!#REF!</definedName>
    <definedName name="__123Graph_XBARLEDU" hidden="1">'[3]données météo'!#REF!</definedName>
    <definedName name="__123Graph_XCH" hidden="1">[2]RECAP!#REF!</definedName>
    <definedName name="__123Graph_XCLIENTS" hidden="1">[2]RECAP!#REF!</definedName>
    <definedName name="__123Graph_XECS" hidden="1">[2]RECAP!#REF!</definedName>
    <definedName name="__IntlFixup" hidden="1">TRUE</definedName>
    <definedName name="__IntlFixupTable" hidden="1">'[4]Int. Data Table'!$A$3:$AB$10</definedName>
    <definedName name="__TAB1" localSheetId="4">#REF!</definedName>
    <definedName name="__TAB1" localSheetId="7">#REF!</definedName>
    <definedName name="__TAB1">#REF!</definedName>
    <definedName name="__TAB2" localSheetId="4">#REF!</definedName>
    <definedName name="__TAB2" localSheetId="7">#REF!</definedName>
    <definedName name="__TAB2">#REF!</definedName>
    <definedName name="__TAB3" localSheetId="4">#REF!</definedName>
    <definedName name="__TAB3" localSheetId="7">#REF!</definedName>
    <definedName name="__TAB3">#REF!</definedName>
    <definedName name="_011" localSheetId="4">#REF!</definedName>
    <definedName name="_011" localSheetId="7">#REF!</definedName>
    <definedName name="_011">#REF!</definedName>
    <definedName name="_012" localSheetId="4">#REF!</definedName>
    <definedName name="_012" localSheetId="7">#REF!</definedName>
    <definedName name="_012">#REF!</definedName>
    <definedName name="_013" localSheetId="4">#REF!</definedName>
    <definedName name="_013" localSheetId="7">#REF!</definedName>
    <definedName name="_013">#REF!</definedName>
    <definedName name="_014" localSheetId="4">#REF!</definedName>
    <definedName name="_014" localSheetId="7">#REF!</definedName>
    <definedName name="_014">#REF!</definedName>
    <definedName name="_015" localSheetId="4">#REF!</definedName>
    <definedName name="_015" localSheetId="7">#REF!</definedName>
    <definedName name="_015">#REF!</definedName>
    <definedName name="_1RC_" localSheetId="4">#REF!</definedName>
    <definedName name="_1RC_" localSheetId="7">#REF!</definedName>
    <definedName name="_1RC_">#REF!</definedName>
    <definedName name="_2Repas___13_____J___stagiaire" localSheetId="4">#REF!</definedName>
    <definedName name="_2Repas___13_____J___stagiaire" localSheetId="7">#REF!</definedName>
    <definedName name="_2Repas___13_____J___stagiaire">#REF!</definedName>
    <definedName name="_ARM" localSheetId="4">#REF!</definedName>
    <definedName name="_ARM" localSheetId="7">#REF!</definedName>
    <definedName name="_ARM">#REF!</definedName>
    <definedName name="_AtRisk_SimSetting_AutomaticallyGenerateReports" hidden="1">FALSE</definedName>
    <definedName name="_AtRisk_SimSetting_AutomaticResultsDisplayMode" hidden="1">3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Dist_Values" localSheetId="4" hidden="1">#REF!</definedName>
    <definedName name="_Dist_Values" localSheetId="7" hidden="1">#REF!</definedName>
    <definedName name="_Dist_Values" hidden="1">#REF!</definedName>
    <definedName name="_e17">[5]Dette!$I$6</definedName>
    <definedName name="_EMB2008" localSheetId="4">#REF!</definedName>
    <definedName name="_EMB2008" localSheetId="7">#REF!</definedName>
    <definedName name="_EMB2008">#REF!</definedName>
    <definedName name="_Fill" hidden="1">'[6]EF-OE'!#REF!</definedName>
    <definedName name="_xlnm._FilterDatabase" localSheetId="4" hidden="1">#REF!</definedName>
    <definedName name="_xlnm._FilterDatabase" localSheetId="7" hidden="1">#REF!</definedName>
    <definedName name="_xlnm._FilterDatabase" hidden="1">#REF!</definedName>
    <definedName name="_Key1" hidden="1">'[7]Tableau général'!#REF!</definedName>
    <definedName name="_Key2" hidden="1">'[7]Tableau général'!#REF!</definedName>
    <definedName name="_LOGO">#N/A</definedName>
    <definedName name="_LOGO_C">#N/A</definedName>
    <definedName name="_LOGO_T">#N/A</definedName>
    <definedName name="_Order1" hidden="1">255</definedName>
    <definedName name="_Order2" hidden="1">255</definedName>
    <definedName name="_Regression_X" hidden="1">'[8]1675a'!#REF!</definedName>
    <definedName name="_Sort" localSheetId="4" hidden="1">#REF!</definedName>
    <definedName name="_Sort" localSheetId="7" hidden="1">#REF!</definedName>
    <definedName name="_Sort" hidden="1">#REF!</definedName>
    <definedName name="_TAB1" localSheetId="4">#REF!</definedName>
    <definedName name="_TAB1" localSheetId="7">#REF!</definedName>
    <definedName name="_TAB1">#REF!</definedName>
    <definedName name="_TAB2" localSheetId="4">#REF!</definedName>
    <definedName name="_TAB2" localSheetId="7">#REF!</definedName>
    <definedName name="_TAB2">#REF!</definedName>
    <definedName name="_TAB3" localSheetId="4">#REF!</definedName>
    <definedName name="_TAB3" localSheetId="7">#REF!</definedName>
    <definedName name="_TAB3">#REF!</definedName>
    <definedName name="_Table1_In1" localSheetId="4" hidden="1">#REF!</definedName>
    <definedName name="_Table1_In1" localSheetId="7" hidden="1">#REF!</definedName>
    <definedName name="_Table1_In1" hidden="1">#REF!</definedName>
    <definedName name="_Table1_Out" localSheetId="4" hidden="1">#REF!</definedName>
    <definedName name="_Table1_Out" localSheetId="7" hidden="1">#REF!</definedName>
    <definedName name="_Table1_Out" hidden="1">#REF!</definedName>
    <definedName name="_TDV2009">'[9]EXTRACTION PAIE'!$A$4:$AA$615</definedName>
    <definedName name="_TMAutoChart1Names" localSheetId="8" hidden="1">{"graph","Graphique 1","Sensibilités Graphique 1"}</definedName>
    <definedName name="_TMAutoChart1Names" localSheetId="1" hidden="1">{"graph","Graphique 1","Sensibilités Graphique 1"}</definedName>
    <definedName name="_TMAutoChart1Names" localSheetId="2" hidden="1">{"graph","Graphique 1","Sensibilités Graphique 1"}</definedName>
    <definedName name="_TMAutoChart1Names" localSheetId="3" hidden="1">{"graph","Graphique 1","Sensibilités Graphique 1"}</definedName>
    <definedName name="_TMAutoChart1Names" localSheetId="4" hidden="1">{"graph","Graphique 1","Sensibilités Graphique 1"}</definedName>
    <definedName name="_TMAutoChart1Names" localSheetId="5" hidden="1">{"graph","Graphique 1","Sensibilités Graphique 1"}</definedName>
    <definedName name="_TMAutoChart1Names" localSheetId="6" hidden="1">{"graph","Graphique 1","Sensibilités Graphique 1"}</definedName>
    <definedName name="_TMAutoChart1Names" localSheetId="7" hidden="1">{"graph","Graphique 1","Sensibilités Graphique 1"}</definedName>
    <definedName name="_TMAutoChart1Names" hidden="1">{"graph","Graphique 1","Sensibilités Graphique 1"}</definedName>
    <definedName name="_TMAutoChart1Refs" localSheetId="8" hidden="1">{"","","","","","","","","",""}</definedName>
    <definedName name="_TMAutoChart1Refs" localSheetId="1" hidden="1">{"","","","","","","","","",""}</definedName>
    <definedName name="_TMAutoChart1Refs" localSheetId="2" hidden="1">{"","","","","","","","","",""}</definedName>
    <definedName name="_TMAutoChart1Refs" localSheetId="3" hidden="1">{"","","","","","","","","",""}</definedName>
    <definedName name="_TMAutoChart1Refs" localSheetId="4" hidden="1">{"","","","","","","","","",""}</definedName>
    <definedName name="_TMAutoChart1Refs" localSheetId="5" hidden="1">{"","","","","","","","","",""}</definedName>
    <definedName name="_TMAutoChart1Refs" localSheetId="6" hidden="1">{"","","","","","","","","",""}</definedName>
    <definedName name="_TMAutoChart1Refs" localSheetId="7" hidden="1">{"","","","","","","","","",""}</definedName>
    <definedName name="_TMAutoChart1Refs" hidden="1">{"","","","","","","","","",""}</definedName>
    <definedName name="_TMAutoChart2Names" localSheetId="8" hidden="1">{"graph","Graphique 2","Sensibilités Graphique 2"}</definedName>
    <definedName name="_TMAutoChart2Names" localSheetId="1" hidden="1">{"graph","Graphique 2","Sensibilités Graphique 2"}</definedName>
    <definedName name="_TMAutoChart2Names" localSheetId="2" hidden="1">{"graph","Graphique 2","Sensibilités Graphique 2"}</definedName>
    <definedName name="_TMAutoChart2Names" localSheetId="3" hidden="1">{"graph","Graphique 2","Sensibilités Graphique 2"}</definedName>
    <definedName name="_TMAutoChart2Names" localSheetId="4" hidden="1">{"graph","Graphique 2","Sensibilités Graphique 2"}</definedName>
    <definedName name="_TMAutoChart2Names" localSheetId="5" hidden="1">{"graph","Graphique 2","Sensibilités Graphique 2"}</definedName>
    <definedName name="_TMAutoChart2Names" localSheetId="6" hidden="1">{"graph","Graphique 2","Sensibilités Graphique 2"}</definedName>
    <definedName name="_TMAutoChart2Names" localSheetId="7" hidden="1">{"graph","Graphique 2","Sensibilités Graphique 2"}</definedName>
    <definedName name="_TMAutoChart2Names" hidden="1">{"graph","Graphique 2","Sensibilités Graphique 2"}</definedName>
    <definedName name="_TMAutoChart2Refs" localSheetId="8" hidden="1">{"","","","","","","","","",""}</definedName>
    <definedName name="_TMAutoChart2Refs" localSheetId="1" hidden="1">{"","","","","","","","","",""}</definedName>
    <definedName name="_TMAutoChart2Refs" localSheetId="2" hidden="1">{"","","","","","","","","",""}</definedName>
    <definedName name="_TMAutoChart2Refs" localSheetId="3" hidden="1">{"","","","","","","","","",""}</definedName>
    <definedName name="_TMAutoChart2Refs" localSheetId="4" hidden="1">{"","","","","","","","","",""}</definedName>
    <definedName name="_TMAutoChart2Refs" localSheetId="5" hidden="1">{"","","","","","","","","",""}</definedName>
    <definedName name="_TMAutoChart2Refs" localSheetId="6" hidden="1">{"","","","","","","","","",""}</definedName>
    <definedName name="_TMAutoChart2Refs" localSheetId="7" hidden="1">{"","","","","","","","","",""}</definedName>
    <definedName name="_TMAutoChart2Refs" hidden="1">{"","","","","","","","","",""}</definedName>
    <definedName name="_TMAutoChart3Names" localSheetId="8" hidden="1">{"graph","Graphique 3","Sensibilités Graphique 3"}</definedName>
    <definedName name="_TMAutoChart3Names" localSheetId="1" hidden="1">{"graph","Graphique 3","Sensibilités Graphique 3"}</definedName>
    <definedName name="_TMAutoChart3Names" localSheetId="2" hidden="1">{"graph","Graphique 3","Sensibilités Graphique 3"}</definedName>
    <definedName name="_TMAutoChart3Names" localSheetId="3" hidden="1">{"graph","Graphique 3","Sensibilités Graphique 3"}</definedName>
    <definedName name="_TMAutoChart3Names" localSheetId="4" hidden="1">{"graph","Graphique 3","Sensibilités Graphique 3"}</definedName>
    <definedName name="_TMAutoChart3Names" localSheetId="5" hidden="1">{"graph","Graphique 3","Sensibilités Graphique 3"}</definedName>
    <definedName name="_TMAutoChart3Names" localSheetId="6" hidden="1">{"graph","Graphique 3","Sensibilités Graphique 3"}</definedName>
    <definedName name="_TMAutoChart3Names" localSheetId="7" hidden="1">{"graph","Graphique 3","Sensibilités Graphique 3"}</definedName>
    <definedName name="_TMAutoChart3Names" hidden="1">{"graph","Graphique 3","Sensibilités Graphique 3"}</definedName>
    <definedName name="_TMAutoChart3Refs" localSheetId="8" hidden="1">{"","","","","","","","","",""}</definedName>
    <definedName name="_TMAutoChart3Refs" localSheetId="1" hidden="1">{"","","","","","","","","",""}</definedName>
    <definedName name="_TMAutoChart3Refs" localSheetId="2" hidden="1">{"","","","","","","","","",""}</definedName>
    <definedName name="_TMAutoChart3Refs" localSheetId="3" hidden="1">{"","","","","","","","","",""}</definedName>
    <definedName name="_TMAutoChart3Refs" localSheetId="4" hidden="1">{"","","","","","","","","",""}</definedName>
    <definedName name="_TMAutoChart3Refs" localSheetId="5" hidden="1">{"","","","","","","","","",""}</definedName>
    <definedName name="_TMAutoChart3Refs" localSheetId="6" hidden="1">{"","","","","","","","","",""}</definedName>
    <definedName name="_TMAutoChart3Refs" localSheetId="7" hidden="1">{"","","","","","","","","",""}</definedName>
    <definedName name="_TMAutoChart3Refs" hidden="1">{"","","","","","","","","",""}</definedName>
    <definedName name="_TMAutoChart4Names" localSheetId="8" hidden="1">{"graph","Graphique 5","Scenarii Graphique 5"}</definedName>
    <definedName name="_TMAutoChart4Names" localSheetId="1" hidden="1">{"graph","Graphique 5","Scenarii Graphique 5"}</definedName>
    <definedName name="_TMAutoChart4Names" localSheetId="2" hidden="1">{"graph","Graphique 5","Scenarii Graphique 5"}</definedName>
    <definedName name="_TMAutoChart4Names" localSheetId="3" hidden="1">{"graph","Graphique 5","Scenarii Graphique 5"}</definedName>
    <definedName name="_TMAutoChart4Names" localSheetId="4" hidden="1">{"graph","Graphique 5","Scenarii Graphique 5"}</definedName>
    <definedName name="_TMAutoChart4Names" localSheetId="5" hidden="1">{"graph","Graphique 5","Scenarii Graphique 5"}</definedName>
    <definedName name="_TMAutoChart4Names" localSheetId="6" hidden="1">{"graph","Graphique 5","Scenarii Graphique 5"}</definedName>
    <definedName name="_TMAutoChart4Names" localSheetId="7" hidden="1">{"graph","Graphique 5","Scenarii Graphique 5"}</definedName>
    <definedName name="_TMAutoChart4Names" hidden="1">{"graph","Graphique 5","Scenarii Graphique 5"}</definedName>
    <definedName name="_TMAutoChart4Refs" localSheetId="8" hidden="1">{"","","","","","","","","",""}</definedName>
    <definedName name="_TMAutoChart4Refs" localSheetId="1" hidden="1">{"","","","","","","","","",""}</definedName>
    <definedName name="_TMAutoChart4Refs" localSheetId="2" hidden="1">{"","","","","","","","","",""}</definedName>
    <definedName name="_TMAutoChart4Refs" localSheetId="3" hidden="1">{"","","","","","","","","",""}</definedName>
    <definedName name="_TMAutoChart4Refs" localSheetId="4" hidden="1">{"","","","","","","","","",""}</definedName>
    <definedName name="_TMAutoChart4Refs" localSheetId="5" hidden="1">{"","","","","","","","","",""}</definedName>
    <definedName name="_TMAutoChart4Refs" localSheetId="6" hidden="1">{"","","","","","","","","",""}</definedName>
    <definedName name="_TMAutoChart4Refs" localSheetId="7" hidden="1">{"","","","","","","","","",""}</definedName>
    <definedName name="_TMAutoChart4Refs" hidden="1">{"","","","","","","","","",""}</definedName>
    <definedName name="_TMAutoChart5Names" localSheetId="8" hidden="1">{"graph","Graphique 1","graph Graphique 1"}</definedName>
    <definedName name="_TMAutoChart5Names" localSheetId="1" hidden="1">{"graph","Graphique 1","graph Graphique 1"}</definedName>
    <definedName name="_TMAutoChart5Names" localSheetId="2" hidden="1">{"graph","Graphique 1","graph Graphique 1"}</definedName>
    <definedName name="_TMAutoChart5Names" localSheetId="3" hidden="1">{"graph","Graphique 1","graph Graphique 1"}</definedName>
    <definedName name="_TMAutoChart5Names" localSheetId="4" hidden="1">{"graph","Graphique 1","graph Graphique 1"}</definedName>
    <definedName name="_TMAutoChart5Names" localSheetId="5" hidden="1">{"graph","Graphique 1","graph Graphique 1"}</definedName>
    <definedName name="_TMAutoChart5Names" localSheetId="6" hidden="1">{"graph","Graphique 1","graph Graphique 1"}</definedName>
    <definedName name="_TMAutoChart5Names" localSheetId="7" hidden="1">{"graph","Graphique 1","graph Graphique 1"}</definedName>
    <definedName name="_TMAutoChart5Names" hidden="1">{"graph","Graphique 1","graph Graphique 1"}</definedName>
    <definedName name="_TMAutoChart5Refs" localSheetId="8" hidden="1">{"","","'Données graph'!$F$2","'Données graph'!$F$1","","","","","",""}</definedName>
    <definedName name="_TMAutoChart5Refs" localSheetId="1" hidden="1">{"","","'Données graph'!$F$2","'Données graph'!$F$1","","","","","",""}</definedName>
    <definedName name="_TMAutoChart5Refs" localSheetId="2" hidden="1">{"","","'Données graph'!$F$2","'Données graph'!$F$1","","","","","",""}</definedName>
    <definedName name="_TMAutoChart5Refs" localSheetId="3" hidden="1">{"","","'Données graph'!$F$2","'Données graph'!$F$1","","","","","",""}</definedName>
    <definedName name="_TMAutoChart5Refs" localSheetId="4" hidden="1">{"","","'Données graph'!$F$2","'Données graph'!$F$1","","","","","",""}</definedName>
    <definedName name="_TMAutoChart5Refs" localSheetId="5" hidden="1">{"","","'Données graph'!$F$2","'Données graph'!$F$1","","","","","",""}</definedName>
    <definedName name="_TMAutoChart5Refs" localSheetId="6" hidden="1">{"","","'Données graph'!$F$2","'Données graph'!$F$1","","","","","",""}</definedName>
    <definedName name="_TMAutoChart5Refs" localSheetId="7" hidden="1">{"","","'Données graph'!$F$2","'Données graph'!$F$1","","","","","",""}</definedName>
    <definedName name="_TMAutoChart5Refs" hidden="1">{"","","'Données graph'!$F$2","'Données graph'!$F$1","","","","","",""}</definedName>
    <definedName name="_TMAutoChart6Names" localSheetId="8" hidden="1">{"graph","Graphique 2","graph Graphique 2"}</definedName>
    <definedName name="_TMAutoChart6Names" localSheetId="1" hidden="1">{"graph","Graphique 2","graph Graphique 2"}</definedName>
    <definedName name="_TMAutoChart6Names" localSheetId="2" hidden="1">{"graph","Graphique 2","graph Graphique 2"}</definedName>
    <definedName name="_TMAutoChart6Names" localSheetId="3" hidden="1">{"graph","Graphique 2","graph Graphique 2"}</definedName>
    <definedName name="_TMAutoChart6Names" localSheetId="4" hidden="1">{"graph","Graphique 2","graph Graphique 2"}</definedName>
    <definedName name="_TMAutoChart6Names" localSheetId="5" hidden="1">{"graph","Graphique 2","graph Graphique 2"}</definedName>
    <definedName name="_TMAutoChart6Names" localSheetId="6" hidden="1">{"graph","Graphique 2","graph Graphique 2"}</definedName>
    <definedName name="_TMAutoChart6Names" localSheetId="7" hidden="1">{"graph","Graphique 2","graph Graphique 2"}</definedName>
    <definedName name="_TMAutoChart6Names" hidden="1">{"graph","Graphique 2","graph Graphique 2"}</definedName>
    <definedName name="_TMAutoChart6Refs" localSheetId="8" hidden="1">{"","","'Données graph'!$F$2","'Données graph'!$F$1","","","","","",""}</definedName>
    <definedName name="_TMAutoChart6Refs" localSheetId="1" hidden="1">{"","","'Données graph'!$F$2","'Données graph'!$F$1","","","","","",""}</definedName>
    <definedName name="_TMAutoChart6Refs" localSheetId="2" hidden="1">{"","","'Données graph'!$F$2","'Données graph'!$F$1","","","","","",""}</definedName>
    <definedName name="_TMAutoChart6Refs" localSheetId="3" hidden="1">{"","","'Données graph'!$F$2","'Données graph'!$F$1","","","","","",""}</definedName>
    <definedName name="_TMAutoChart6Refs" localSheetId="4" hidden="1">{"","","'Données graph'!$F$2","'Données graph'!$F$1","","","","","",""}</definedName>
    <definedName name="_TMAutoChart6Refs" localSheetId="5" hidden="1">{"","","'Données graph'!$F$2","'Données graph'!$F$1","","","","","",""}</definedName>
    <definedName name="_TMAutoChart6Refs" localSheetId="6" hidden="1">{"","","'Données graph'!$F$2","'Données graph'!$F$1","","","","","",""}</definedName>
    <definedName name="_TMAutoChart6Refs" localSheetId="7" hidden="1">{"","","'Données graph'!$F$2","'Données graph'!$F$1","","","","","",""}</definedName>
    <definedName name="_TMAutoChart6Refs" hidden="1">{"","","'Données graph'!$F$2","'Données graph'!$F$1","","","","","",""}</definedName>
    <definedName name="_TMAutoChart7Names" localSheetId="8" hidden="1">{"graph","Graphique 3","graph Graphique 3"}</definedName>
    <definedName name="_TMAutoChart7Names" localSheetId="1" hidden="1">{"graph","Graphique 3","graph Graphique 3"}</definedName>
    <definedName name="_TMAutoChart7Names" localSheetId="2" hidden="1">{"graph","Graphique 3","graph Graphique 3"}</definedName>
    <definedName name="_TMAutoChart7Names" localSheetId="3" hidden="1">{"graph","Graphique 3","graph Graphique 3"}</definedName>
    <definedName name="_TMAutoChart7Names" localSheetId="4" hidden="1">{"graph","Graphique 3","graph Graphique 3"}</definedName>
    <definedName name="_TMAutoChart7Names" localSheetId="5" hidden="1">{"graph","Graphique 3","graph Graphique 3"}</definedName>
    <definedName name="_TMAutoChart7Names" localSheetId="6" hidden="1">{"graph","Graphique 3","graph Graphique 3"}</definedName>
    <definedName name="_TMAutoChart7Names" localSheetId="7" hidden="1">{"graph","Graphique 3","graph Graphique 3"}</definedName>
    <definedName name="_TMAutoChart7Names" hidden="1">{"graph","Graphique 3","graph Graphique 3"}</definedName>
    <definedName name="_TMAutoChart7Refs" localSheetId="8" hidden="1">{"","","'Données graph'!$F$2","'Données graph'!$F$1","","","","","",""}</definedName>
    <definedName name="_TMAutoChart7Refs" localSheetId="1" hidden="1">{"","","'Données graph'!$F$2","'Données graph'!$F$1","","","","","",""}</definedName>
    <definedName name="_TMAutoChart7Refs" localSheetId="2" hidden="1">{"","","'Données graph'!$F$2","'Données graph'!$F$1","","","","","",""}</definedName>
    <definedName name="_TMAutoChart7Refs" localSheetId="3" hidden="1">{"","","'Données graph'!$F$2","'Données graph'!$F$1","","","","","",""}</definedName>
    <definedName name="_TMAutoChart7Refs" localSheetId="4" hidden="1">{"","","'Données graph'!$F$2","'Données graph'!$F$1","","","","","",""}</definedName>
    <definedName name="_TMAutoChart7Refs" localSheetId="5" hidden="1">{"","","'Données graph'!$F$2","'Données graph'!$F$1","","","","","",""}</definedName>
    <definedName name="_TMAutoChart7Refs" localSheetId="6" hidden="1">{"","","'Données graph'!$F$2","'Données graph'!$F$1","","","","","",""}</definedName>
    <definedName name="_TMAutoChart7Refs" localSheetId="7" hidden="1">{"","","'Données graph'!$F$2","'Données graph'!$F$1","","","","","",""}</definedName>
    <definedName name="_TMAutoChart7Refs" hidden="1">{"","","'Données graph'!$F$2","'Données graph'!$F$1","","","","","",""}</definedName>
    <definedName name="_TMAutoChartCount" hidden="1">7</definedName>
    <definedName name="_TOp1">[10]ENTREE_MODELE!#REF!</definedName>
    <definedName name="_TOp3">[10]ENTREE_MODELE!#REF!</definedName>
    <definedName name="_TOp9">[10]ENTREE_MODELE!#REF!</definedName>
    <definedName name="_xlchart.v1.0" hidden="1">'Graphique 10'!$D$6:$I$6</definedName>
    <definedName name="_xlchart.v1.1" hidden="1">'Graphique 10'!$D$7:$I$7</definedName>
    <definedName name="aaaaa" localSheetId="8" hidden="1">{"'Feuil1'!$A$1:$Y$50"}</definedName>
    <definedName name="aaaaa" localSheetId="1" hidden="1">{"'Feuil1'!$A$1:$Y$50"}</definedName>
    <definedName name="aaaaa" localSheetId="2" hidden="1">{"'Feuil1'!$A$1:$Y$50"}</definedName>
    <definedName name="aaaaa" localSheetId="3" hidden="1">{"'Feuil1'!$A$1:$Y$50"}</definedName>
    <definedName name="aaaaa" localSheetId="4" hidden="1">{"'Feuil1'!$A$1:$Y$50"}</definedName>
    <definedName name="aaaaa" localSheetId="5" hidden="1">{"'Feuil1'!$A$1:$Y$50"}</definedName>
    <definedName name="aaaaa" localSheetId="6" hidden="1">{"'Feuil1'!$A$1:$Y$50"}</definedName>
    <definedName name="aaaaa" localSheetId="7" hidden="1">{"'Feuil1'!$A$1:$Y$50"}</definedName>
    <definedName name="aaaaa" hidden="1">{"'Feuil1'!$A$1:$Y$50"}</definedName>
    <definedName name="aaaaaaa" localSheetId="8" hidden="1">{#N/A,#N/A,FALSE,"INVESTISSEMENTS DE RENOUVELLEME"}</definedName>
    <definedName name="aaaaaaa" localSheetId="1" hidden="1">{#N/A,#N/A,FALSE,"INVESTISSEMENTS DE RENOUVELLEME"}</definedName>
    <definedName name="aaaaaaa" localSheetId="2" hidden="1">{#N/A,#N/A,FALSE,"INVESTISSEMENTS DE RENOUVELLEME"}</definedName>
    <definedName name="aaaaaaa" localSheetId="3" hidden="1">{#N/A,#N/A,FALSE,"INVESTISSEMENTS DE RENOUVELLEME"}</definedName>
    <definedName name="aaaaaaa" localSheetId="4" hidden="1">{#N/A,#N/A,FALSE,"INVESTISSEMENTS DE RENOUVELLEME"}</definedName>
    <definedName name="aaaaaaa" localSheetId="5" hidden="1">{#N/A,#N/A,FALSE,"INVESTISSEMENTS DE RENOUVELLEME"}</definedName>
    <definedName name="aaaaaaa" localSheetId="6" hidden="1">{#N/A,#N/A,FALSE,"INVESTISSEMENTS DE RENOUVELLEME"}</definedName>
    <definedName name="aaaaaaa" localSheetId="7" hidden="1">{#N/A,#N/A,FALSE,"INVESTISSEMENTS DE RENOUVELLEME"}</definedName>
    <definedName name="aaaaaaa" hidden="1">{#N/A,#N/A,FALSE,"INVESTISSEMENTS DE RENOUVELLEME"}</definedName>
    <definedName name="absent" localSheetId="4">#REF!</definedName>
    <definedName name="absent" localSheetId="7">#REF!</definedName>
    <definedName name="absent">#REF!</definedName>
    <definedName name="ACQUISFINANCEME">'[1]A Partir de 1985'!#REF!</definedName>
    <definedName name="Activité">[11]Paramètres!$AT$12:$AT$14</definedName>
    <definedName name="Activités">[11]Paramètres!$O$12:$P$32</definedName>
    <definedName name="ACTU">'[1]A Partir de 1985'!#REF!</definedName>
    <definedName name="actu1" localSheetId="6">[12]!actu1</definedName>
    <definedName name="actu1" localSheetId="7">[12]!actu1</definedName>
    <definedName name="actu1" localSheetId="0">[12]!actu1</definedName>
    <definedName name="actu1">[12]!actu1</definedName>
    <definedName name="actu2" localSheetId="6">[12]!actu2</definedName>
    <definedName name="actu2" localSheetId="7">[12]!actu2</definedName>
    <definedName name="actu2" localSheetId="0">[12]!actu2</definedName>
    <definedName name="actu2">[12]!actu2</definedName>
    <definedName name="AdjustmentsForRunningSectionHeavyMaintenanceActuals">[13]Depreciation!$F$87:$CF$87</definedName>
    <definedName name="AdjustmentsForRunningSectionHeavyMaintenanceActualsIn">'[13]Actuals Inputs'!$F$277:$CF$277</definedName>
    <definedName name="AdjustmentsForRunningSectionHeavyMaintenanceCalculated">[13]Depreciation!$F$86:$CF$86</definedName>
    <definedName name="AdjustmentsForRunningSectionHeavyMaintenancePAndLRetimingPercentageIn">'[13]Retiming Inputs'!$F$167:$CF$167</definedName>
    <definedName name="AdjustmentsForRunningSectionHeavyMaintenancePAndLRetimingPercentageSemiAnnual">'[13]Retiming Workings'!$F$185:$FG$185</definedName>
    <definedName name="AdjustmentsForRunningSectionHeavyMaintenancePAndLSemiAnnual">'[13]Retiming Workings'!$F$348:$FG$348</definedName>
    <definedName name="AdjustmentsForRunningSectionHeavyMaintenanceUsed">[13]Depreciation!$F$88:$CF$88</definedName>
    <definedName name="ADSCR1">[13]Audit!$F$1753:$CF$1753</definedName>
    <definedName name="aepg2base" localSheetId="4">#REF!</definedName>
    <definedName name="aepg2base" localSheetId="7">#REF!</definedName>
    <definedName name="aepg2base">#REF!</definedName>
    <definedName name="Agence">[14]Paramètres!$V$12:$V$72</definedName>
    <definedName name="Agence_Rating">[11]Paramètres!$BP$12:$BV$14</definedName>
    <definedName name="AlenconSeesTollIncludingAllTaxesHGVActuals">[13]Tariff!$L$42:$CF$42</definedName>
    <definedName name="AlenconSeesTollIncludingAllTaxesHGVActualsIn">'[13]Actuals Inputs'!$K$337:$CF$337</definedName>
    <definedName name="AlenconSeesTollIncludingAllTaxesHGVCalculated">[13]Tariff!$L$41:$CF$41</definedName>
    <definedName name="AlenconSeesTollIncludingAllTaxesHGVUsed">[13]Tariff!$L$43:$CF$43</definedName>
    <definedName name="AlenconSeesTollIncludingAllTaxesLVActuals">[13]Tariff!$L$35:$CF$35</definedName>
    <definedName name="AlenconSeesTollIncludingAllTaxesLVActualsIn">'[13]Actuals Inputs'!$K$336:$CF$336</definedName>
    <definedName name="AlenconSeesTollIncludingAllTaxesLVCalculated">[13]Tariff!$L$34:$CF$34</definedName>
    <definedName name="AlenconSeesTollIncludingAllTaxesLVUsed">[13]Tariff!$L$36:$CF$36</definedName>
    <definedName name="AMORT_TECHN__CR">'[1]A Partir de 1985'!#REF!</definedName>
    <definedName name="AMORT_TECHN__DE">'[1]A Partir de 1985'!#REF!</definedName>
    <definedName name="AMORT_TECHN__DF">'[1]A Partir de 1985'!#REF!</definedName>
    <definedName name="AMORT_TECHN__PR">'[1]A Partir de 1985'!#REF!</definedName>
    <definedName name="AMORT_TECHN__SA">'[1]A Partir de 1985'!#REF!</definedName>
    <definedName name="AmortisationProfileInterestAndFees">'[13]Annual TBA'!$F$88:$CF$88</definedName>
    <definedName name="ANACQUIS">'[1]A Partir de 1985'!#REF!</definedName>
    <definedName name="ANNEE">'[1]A Partir de 1985'!#REF!</definedName>
    <definedName name="ANNEXE">'[1]A Partir de 1985'!#REF!</definedName>
    <definedName name="anscount" hidden="1">1</definedName>
    <definedName name="ANTER">'[1]A Partir de 1985'!#REF!</definedName>
    <definedName name="April" localSheetId="4">#REF!</definedName>
    <definedName name="April" localSheetId="7">#REF!</definedName>
    <definedName name="April">#REF!</definedName>
    <definedName name="AprilG" localSheetId="4">#REF!</definedName>
    <definedName name="AprilG" localSheetId="7">#REF!</definedName>
    <definedName name="AprilG">#REF!</definedName>
    <definedName name="AprilI" localSheetId="4">#REF!</definedName>
    <definedName name="AprilI" localSheetId="7">#REF!</definedName>
    <definedName name="AprilI">#REF!</definedName>
    <definedName name="art" localSheetId="4">#REF!</definedName>
    <definedName name="art" localSheetId="7">#REF!</definedName>
    <definedName name="art">#REF!</definedName>
    <definedName name="AS2DocOpenMode" hidden="1">"AS2DocumentEdit"</definedName>
    <definedName name="Assiette">'[15]Synthèse I Crédit-Fab'!$C$39</definedName>
    <definedName name="ASTPP">[16]NTB!#REF!</definedName>
    <definedName name="AT00">'[1]A Partir de 1985'!#REF!</definedName>
    <definedName name="AT01_">'[1]A Partir de 1985'!#REF!</definedName>
    <definedName name="AT02_">'[1]A Partir de 1985'!#REF!</definedName>
    <definedName name="AT03_">'[1]A Partir de 1985'!#REF!</definedName>
    <definedName name="AT04_">'[1]A Partir de 1985'!#REF!</definedName>
    <definedName name="AT05_">'[1]A Partir de 1985'!#REF!</definedName>
    <definedName name="AT06_">'[1]A Partir de 1985'!#REF!</definedName>
    <definedName name="AT07_">'[1]A Partir de 1985'!#REF!</definedName>
    <definedName name="AT85_">'[1]A Partir de 1985'!#REF!</definedName>
    <definedName name="AT86_">'[1]A Partir de 1985'!#REF!</definedName>
    <definedName name="AT87_">'[1]A Partir de 1985'!#REF!</definedName>
    <definedName name="AT88_">'[1]A Partir de 1985'!#REF!</definedName>
    <definedName name="AT89_">'[1]A Partir de 1985'!#REF!</definedName>
    <definedName name="AT90_">'[1]A Partir de 1985'!#REF!</definedName>
    <definedName name="AT91_">'[1]A Partir de 1985'!#REF!</definedName>
    <definedName name="AT92_">'[1]A Partir de 1985'!#REF!</definedName>
    <definedName name="AT93_">'[1]A Partir de 1985'!#REF!</definedName>
    <definedName name="AT94_">'[1]A Partir de 1985'!#REF!</definedName>
    <definedName name="AT95_">'[1]A Partir de 1985'!#REF!</definedName>
    <definedName name="AT96_">'[1]A Partir de 1985'!#REF!</definedName>
    <definedName name="AT97_">'[1]A Partir de 1985'!#REF!</definedName>
    <definedName name="AT98_">'[1]A Partir de 1985'!#REF!</definedName>
    <definedName name="AT99_">'[1]A Partir de 1985'!#REF!</definedName>
    <definedName name="ATS" localSheetId="4">#REF!</definedName>
    <definedName name="ATS" localSheetId="7">#REF!</definedName>
    <definedName name="ATS">#REF!</definedName>
    <definedName name="AuditFailsCommercial">[13]Audit!$F$26</definedName>
    <definedName name="AuditFailsStructural">[13]Audit!$F$25</definedName>
    <definedName name="AuditPasses">[13]Audit!$F$24</definedName>
    <definedName name="AuditTests">[13]Audit!$F$23</definedName>
    <definedName name="August" localSheetId="4">#REF!</definedName>
    <definedName name="August" localSheetId="7">#REF!</definedName>
    <definedName name="August">#REF!</definedName>
    <definedName name="AugustG" localSheetId="4">#REF!</definedName>
    <definedName name="AugustG" localSheetId="7">#REF!</definedName>
    <definedName name="AugustG">#REF!</definedName>
    <definedName name="AugustH" localSheetId="4">#REF!</definedName>
    <definedName name="AugustH" localSheetId="7">#REF!</definedName>
    <definedName name="AugustH">#REF!</definedName>
    <definedName name="AugustI" localSheetId="4">#REF!</definedName>
    <definedName name="AugustI" localSheetId="7">#REF!</definedName>
    <definedName name="AugustI">#REF!</definedName>
    <definedName name="Austria_100_ATS" localSheetId="4">#REF!</definedName>
    <definedName name="Austria_100_ATS" localSheetId="7">#REF!</definedName>
    <definedName name="Austria_100_ATS">#REF!</definedName>
    <definedName name="AX" localSheetId="4">#REF!</definedName>
    <definedName name="AX" localSheetId="7">#REF!</definedName>
    <definedName name="AX">#REF!</definedName>
    <definedName name="b00">'[17]Budget 02'!$V$10</definedName>
    <definedName name="BASEMEN" localSheetId="4">#REF!</definedName>
    <definedName name="BASEMEN" localSheetId="7">#REF!</definedName>
    <definedName name="BASEMEN">#REF!</definedName>
    <definedName name="BASETUR" localSheetId="4">#REF!</definedName>
    <definedName name="BASETUR" localSheetId="7">#REF!</definedName>
    <definedName name="BASETUR">#REF!</definedName>
    <definedName name="bbb" localSheetId="8" hidden="1">{"'Feuil1'!$A$1:$Y$50"}</definedName>
    <definedName name="bbb" localSheetId="1" hidden="1">{"'Feuil1'!$A$1:$Y$50"}</definedName>
    <definedName name="bbb" localSheetId="2" hidden="1">{"'Feuil1'!$A$1:$Y$50"}</definedName>
    <definedName name="bbb" localSheetId="3" hidden="1">{"'Feuil1'!$A$1:$Y$50"}</definedName>
    <definedName name="bbb" localSheetId="4" hidden="1">{"'Feuil1'!$A$1:$Y$50"}</definedName>
    <definedName name="bbb" localSheetId="5" hidden="1">{"'Feuil1'!$A$1:$Y$50"}</definedName>
    <definedName name="bbb" localSheetId="6" hidden="1">{"'Feuil1'!$A$1:$Y$50"}</definedName>
    <definedName name="bbb" localSheetId="7" hidden="1">{"'Feuil1'!$A$1:$Y$50"}</definedName>
    <definedName name="bbb" hidden="1">{"'Feuil1'!$A$1:$Y$50"}</definedName>
    <definedName name="BbdsraBalance">'[13]Financial Ratios'!$L$125:$CF$125</definedName>
    <definedName name="BBDSRAReleasesRetimedCalculated">'[13]Reserves Retiming Workings'!$F$212:$CF$212</definedName>
    <definedName name="BBDSRAReleasesRetimedDuringOperationsCalculated">'[13]Reserves Retiming Workings'!$F$217:$CF$217</definedName>
    <definedName name="BBDSRATransfersRetimedCalculated">'[13]Reserves Retiming Workings'!$F$211:$CF$211</definedName>
    <definedName name="BBDSRATransfersRetimedDuringConstructionCalculated">'[13]Reserves Retiming Workings'!$F$216:$CF$216</definedName>
    <definedName name="BBondsDebtServiceReserveAccountDepositsActuals">[13]Reserves!$F$150:$CF$150</definedName>
    <definedName name="BBondsDebtServiceReserveAccountDepositsActualsIn">'[13]Actuals Inputs'!$F$132:$CF$132</definedName>
    <definedName name="BBondsDebtServiceReserveAccountDepositsCalculated">[13]Reserves!$F$149:$CF$149</definedName>
    <definedName name="BBondsDebtServiceReserveAccountDepositsDuringOperationsActuals">[13]Reserves!$F$155:$CF$155</definedName>
    <definedName name="BBondsDebtServiceReserveAccountDepositsDuringOperationsActualsIn">'[13]Actuals Inputs'!$F$133:$CF$133</definedName>
    <definedName name="BBondsDebtServiceReserveAccountDepositsDuringOperationsCalculated">[13]Reserves!$F$154:$CF$154</definedName>
    <definedName name="BBondsDebtServiceReserveAccountDepositsDuringOperationsRetimingPercentageIn">'[13]Retiming Inputs'!$F$114:$CF$114</definedName>
    <definedName name="BBondsDebtServiceReserveAccountDepositsDuringOperationsRetimingPercentageSemiAnnual">'[13]Retiming Workings'!$F$132:$FG$132</definedName>
    <definedName name="BBondsDebtServiceReserveAccountDepositsDuringOperationsUsed">[13]Reserves!$F$156:$CF$156</definedName>
    <definedName name="BBondsDebtServiceReserveAccountDepositsRetimingPercentageIn">'[13]Retiming Inputs'!$F$113:$CF$113</definedName>
    <definedName name="BBondsDebtServiceReserveAccountDepositsRetimingPercentageSemiAnnual">'[13]Retiming Workings'!$F$131:$FG$131</definedName>
    <definedName name="BBondsDebtServiceReserveAccountDepositsUsed">[13]Reserves!$F$151:$CF$151</definedName>
    <definedName name="BBondsDebtServiceReserveAccountSemiAnnual">'[13]Retiming Workings'!$F$295:$FG$295</definedName>
    <definedName name="BBondsDebtServiceReserveAccountWithdrawalsActuals">[13]Reserves!$F$145:$CF$145</definedName>
    <definedName name="BBondsDebtServiceReserveAccountWithdrawalsActualsIn">'[13]Actuals Inputs'!$F$134:$CF$134</definedName>
    <definedName name="BBondsDebtServiceReserveAccountWithdrawalsCalculated">[13]Reserves!$F$144:$CF$144</definedName>
    <definedName name="BBondsDebtServiceReserveAccountWithdrawalsRetimingPercentageIn">'[13]Retiming Inputs'!$F$115:$CF$115</definedName>
    <definedName name="BBondsDebtServiceReserveAccountWithdrawalsRetimingPercentageSemiAnnual">'[13]Retiming Workings'!$F$133:$FG$133</definedName>
    <definedName name="BBondsDebtServiceReserveAccountWithdrawalsUsed">[13]Reserves!$F$146:$CF$146</definedName>
    <definedName name="BEF" localSheetId="4">#REF!</definedName>
    <definedName name="BEF" localSheetId="7">#REF!</definedName>
    <definedName name="BEF">#REF!</definedName>
    <definedName name="BegPeriodCpiActuals">[13]Tariff!$F$139:$CF$139</definedName>
    <definedName name="BegPeriodCpiActualsIn">'[13]Actuals Inputs'!$K$333:$CF$333</definedName>
    <definedName name="BegPeriodCpiCalculated">[13]Tariff!$F$138:$CF$138</definedName>
    <definedName name="Belgium_100_BEF" localSheetId="4">#REF!</definedName>
    <definedName name="Belgium_100_BEF" localSheetId="7">#REF!</definedName>
    <definedName name="Belgium_100_BEF">#REF!</definedName>
    <definedName name="BernayBrionneTollIncludingAllTaxesHGVActuals">[13]Tariff!$L$102:$CF$102</definedName>
    <definedName name="BernayBrionneTollIncludingAllTaxesHGVActualsIn">'[13]Actuals Inputs'!$K$349:$CF$349</definedName>
    <definedName name="BernayBrionneTollIncludingAllTaxesHGVCalculated">[13]Tariff!$L$101:$CF$101</definedName>
    <definedName name="BernayBrionneTollIncludingAllTaxesHGVUsed">[13]Tariff!$L$103:$CF$103</definedName>
    <definedName name="BernayBrionneTollIncludingAllTaxesLVActuals">[13]Tariff!$L$95:$CF$95</definedName>
    <definedName name="BernayBrionneTollIncludingAllTaxesLVActualsIn">'[13]Actuals Inputs'!$K$348:$CF$348</definedName>
    <definedName name="BernayBrionneTollIncludingAllTaxesLVCalculated">[13]Tariff!$L$94:$CF$94</definedName>
    <definedName name="BernayBrionneTollIncludingAllTaxesLVUsed">[13]Tariff!$L$96:$CF$96</definedName>
    <definedName name="BilanONEA_Treso2006" localSheetId="4">#REF!</definedName>
    <definedName name="BilanONEA_Treso2006" localSheetId="7">#REF!</definedName>
    <definedName name="BilanONEA_Treso2006">#REF!</definedName>
    <definedName name="BLCR">'[13]Financial Ratios'!$F$78:$CF$78</definedName>
    <definedName name="BLPH1" localSheetId="4" hidden="1">#REF!</definedName>
    <definedName name="BLPH1" localSheetId="7" hidden="1">#REF!</definedName>
    <definedName name="BLPH1" hidden="1">#REF!</definedName>
    <definedName name="BLPH2" localSheetId="4" hidden="1">#REF!</definedName>
    <definedName name="BLPH2" localSheetId="7" hidden="1">#REF!</definedName>
    <definedName name="BLPH2" hidden="1">#REF!</definedName>
    <definedName name="BLPH3" localSheetId="4" hidden="1">#REF!</definedName>
    <definedName name="BLPH3" localSheetId="7" hidden="1">#REF!</definedName>
    <definedName name="BLPH3" hidden="1">#REF!</definedName>
    <definedName name="Bond1InterestAccruedCfActuals">[13]Debt!$F$71:$CF$71</definedName>
    <definedName name="Bond1InterestAccruedCfActualsIn">'[13]Actuals Inputs'!$F$235:$CF$235</definedName>
    <definedName name="Bond1InterestAccruedCfCalculated">[13]Debt!$F$70:$CF$70</definedName>
    <definedName name="Bond1InterestAccruedCfUsed">[13]Debt!$F$72:$CF$72</definedName>
    <definedName name="Bond2InterestAccruedCfActuals">[13]Debt!$F$161:$CF$161</definedName>
    <definedName name="Bond2InterestAccruedCfActualsIn">'[13]Actuals Inputs'!$F$236:$CF$236</definedName>
    <definedName name="Bond2InterestAccruedCfCalculated">[13]Debt!$F$160:$CF$160</definedName>
    <definedName name="Bond2InterestAccruedCfUsed">[13]Debt!$F$162:$CF$162</definedName>
    <definedName name="Bond3InterestAccruedCfActuals">[13]Debt!$F$248:$CF$248</definedName>
    <definedName name="Bond3InterestAccruedCfActualsIn">'[13]Actuals Inputs'!$F$237:$CF$237</definedName>
    <definedName name="Bond3InterestAccruedCfCalculated">[13]Debt!$F$247:$CF$247</definedName>
    <definedName name="Bond3InterestAccruedCfUsed">[13]Debt!$F$249:$CF$249</definedName>
    <definedName name="BondInflationIndexActuals">[13]Debt!$F$25:$CF$25</definedName>
    <definedName name="BondInflationIndexActualsIn">'[13]Actuals Inputs'!$F$330:$CF$330</definedName>
    <definedName name="BondInflationIndexCalculated">[13]Debt!$F$24:$CF$24</definedName>
    <definedName name="BondInflationIndexJulyActuals">[13]Debt!$F$30:$CF$30</definedName>
    <definedName name="BondInflationIndexJulyActualsIn">'[13]Actuals Inputs'!$F$331:$CF$331</definedName>
    <definedName name="BondInflationIndexJulyCalculated">[13]Debt!$F$29:$CF$29</definedName>
    <definedName name="BondInflationIndexJulyUsed">[13]Debt!$F$31:$CF$31</definedName>
    <definedName name="BondInflationIndexUsed">[13]Debt!$F$26:$CF$26</definedName>
    <definedName name="BondIssuesTranche1CfActuals">[13]Balance!$F$127:$CF$127</definedName>
    <definedName name="BondIssuesTranche1CfActualsIn">'[13]Actuals Inputs'!$F$226:$CF$226</definedName>
    <definedName name="BondIssuesTranche1CfCalculated">[13]Balance!$F$126:$CF$126</definedName>
    <definedName name="BondIssuesTranche1CfUsed">[13]Balance!$F$128:$CF$128</definedName>
    <definedName name="BondIssuesTranche1SemiAnnual">'[13]Retiming Workings'!$F$425:$FG$425</definedName>
    <definedName name="BondIssuesTranche2CfActuals">[13]Balance!$F$132:$CF$132</definedName>
    <definedName name="BondIssuesTranche2CfActualsIn">'[13]Actuals Inputs'!$F$227:$CF$227</definedName>
    <definedName name="BondIssuesTranche2CfCalculated">[13]Balance!$F$131:$CF$131</definedName>
    <definedName name="BondIssuesTranche2CfUsed">[13]Balance!$F$133:$CF$133</definedName>
    <definedName name="BondIssuesTranche2SemiAnnual">'[13]Retiming Workings'!$F$426:$FG$426</definedName>
    <definedName name="BondIssuesTranche3CfActuals">[13]Balance!$F$137:$CF$137</definedName>
    <definedName name="BondIssuesTranche3CfActualsIn">'[13]Actuals Inputs'!$F$228:$CF$228</definedName>
    <definedName name="BondIssuesTranche3CfCalculated">[13]Balance!$F$136:$CF$136</definedName>
    <definedName name="BondIssuesTranche3CfUsed">[13]Balance!$F$138:$CF$138</definedName>
    <definedName name="BondIssuesTranche3SemiAnnual">'[13]Retiming Workings'!$F$427:$FG$427</definedName>
    <definedName name="BondTranche1DrawdownsActuals">[13]Debt!$F$44:$CF$44</definedName>
    <definedName name="BondTranche1DrawdownsActualsIn">'[13]Actuals Inputs'!$F$65:$CF$65</definedName>
    <definedName name="BondTranche1DrawdownsCalculated">[13]Debt!$F$43:$CF$43</definedName>
    <definedName name="BondTranche1InterestActuals">[13]Debt!$F$61:$CF$61</definedName>
    <definedName name="BondTranche1InterestActualsIn">'[13]Actuals Inputs'!$F$68:$CF$68</definedName>
    <definedName name="BondTranche1InterestCalculated">[13]Debt!$F$60:$CF$60</definedName>
    <definedName name="BondTranche1InterestRetimingPercentageIn">'[13]Retiming Inputs'!$F$59:$CF$59</definedName>
    <definedName name="BondTranche1InterestRetimingPercentageSemiAnnual">'[13]Retiming Workings'!$F$77:$FG$77</definedName>
    <definedName name="BondTranche1InterestSemiAnnual">'[13]Retiming Workings'!$F$250:$FG$250</definedName>
    <definedName name="BondTranche1InterestUsed">[13]Debt!$F$62:$CF$62</definedName>
    <definedName name="BondTranche1ProvisionForInflationActuals">[13]Debt!$F$95:$CF$95</definedName>
    <definedName name="BondTranche1ProvisionForInflationActualsIn">'[13]Actuals Inputs'!$F$67:$CF$67</definedName>
    <definedName name="BondTranche1ProvisionForInflationCalculated">[13]Debt!$F$94:$CF$94</definedName>
    <definedName name="BondTranche1ProvisionForInflationRetimingPercentageIn">'[13]Retiming Inputs'!$F$58:$CF$58</definedName>
    <definedName name="BondTranche1ProvisionForInflationRetimingPercentageSemiAnnual">'[13]Retiming Workings'!$F$76:$FG$76</definedName>
    <definedName name="BondTranche1ProvisionForInflationSemiAnnual">'[13]Retiming Workings'!$F$249:$FG$249</definedName>
    <definedName name="BondTranche1ProvisionForInflationUsed">[13]Debt!$F$96:$CF$96</definedName>
    <definedName name="BondTranche1RatingAgencyFeeActuals">[13]Debt!$F$51:$CF$51</definedName>
    <definedName name="BondTranche1RatingAgencyFeeActualsIn">'[13]Actuals Inputs'!$F$69:$CF$69</definedName>
    <definedName name="BondTranche1RatingAgencyFeeCalculated">[13]Debt!$F$50:$CF$50</definedName>
    <definedName name="BondTranche1RepaymentsActuals">[13]Debt!$F$100:$CF$100</definedName>
    <definedName name="BondTranche1RepaymentsActualsIn">'[13]Actuals Inputs'!$F$66:$CF$66</definedName>
    <definedName name="BondTranche1RepaymentsCalculated">[13]Debt!$F$99:$CF$99</definedName>
    <definedName name="BondTranche1RepaymentsRetimingPercentageIn">'[13]Retiming Inputs'!$F$57:$CF$57</definedName>
    <definedName name="BondTranche1RepaymentsRetimingPercentageSemiAnnual">'[13]Retiming Workings'!$F$75:$FG$75</definedName>
    <definedName name="BondTranche1RepaymentsSemiAnnual">'[13]Retiming Workings'!$F$248:$FG$248</definedName>
    <definedName name="BondTranche1RepaymentsUsed">[13]Debt!$F$101:$CF$101</definedName>
    <definedName name="BondTranche2DrawdownsActuals">[13]Debt!$F$135:$CF$135</definedName>
    <definedName name="BondTranche2DrawdownsActualsIn">'[13]Actuals Inputs'!$F$72:$CF$72</definedName>
    <definedName name="BondTranche2DrawdownsCalculated">[13]Debt!$F$134:$CF$134</definedName>
    <definedName name="BondTranche2InterestActuals">[13]Debt!$F$153:$CF$153</definedName>
    <definedName name="BondTranche2InterestActualsIn">'[13]Actuals Inputs'!$F$75:$CF$75</definedName>
    <definedName name="BondTranche2InterestCalculated">[13]Debt!$F$152:$CF$152</definedName>
    <definedName name="BondTranche2InterestRetimingPercentageIn">'[13]Retiming Inputs'!$F$64:$CF$64</definedName>
    <definedName name="BondTranche2InterestRetimingPercentageSemiAnnual">'[13]Retiming Workings'!$F$82:$FG$82</definedName>
    <definedName name="BondTranche2InterestSemiAnnual">'[13]Retiming Workings'!$F$255:$FG$255</definedName>
    <definedName name="BondTranche2InterestUsed">[13]Debt!$F$154:$CF$154</definedName>
    <definedName name="BondTranche2ProvisionForInflationActuals">[13]Debt!$F$184:$CF$184</definedName>
    <definedName name="BondTranche2ProvisionForInflationActualsIn">'[13]Actuals Inputs'!$F$74:$CF$74</definedName>
    <definedName name="BondTranche2ProvisionForInflationCalculated">[13]Debt!$F$183:$CF$183</definedName>
    <definedName name="BondTranche2ProvisionForInflationRetimingPercentageIn">'[13]Retiming Inputs'!$F$63:$CF$63</definedName>
    <definedName name="BondTranche2ProvisionForInflationRetimingPercentageSemiAnnual">'[13]Retiming Workings'!$F$81:$FG$81</definedName>
    <definedName name="BondTranche2ProvisionForInflationSemiAnnual">'[13]Retiming Workings'!$F$254:$FG$254</definedName>
    <definedName name="BondTranche2ProvisionForInflationUsed">[13]Debt!$F$185:$CF$185</definedName>
    <definedName name="BondTranche2RatingAgencyFeeActuals">[13]Debt!$F$142:$CF$142</definedName>
    <definedName name="BondTranche2RatingAgencyFeeActualsIn">'[13]Actuals Inputs'!$F$76:$CF$76</definedName>
    <definedName name="BondTranche2RatingAgencyFeeCalculated">[13]Debt!$F$141:$CF$141</definedName>
    <definedName name="BondTranche2RepaymentsActuals">[13]Debt!$F$189:$CF$189</definedName>
    <definedName name="BondTranche2RepaymentsActualsIn">'[13]Actuals Inputs'!$F$73:$CF$73</definedName>
    <definedName name="BondTranche2RepaymentsCalculated">[13]Debt!$F$188:$CF$188</definedName>
    <definedName name="BondTranche2RepaymentsRetimingPercentageIn">'[13]Retiming Inputs'!$F$62:$CF$62</definedName>
    <definedName name="BondTranche2RepaymentsRetimingPercentageSemiAnnual">'[13]Retiming Workings'!$F$80:$FG$80</definedName>
    <definedName name="BondTranche2RepaymentsSemiAnnual">'[13]Retiming Workings'!$F$253:$FG$253</definedName>
    <definedName name="BondTranche2RepaymentsUsed">[13]Debt!$F$190:$CF$190</definedName>
    <definedName name="BondTranche3DrawdownsActuals">[13]Debt!$F$222:$CF$222</definedName>
    <definedName name="BondTranche3DrawdownsActualsIn">'[13]Actuals Inputs'!$F$79:$CF$79</definedName>
    <definedName name="BondTranche3DrawdownsCalculated">[13]Debt!$F$221:$CF$221</definedName>
    <definedName name="BondTranche3InterestActuals">[13]Debt!$F$240:$CF$240</definedName>
    <definedName name="BondTranche3InterestActualsIn">'[13]Actuals Inputs'!$F$82:$CF$82</definedName>
    <definedName name="BondTranche3InterestCalculated">[13]Debt!$F$239:$CF$239</definedName>
    <definedName name="BondTranche3InterestRetimingPercentageIn">'[13]Retiming Inputs'!$F$69:$CF$69</definedName>
    <definedName name="BondTranche3InterestRetimingPercentageSemiAnnual">'[13]Retiming Workings'!$F$87:$FG$87</definedName>
    <definedName name="BondTranche3InterestSemiAnnual">'[13]Retiming Workings'!$F$260:$FG$260</definedName>
    <definedName name="BondTranche3InterestUsed">[13]Debt!$F$241:$CF$241</definedName>
    <definedName name="BondTranche3ProvisionForInflationActuals">[13]Debt!$F$271:$CF$271</definedName>
    <definedName name="BondTranche3ProvisionForInflationActualsIn">'[13]Actuals Inputs'!$F$81:$CF$81</definedName>
    <definedName name="BondTranche3ProvisionForInflationCalculated">[13]Debt!$F$270:$CF$270</definedName>
    <definedName name="BondTranche3ProvisionForInflationRetimingPercentageIn">'[13]Retiming Inputs'!$F$68:$CF$68</definedName>
    <definedName name="BondTranche3ProvisionForInflationRetimingPercentageSemiAnnual">'[13]Retiming Workings'!$F$86:$FG$86</definedName>
    <definedName name="BondTranche3ProvisionForInflationSemiAnnual">'[13]Retiming Workings'!$F$259:$FG$259</definedName>
    <definedName name="BondTranche3ProvisionForInflationUsed">[13]Debt!$F$272:$CF$272</definedName>
    <definedName name="BondTranche3RatingAgencyFeeActualsIn">'[13]Actuals Inputs'!$F$83:$CF$83</definedName>
    <definedName name="BondTranche3RepaymentsActuals">[13]Debt!$F$276:$CF$276</definedName>
    <definedName name="BondTranche3RepaymentsActualsIn">'[13]Actuals Inputs'!$F$80:$CF$80</definedName>
    <definedName name="BondTranche3RepaymentsCalculated">[13]Debt!$F$275:$CF$275</definedName>
    <definedName name="BondTranche3RepaymentsRetimingPercentageIn">'[13]Retiming Inputs'!$F$67:$CF$67</definedName>
    <definedName name="BondTranche3RepaymentsRetimingPercentageSemiAnnual">'[13]Retiming Workings'!$F$85:$FG$85</definedName>
    <definedName name="BondTranche3RepaymentsSemiAnnual">'[13]Retiming Workings'!$F$258:$FG$258</definedName>
    <definedName name="BondTranche3RepaymentsUsed">[13]Debt!$F$277:$CF$277</definedName>
    <definedName name="BORROWING">'[18]Output Statements'!#REF!</definedName>
    <definedName name="Branche_activité">[11]Paramètres!$O$12:$O$32</definedName>
    <definedName name="BrionneA13TollIncludingAllTaxesHGVActuals">[13]Tariff!$L$117:$CF$117</definedName>
    <definedName name="BrionneA13TollIncludingAllTaxesHGVActualsIn">'[13]Actuals Inputs'!$K$352:$CF$352</definedName>
    <definedName name="BrionneA13TollIncludingAllTaxesHGVCalculated">[13]Tariff!$L$116:$CF$116</definedName>
    <definedName name="BrionneA13TollIncludingAllTaxesHGVUsed">[13]Tariff!$L$118:$CF$118</definedName>
    <definedName name="BrionneA13TollIncludingAllTaxesLVActuals">[13]Tariff!$L$110:$CF$110</definedName>
    <definedName name="BrionneA13TollIncludingAllTaxesLVActualsIn">'[13]Actuals Inputs'!$K$351:$CF$351</definedName>
    <definedName name="BrionneA13TollIncludingAllTaxesLVCalculated">[13]Tariff!$L$109:$CF$109</definedName>
    <definedName name="BrionneA13TollIncludingAllTaxesLVUsed">[13]Tariff!$L$111:$CF$111</definedName>
    <definedName name="C_EUR">[19]ON_EqEUR!$M$8</definedName>
    <definedName name="CaduciteAllowancePAndLRetimingPercentageIn">'[13]Retiming Inputs'!$F$181:$CF$181</definedName>
    <definedName name="CaduciteAllowancePAndLRetimingPercentageSemiAnnual">'[13]Retiming Workings'!$F$199:$FG$199</definedName>
    <definedName name="CaduciteAllowancePAndLSemiAnnual">'[13]Retiming Workings'!$F$364:$FG$364</definedName>
    <definedName name="CaducitePAndLActuals">[13]Depreciation!$F$119:$CF$119</definedName>
    <definedName name="CaducitePAndLActualsIn">'[13]Actuals Inputs'!$F$294:$CF$294</definedName>
    <definedName name="CaducitePAndLCalculated">[13]Depreciation!$F$118:$CF$118</definedName>
    <definedName name="CaducitePAndLUsed">[13]Depreciation!$F$120:$CF$120</definedName>
    <definedName name="Calcul_ROI" localSheetId="4">#REF!</definedName>
    <definedName name="Calcul_ROI" localSheetId="7">#REF!</definedName>
    <definedName name="Calcul_ROI">#REF!</definedName>
    <definedName name="Calcul_ROI2" localSheetId="4">#REF!</definedName>
    <definedName name="Calcul_ROI2" localSheetId="7">#REF!</definedName>
    <definedName name="Calcul_ROI2">#REF!</definedName>
    <definedName name="CapitalisedInterestAndFeesCf">[13]Depreciation!$L$132:$CF$132</definedName>
    <definedName name="CapitalisedInterestAndFeesCfActuals">[13]Depreciation!$L$133:$CF$133</definedName>
    <definedName name="CapitalisedInterestAndFeesCfActualsIn">'[13]Actuals Inputs'!$F$322:$CF$322</definedName>
    <definedName name="Cark" localSheetId="8" hidden="1">{#N/A,#N/A,TRUE,"Summary";#N/A,#N/A,TRUE,"Input";#N/A,#N/A,TRUE,"Other Assump";#N/A,#N/A,TRUE,"Construction Period";#N/A,#N/A,TRUE,"Escalation";#N/A,#N/A,TRUE,"Debt";#N/A,#N/A,TRUE,"Revs&amp;Costs";#N/A,#N/A,TRUE,"Depreciation";#N/A,#N/A,TRUE,"TAX";#N/A,#N/A,TRUE,"Cash-flow";#N/A,#N/A,TRUE,"VAT";#N/A,#N/A,TRUE,"P&amp;L-BS";#N/A,#N/A,TRUE,"IRR"}</definedName>
    <definedName name="Cark" localSheetId="1" hidden="1">{#N/A,#N/A,TRUE,"Summary";#N/A,#N/A,TRUE,"Input";#N/A,#N/A,TRUE,"Other Assump";#N/A,#N/A,TRUE,"Construction Period";#N/A,#N/A,TRUE,"Escalation";#N/A,#N/A,TRUE,"Debt";#N/A,#N/A,TRUE,"Revs&amp;Costs";#N/A,#N/A,TRUE,"Depreciation";#N/A,#N/A,TRUE,"TAX";#N/A,#N/A,TRUE,"Cash-flow";#N/A,#N/A,TRUE,"VAT";#N/A,#N/A,TRUE,"P&amp;L-BS";#N/A,#N/A,TRUE,"IRR"}</definedName>
    <definedName name="Cark" localSheetId="2" hidden="1">{#N/A,#N/A,TRUE,"Summary";#N/A,#N/A,TRUE,"Input";#N/A,#N/A,TRUE,"Other Assump";#N/A,#N/A,TRUE,"Construction Period";#N/A,#N/A,TRUE,"Escalation";#N/A,#N/A,TRUE,"Debt";#N/A,#N/A,TRUE,"Revs&amp;Costs";#N/A,#N/A,TRUE,"Depreciation";#N/A,#N/A,TRUE,"TAX";#N/A,#N/A,TRUE,"Cash-flow";#N/A,#N/A,TRUE,"VAT";#N/A,#N/A,TRUE,"P&amp;L-BS";#N/A,#N/A,TRUE,"IRR"}</definedName>
    <definedName name="Cark" localSheetId="3" hidden="1">{#N/A,#N/A,TRUE,"Summary";#N/A,#N/A,TRUE,"Input";#N/A,#N/A,TRUE,"Other Assump";#N/A,#N/A,TRUE,"Construction Period";#N/A,#N/A,TRUE,"Escalation";#N/A,#N/A,TRUE,"Debt";#N/A,#N/A,TRUE,"Revs&amp;Costs";#N/A,#N/A,TRUE,"Depreciation";#N/A,#N/A,TRUE,"TAX";#N/A,#N/A,TRUE,"Cash-flow";#N/A,#N/A,TRUE,"VAT";#N/A,#N/A,TRUE,"P&amp;L-BS";#N/A,#N/A,TRUE,"IRR"}</definedName>
    <definedName name="Cark" localSheetId="4" hidden="1">{#N/A,#N/A,TRUE,"Summary";#N/A,#N/A,TRUE,"Input";#N/A,#N/A,TRUE,"Other Assump";#N/A,#N/A,TRUE,"Construction Period";#N/A,#N/A,TRUE,"Escalation";#N/A,#N/A,TRUE,"Debt";#N/A,#N/A,TRUE,"Revs&amp;Costs";#N/A,#N/A,TRUE,"Depreciation";#N/A,#N/A,TRUE,"TAX";#N/A,#N/A,TRUE,"Cash-flow";#N/A,#N/A,TRUE,"VAT";#N/A,#N/A,TRUE,"P&amp;L-BS";#N/A,#N/A,TRUE,"IRR"}</definedName>
    <definedName name="Cark" localSheetId="5" hidden="1">{#N/A,#N/A,TRUE,"Summary";#N/A,#N/A,TRUE,"Input";#N/A,#N/A,TRUE,"Other Assump";#N/A,#N/A,TRUE,"Construction Period";#N/A,#N/A,TRUE,"Escalation";#N/A,#N/A,TRUE,"Debt";#N/A,#N/A,TRUE,"Revs&amp;Costs";#N/A,#N/A,TRUE,"Depreciation";#N/A,#N/A,TRUE,"TAX";#N/A,#N/A,TRUE,"Cash-flow";#N/A,#N/A,TRUE,"VAT";#N/A,#N/A,TRUE,"P&amp;L-BS";#N/A,#N/A,TRUE,"IRR"}</definedName>
    <definedName name="Cark" localSheetId="6" hidden="1">{#N/A,#N/A,TRUE,"Summary";#N/A,#N/A,TRUE,"Input";#N/A,#N/A,TRUE,"Other Assump";#N/A,#N/A,TRUE,"Construction Period";#N/A,#N/A,TRUE,"Escalation";#N/A,#N/A,TRUE,"Debt";#N/A,#N/A,TRUE,"Revs&amp;Costs";#N/A,#N/A,TRUE,"Depreciation";#N/A,#N/A,TRUE,"TAX";#N/A,#N/A,TRUE,"Cash-flow";#N/A,#N/A,TRUE,"VAT";#N/A,#N/A,TRUE,"P&amp;L-BS";#N/A,#N/A,TRUE,"IRR"}</definedName>
    <definedName name="Cark" localSheetId="7" hidden="1">{#N/A,#N/A,TRUE,"Summary";#N/A,#N/A,TRUE,"Input";#N/A,#N/A,TRUE,"Other Assump";#N/A,#N/A,TRUE,"Construction Period";#N/A,#N/A,TRUE,"Escalation";#N/A,#N/A,TRUE,"Debt";#N/A,#N/A,TRUE,"Revs&amp;Costs";#N/A,#N/A,TRUE,"Depreciation";#N/A,#N/A,TRUE,"TAX";#N/A,#N/A,TRUE,"Cash-flow";#N/A,#N/A,TRUE,"VAT";#N/A,#N/A,TRUE,"P&amp;L-BS";#N/A,#N/A,TRUE,"IRR"}</definedName>
    <definedName name="Cark" hidden="1">{#N/A,#N/A,TRUE,"Summary";#N/A,#N/A,TRUE,"Input";#N/A,#N/A,TRUE,"Other Assump";#N/A,#N/A,TRUE,"Construction Period";#N/A,#N/A,TRUE,"Escalation";#N/A,#N/A,TRUE,"Debt";#N/A,#N/A,TRUE,"Revs&amp;Costs";#N/A,#N/A,TRUE,"Depreciation";#N/A,#N/A,TRUE,"TAX";#N/A,#N/A,TRUE,"Cash-flow";#N/A,#N/A,TRUE,"VAT";#N/A,#N/A,TRUE,"P&amp;L-BS";#N/A,#N/A,TRUE,"IRR"}</definedName>
    <definedName name="CasDegradé">[13]Assumptions!$D$24</definedName>
    <definedName name="Cash_rate" localSheetId="4">#REF!</definedName>
    <definedName name="Cash_rate" localSheetId="7">#REF!</definedName>
    <definedName name="Cash_rate">#REF!</definedName>
    <definedName name="CashAvailableForDSRACrossoverPeriod" localSheetId="4">'[13]Reserves Retiming Workings'!#REF!</definedName>
    <definedName name="CashAvailableForDSRACrossoverPeriod">'[13]Reserves Retiming Workings'!#REF!</definedName>
    <definedName name="CashAvailableRedemptionAccount">'[13]Reserves Retiming Workings'!$L$363:$CF$363</definedName>
    <definedName name="CashCfActuals">'[13]Cashflow Waterfall'!$F$161:$CF$161</definedName>
    <definedName name="CashCfActualsIn">'[13]Actuals Inputs'!$F$196:$CF$196</definedName>
    <definedName name="CashCfCalculated">'[13]Cashflow Waterfall'!$F$160:$CF$160</definedName>
    <definedName name="CashCfRetimedActuals">'[13]Cashflow Waterfall Retimed'!$F$160:$CF$160</definedName>
    <definedName name="CashCfRetimedCalculated">'[13]Cashflow Waterfall Retimed'!$F$159:$CF$159</definedName>
    <definedName name="CashCfRetimedUsed">'[13]Cashflow Waterfall Retimed'!$F$161:$CF$161</definedName>
    <definedName name="CashCfSemiAnnual">'[13]Retiming Workings'!$F$399:$FG$399</definedName>
    <definedName name="CashCfSemiannualActuals">'[13]Retiming Workings'!$F$577:$FG$577</definedName>
    <definedName name="CashCfSemiannualCalculated">'[13]Retiming Workings'!$F$576:$FG$576</definedName>
    <definedName name="CashCfSemiannualUsed">'[13]Retiming Workings'!$F$578:$FG$578</definedName>
    <definedName name="CashCfUsed">'[13]Cashflow Waterfall'!$F$162:$CF$162</definedName>
    <definedName name="CASHFLOW">'[18]Output Statements'!#REF!</definedName>
    <definedName name="CashFlowFinancing">[13]Cashflow!$F$123:$CF$123</definedName>
    <definedName name="CashFlowFinancingRetimed">'[13]Cashflow Retimed'!$F$123:$CF$123</definedName>
    <definedName name="CashFlowOperations">[13]Cashflow!$F$39:$CF$39</definedName>
    <definedName name="CashFlowOperationsRetimed">'[13]Cashflow Retimed'!$F$39:$CF$39</definedName>
    <definedName name="CashGeneratedInCrossoverSemiAnnualPeriodAvailableForJuniorFunders">'[13]Retiming Workings'!$F$332</definedName>
    <definedName name="CashGeneratedInSemiAnnualPeriodAvailableForJuniorFunders">'[13]Retiming Workings'!$F$330:$FG$330</definedName>
    <definedName name="Cashplc" localSheetId="4">#REF!</definedName>
    <definedName name="Cashplc" localSheetId="7">#REF!</definedName>
    <definedName name="Cashplc">#REF!</definedName>
    <definedName name="CashVariationVatAccountActuals">'[13]Other Taxes'!$F$33:$CF$33</definedName>
    <definedName name="CashVariationVatAccountActualsIn">'[13]Actuals Inputs'!$F$49:$CF$49</definedName>
    <definedName name="CashVariationVatAccountCalculated">'[13]Other Taxes'!$F$32:$CF$32</definedName>
    <definedName name="CashVariationVatAccountRetimingPercentageIn">'[13]Retiming Inputs'!$F$42:$CF$42</definedName>
    <definedName name="CashVariationVatAccountRetimingPercentageSemiAnnual">'[13]Retiming Workings'!$F$60:$FG$60</definedName>
    <definedName name="CashVariationVatAccountUsed">'[13]Other Taxes'!$F$34:$CF$34</definedName>
    <definedName name="CatJuridique">[11]Paramètres!$Y$12:$Y$114</definedName>
    <definedName name="CatPays">'[15]Classification Pays'!$A$8:$B$196</definedName>
    <definedName name="CBWorkbookPriority" hidden="1">-1022153319</definedName>
    <definedName name="ccc" localSheetId="8" hidden="1">{"'Feuil1'!$A$1:$Y$50"}</definedName>
    <definedName name="ccc" localSheetId="1" hidden="1">{"'Feuil1'!$A$1:$Y$50"}</definedName>
    <definedName name="ccc" localSheetId="2" hidden="1">{"'Feuil1'!$A$1:$Y$50"}</definedName>
    <definedName name="ccc" localSheetId="3" hidden="1">{"'Feuil1'!$A$1:$Y$50"}</definedName>
    <definedName name="ccc" localSheetId="4" hidden="1">{"'Feuil1'!$A$1:$Y$50"}</definedName>
    <definedName name="ccc" localSheetId="5" hidden="1">{"'Feuil1'!$A$1:$Y$50"}</definedName>
    <definedName name="ccc" localSheetId="6" hidden="1">{"'Feuil1'!$A$1:$Y$50"}</definedName>
    <definedName name="ccc" localSheetId="7" hidden="1">{"'Feuil1'!$A$1:$Y$50"}</definedName>
    <definedName name="ccc" hidden="1">{"'Feuil1'!$A$1:$Y$50"}</definedName>
    <definedName name="CdFonction" localSheetId="4">#REF!</definedName>
    <definedName name="CdFonction" localSheetId="7">#REF!</definedName>
    <definedName name="CdFonction">#REF!</definedName>
    <definedName name="CEXJ" localSheetId="8" hidden="1">{"","","'Données graph'!$F$2","'Données graph'!$F$1","","","","","",""}</definedName>
    <definedName name="CEXJ" localSheetId="1" hidden="1">{"","","'Données graph'!$F$2","'Données graph'!$F$1","","","","","",""}</definedName>
    <definedName name="CEXJ" localSheetId="2" hidden="1">{"","","'Données graph'!$F$2","'Données graph'!$F$1","","","","","",""}</definedName>
    <definedName name="CEXJ" localSheetId="3" hidden="1">{"","","'Données graph'!$F$2","'Données graph'!$F$1","","","","","",""}</definedName>
    <definedName name="CEXJ" localSheetId="4" hidden="1">{"","","'Données graph'!$F$2","'Données graph'!$F$1","","","","","",""}</definedName>
    <definedName name="CEXJ" localSheetId="5" hidden="1">{"","","'Données graph'!$F$2","'Données graph'!$F$1","","","","","",""}</definedName>
    <definedName name="CEXJ" localSheetId="6" hidden="1">{"","","'Données graph'!$F$2","'Données graph'!$F$1","","","","","",""}</definedName>
    <definedName name="CEXJ" localSheetId="7" hidden="1">{"","","'Données graph'!$F$2","'Données graph'!$F$1","","","","","",""}</definedName>
    <definedName name="CEXJ" hidden="1">{"","","'Données graph'!$F$2","'Données graph'!$F$1","","","","","",""}</definedName>
    <definedName name="Choix_crise">[10]PARAM!$B$3:$B$5</definedName>
    <definedName name="Choix_démographie">[10]PARAM!#REF!</definedName>
    <definedName name="Choix_METH_OPTION2" localSheetId="4">#REF!</definedName>
    <definedName name="Choix_METH_OPTION2" localSheetId="7">#REF!</definedName>
    <definedName name="Choix_METH_OPTION2">#REF!</definedName>
    <definedName name="CHOIX_TREND" localSheetId="4">[10]PARAM!#REF!</definedName>
    <definedName name="CHOIX_TREND">[10]PARAM!#REF!</definedName>
    <definedName name="Code_Agence">[11]Paramètres!$V$12:$W$72</definedName>
    <definedName name="Code_Pays">[14]Paramètres!$J$12:$M$123</definedName>
    <definedName name="CodeActivité_SE">[11]Paramètres!$R$12:$R$221</definedName>
    <definedName name="Coef_CA" localSheetId="4">#REF!</definedName>
    <definedName name="Coef_CA" localSheetId="7">#REF!</definedName>
    <definedName name="Coef_CA">#REF!</definedName>
    <definedName name="Coef_Cost" localSheetId="4">#REF!</definedName>
    <definedName name="Coef_Cost" localSheetId="7">#REF!</definedName>
    <definedName name="Coef_Cost">#REF!</definedName>
    <definedName name="Coef_Inv" localSheetId="4">#REF!</definedName>
    <definedName name="Coef_Inv" localSheetId="7">#REF!</definedName>
    <definedName name="Coef_Inv">#REF!</definedName>
    <definedName name="coef10">[20]Total!#REF!</definedName>
    <definedName name="coef11" localSheetId="4">#REF!</definedName>
    <definedName name="coef11" localSheetId="7">#REF!</definedName>
    <definedName name="coef11">#REF!</definedName>
    <definedName name="coeff11" localSheetId="4">#REF!</definedName>
    <definedName name="coeff11" localSheetId="7">#REF!</definedName>
    <definedName name="coeff11">#REF!</definedName>
    <definedName name="Collectivite">[11]Paramètres!$BI$12:$BI$22</definedName>
    <definedName name="Colloc_critère12">[11]Paramètres!$BM$12:$BN$15</definedName>
    <definedName name="Com_Effort_fiscal" localSheetId="4">OFFSET(#REF!,,,#REF!-1)</definedName>
    <definedName name="Com_Effort_fiscal" localSheetId="7">OFFSET(#REF!,,,#REF!-1)</definedName>
    <definedName name="Com_Effort_fiscal">OFFSET(#REF!,,,#REF!-1)</definedName>
    <definedName name="Com_H_1">[21]Dette!$W$6</definedName>
    <definedName name="Com_H_10">[21]Dette!$W$15</definedName>
    <definedName name="Com_H_12">[21]Dette!$W$17</definedName>
    <definedName name="Com_H_13">[21]Dette!$W$18</definedName>
    <definedName name="Com_H_2">[21]Dette!$W$7</definedName>
    <definedName name="Com_H_3">[21]Dette!$W$8</definedName>
    <definedName name="Com_H_5">[21]Dette!$W$10</definedName>
    <definedName name="Com_H_6">[21]Dette!$AA$11</definedName>
    <definedName name="Com_H_7">[21]Dette!$AA$12</definedName>
    <definedName name="Com_PFI" localSheetId="4">OFFSET(#REF!,,,#REF!-1)</definedName>
    <definedName name="Com_PFI" localSheetId="7">OFFSET(#REF!,,,#REF!-1)</definedName>
    <definedName name="Com_PFI">OFFSET(#REF!,,,#REF!-1)</definedName>
    <definedName name="Commentairepage1">"Texte 49"</definedName>
    <definedName name="compofix" localSheetId="4">#REF!</definedName>
    <definedName name="compofix" localSheetId="7">#REF!</definedName>
    <definedName name="compofix">#REF!</definedName>
    <definedName name="COMPTE">'[1]A Partir de 1985'!#REF!</definedName>
    <definedName name="COMPTE_DE_RESULTAT">[22]Feuil2!#REF!</definedName>
    <definedName name="compvoy" localSheetId="4">#REF!</definedName>
    <definedName name="compvoy" localSheetId="7">#REF!</definedName>
    <definedName name="compvoy">#REF!</definedName>
    <definedName name="Conclusion">[11]Paramètres!$AD$12:$AD$15</definedName>
    <definedName name="ContractorSubordinatedDebtActuals">[13]Debt!$F$872:$CF$872</definedName>
    <definedName name="ContractorSubordinatedDebtActualsIn">'[13]Actuals Inputs'!$F$218:$CF$218</definedName>
    <definedName name="ContractorSubordinatedDebtCalculated">[13]Debt!$F$871:$CF$871</definedName>
    <definedName name="ContractorSubordinatedDebtCfSemiAnnual">'[13]Retiming Workings'!$F$417:$FG$417</definedName>
    <definedName name="ContractorSubordinatedDebtDeferredInterestCfActuals">[13]Debt!$F$860:$CF$860</definedName>
    <definedName name="ContractorSubordinatedDebtDeferredInterestCfActualsIn">'[13]Actuals Inputs'!$F$251:$CF$251</definedName>
    <definedName name="ContractorSubordinatedDebtDeferredInterestCfCalculated">[13]Debt!$F$859:$CF$859</definedName>
    <definedName name="ContractorSubordinatedDebtDeferredInterestCfUsed">[13]Debt!$F$861:$CF$861</definedName>
    <definedName name="ContractorSubordinatedDebtDrawdownActualsIn">'[13]Actuals Inputs'!$F$150:$CF$150</definedName>
    <definedName name="ContractorSubordinatedDebtInterestActuals">[13]Debt!$F$837:$CF$837</definedName>
    <definedName name="ContractorSubordinatedDebtInterestActualsIn">'[13]Actuals Inputs'!$F$152:$CF$152</definedName>
    <definedName name="ContractorSubordinatedDebtInterestCalculated">[13]Debt!$F$836:$CF$836</definedName>
    <definedName name="ContractorSubordinatedDebtInterestRetimingPercentageIn">'[13]Retiming Inputs'!$F$128:$CF$128</definedName>
    <definedName name="ContractorSubordinatedDebtInterestRetimingPercentageSemiAnnual">'[13]Retiming Workings'!$F$146:$FG$146</definedName>
    <definedName name="ContractorSubordinatedDebtInterestSemiAnnual">'[13]Retiming Workings'!$F$305:$FG$305</definedName>
    <definedName name="ContractorSubordinatedDebtInterestUsed">[13]Debt!$F$838:$CF$838</definedName>
    <definedName name="ContractorSubordinatedDebtRepaymentsActuals">[13]Debt!$F$844:$CF$844</definedName>
    <definedName name="ContractorSubordinatedDebtRepaymentsActualsIn">'[13]Actuals Inputs'!$F$151:$CF$151</definedName>
    <definedName name="ContractorSubordinatedDebtRepaymentsCalculated">[13]Debt!$F$843:$CF$843</definedName>
    <definedName name="ContractorSubordinatedDebtRepaymentsRetimingPercentageIn">'[13]Retiming Inputs'!$F$127:$CF$127</definedName>
    <definedName name="ContractorSubordinatedDebtRepaymentsRetimingPercentageSemiAnnual">'[13]Retiming Workings'!$F$145:$FG$145</definedName>
    <definedName name="ContractorSubordinatedDebtRepaymentsSemiAnnual">'[13]Retiming Workings'!$F$304:$FG$304</definedName>
    <definedName name="ContractorSubordinatedDebtRepaymentsUsed">[13]Debt!$F$845:$CF$845</definedName>
    <definedName name="ContractorSubordinatedDebtUsed">[13]Debt!$F$873:$CF$873</definedName>
    <definedName name="conv">[13]Assumptions!$E$34</definedName>
    <definedName name="CorporateTaxCfActuals" localSheetId="4">#REF!</definedName>
    <definedName name="CorporateTaxCfActuals" localSheetId="7">#REF!</definedName>
    <definedName name="CorporateTaxCfActuals">#REF!</definedName>
    <definedName name="CorporateTaxCfActualsIn">'[13]Actuals Inputs'!$F$254:$CF$254</definedName>
    <definedName name="CorporateTaxCfCalculated" localSheetId="4">#REF!</definedName>
    <definedName name="CorporateTaxCfCalculated" localSheetId="7">#REF!</definedName>
    <definedName name="CorporateTaxCfCalculated">#REF!</definedName>
    <definedName name="CorporateTaxCfSemiAnnual">'[13]Retiming Workings'!$F$437:$FG$437</definedName>
    <definedName name="CorporateTaxCfUsed" localSheetId="4">#REF!</definedName>
    <definedName name="CorporateTaxCfUsed" localSheetId="7">#REF!</definedName>
    <definedName name="CorporateTaxCfUsed">#REF!</definedName>
    <definedName name="CorporateTaxPaidYearNLess1Actuals" localSheetId="4">#REF!</definedName>
    <definedName name="CorporateTaxPaidYearNLess1Actuals" localSheetId="7">#REF!</definedName>
    <definedName name="CorporateTaxPaidYearNLess1Actuals">#REF!</definedName>
    <definedName name="CorporateTaxPaidYearNLess1ActualsIn">'[13]Actuals Inputs'!$F$52:$CF$52</definedName>
    <definedName name="CorporateTaxPaidYearNLess1Calculated" localSheetId="4">#REF!</definedName>
    <definedName name="CorporateTaxPaidYearNLess1Calculated" localSheetId="7">#REF!</definedName>
    <definedName name="CorporateTaxPaidYearNLess1Calculated">#REF!</definedName>
    <definedName name="CorporateTaxPaidYearNLess1RetimingPercentageIn">'[13]Retiming Inputs'!$F$45:$CF$45</definedName>
    <definedName name="CorporateTaxPaidYearNLess1RetimingPercentageSemiAnnual">'[13]Retiming Workings'!$F$63:$FG$63</definedName>
    <definedName name="CorporateTaxPaidYearNLess1Used" localSheetId="4">#REF!</definedName>
    <definedName name="CorporateTaxPaidYearNLess1Used" localSheetId="7">#REF!</definedName>
    <definedName name="CorporateTaxPaidYearNLess1Used">#REF!</definedName>
    <definedName name="CoteCrédit">[11]Paramètres!$AF$12:$AF$16</definedName>
    <definedName name="CotePaiement">[11]Paramètres!$AH$12:$AH$14</definedName>
    <definedName name="Coût_unitaire_mses">[22]Feuil1!$D$33</definedName>
    <definedName name="critere12">[11]Paramètres!$BM$12:$BM$15</definedName>
    <definedName name="_xlnm.Criteria">'[1]A Partir de 1985'!#REF!</definedName>
    <definedName name="Critères_MI">'[1]A Partir de 1985'!#REF!</definedName>
    <definedName name="Current">[23]Dashboard!$B$37</definedName>
    <definedName name="daqfqeded" localSheetId="8" hidden="1">{"","","'Données graph'!$F$2","'Données graph'!$F$1","","","","","",""}</definedName>
    <definedName name="daqfqeded" localSheetId="1" hidden="1">{"","","'Données graph'!$F$2","'Données graph'!$F$1","","","","","",""}</definedName>
    <definedName name="daqfqeded" localSheetId="2" hidden="1">{"","","'Données graph'!$F$2","'Données graph'!$F$1","","","","","",""}</definedName>
    <definedName name="daqfqeded" localSheetId="3" hidden="1">{"","","'Données graph'!$F$2","'Données graph'!$F$1","","","","","",""}</definedName>
    <definedName name="daqfqeded" localSheetId="4" hidden="1">{"","","'Données graph'!$F$2","'Données graph'!$F$1","","","","","",""}</definedName>
    <definedName name="daqfqeded" localSheetId="5" hidden="1">{"","","'Données graph'!$F$2","'Données graph'!$F$1","","","","","",""}</definedName>
    <definedName name="daqfqeded" localSheetId="6" hidden="1">{"","","'Données graph'!$F$2","'Données graph'!$F$1","","","","","",""}</definedName>
    <definedName name="daqfqeded" localSheetId="7" hidden="1">{"","","'Données graph'!$F$2","'Données graph'!$F$1","","","","","",""}</definedName>
    <definedName name="daqfqeded" hidden="1">{"","","'Données graph'!$F$2","'Données graph'!$F$1","","","","","",""}</definedName>
    <definedName name="Date_Paie" localSheetId="4">#REF!</definedName>
    <definedName name="Date_Paie" localSheetId="7">#REF!</definedName>
    <definedName name="Date_Paie">#REF!</definedName>
    <definedName name="Date_Paiement" localSheetId="8">DATE(YEAR(Début_Prêt),MONTH(Début_Prêt)+Payment_Number,DAY(Début_Prêt))</definedName>
    <definedName name="Date_Paiement" localSheetId="1">DATE(YEAR(Début_Prêt),MONTH(Début_Prêt)+Payment_Number,DAY(Début_Prêt))</definedName>
    <definedName name="Date_Paiement" localSheetId="2">DATE(YEAR(Début_Prêt),MONTH(Début_Prêt)+Payment_Number,DAY(Début_Prêt))</definedName>
    <definedName name="Date_Paiement" localSheetId="3">DATE(YEAR(Début_Prêt),MONTH(Début_Prêt)+Payment_Number,DAY(Début_Prêt))</definedName>
    <definedName name="Date_Paiement" localSheetId="4">DATE(YEAR('Graphique 6'!Début_Prêt),MONTH('Graphique 6'!Début_Prêt)+Payment_Number,DAY('Graphique 6'!Début_Prêt))</definedName>
    <definedName name="Date_Paiement" localSheetId="5">DATE(YEAR(Début_Prêt),MONTH(Début_Prêt)+Payment_Number,DAY(Début_Prêt))</definedName>
    <definedName name="Date_Paiement" localSheetId="6">DATE(YEAR([0]!Début_Prêt),MONTH([0]!Début_Prêt)+Payment_Number,DAY([0]!Début_Prêt))</definedName>
    <definedName name="Date_Paiement" localSheetId="7">DATE(YEAR('Graphique 9'!Début_Prêt),MONTH('Graphique 9'!Début_Prêt)+Payment_Number,DAY('Graphique 9'!Début_Prêt))</definedName>
    <definedName name="Date_Paiement" localSheetId="0">DATE(YEAR([0]!Début_Prêt),MONTH([0]!Début_Prêt)+Payment_Number,DAY([0]!Début_Prêt))</definedName>
    <definedName name="Date_Paiement">DATE(YEAR(Début_Prêt),MONTH(Début_Prêt)+Payment_Number,DAY(Début_Prêt))</definedName>
    <definedName name="DateActualsEnd">[13]Assumptions!$D$29</definedName>
    <definedName name="DaysInYear">365</definedName>
    <definedName name="dd" localSheetId="4">#REF!</definedName>
    <definedName name="dd" localSheetId="7">#REF!</definedName>
    <definedName name="dd">#REF!</definedName>
    <definedName name="ddd" localSheetId="8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ddd" localSheetId="1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ddd" localSheetId="2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ddd" localSheetId="3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ddd" localSheetId="4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ddd" localSheetId="5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ddd" localSheetId="6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ddd" localSheetId="7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ddd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DDTE">[24]DDTE!#REF!</definedName>
    <definedName name="Deb_H_1">[21]Dette!$I$6</definedName>
    <definedName name="Deb_H_10">[21]Dette!$I$15</definedName>
    <definedName name="Deb_H_12">[21]Dette!$I$17</definedName>
    <definedName name="Deb_H_13">[21]Dette!$I$18</definedName>
    <definedName name="Deb_H_2">[21]Dette!$I$7</definedName>
    <definedName name="Deb_H_3">[21]Dette!$I$8</definedName>
    <definedName name="Deb_H_5">[21]Dette!$I$10</definedName>
    <definedName name="Deb_H_6">[21]Dette!$I$11</definedName>
    <definedName name="Deb_H_7">[21]Dette!$I$12</definedName>
    <definedName name="DebtorsVatCfActuals">'[13]Other Taxes'!$F$28:$CF$28</definedName>
    <definedName name="DebtorsVatCfActualsIn">'[13]Actuals Inputs'!$F$255:$CF$255</definedName>
    <definedName name="DebtorsVatCfCalculated">'[13]Other Taxes'!$F$27:$CF$27</definedName>
    <definedName name="DebtorsVatCfSemiAnnual">'[13]Retiming Workings'!$F$441:$FG$441</definedName>
    <definedName name="DebtorsVatCfUsed">'[13]Other Taxes'!$F$29:$CF$29</definedName>
    <definedName name="debut_p">'[25]Hyp. de base'!$C$24</definedName>
    <definedName name="Début_Prêt" localSheetId="4">#REF!</definedName>
    <definedName name="Début_Prêt" localSheetId="7">#REF!</definedName>
    <definedName name="Début_Prêt">#REF!</definedName>
    <definedName name="debut_r">'[25]Hyp. de base'!$C$22</definedName>
    <definedName name="DeficitCfOnYearNActuals" localSheetId="4">#REF!</definedName>
    <definedName name="DeficitCfOnYearNActuals" localSheetId="7">#REF!</definedName>
    <definedName name="DeficitCfOnYearNActuals">#REF!</definedName>
    <definedName name="DeficitCfOnYearNActualsIn">'[13]Actuals Inputs'!$F$321:$CF$321</definedName>
    <definedName name="DeficitCfOnYearNCalculated" localSheetId="4">#REF!</definedName>
    <definedName name="DeficitCfOnYearNCalculated" localSheetId="7">#REF!</definedName>
    <definedName name="DeficitCfOnYearNCalculated">#REF!</definedName>
    <definedName name="DeficitCfOnYearNUsed" localSheetId="4">#REF!</definedName>
    <definedName name="DeficitCfOnYearNUsed" localSheetId="7">#REF!</definedName>
    <definedName name="DeficitCfOnYearNUsed">#REF!</definedName>
    <definedName name="DelayExOrder3">[13]Assumptions!$E$62</definedName>
    <definedName name="DEM" localSheetId="4">#REF!</definedName>
    <definedName name="DEM" localSheetId="7">#REF!</definedName>
    <definedName name="DEM">#REF!</definedName>
    <definedName name="depr" localSheetId="4">#REF!</definedName>
    <definedName name="depr" localSheetId="7">#REF!</definedName>
    <definedName name="depr">#REF!</definedName>
    <definedName name="DepreciationPAndLActuals">[13]Depreciation!$F$40:$CF$40</definedName>
    <definedName name="DepreciationPAndLActualsIn">'[13]Actuals Inputs'!$F$288:$CF$288</definedName>
    <definedName name="DepreciationPAndLCalculated">[13]Depreciation!$F$39:$CF$39</definedName>
    <definedName name="DepreciationPAndLRetimingPercentageIn">'[13]Retiming Inputs'!$F$176:$CF$176</definedName>
    <definedName name="DepreciationPAndLRetimingPercentageSemiAnnual">'[13]Retiming Workings'!$F$194:$FG$194</definedName>
    <definedName name="DepreciationPAndLSemiAnnual">'[13]Retiming Workings'!$F$359:$FG$359</definedName>
    <definedName name="DepreciationPAndLUsed">[13]Depreciation!$F$41:$CF$41</definedName>
    <definedName name="DEPT" localSheetId="4">#REF!</definedName>
    <definedName name="DEPT" localSheetId="7">#REF!</definedName>
    <definedName name="DEPT">#REF!</definedName>
    <definedName name="Dernière_Ligne" localSheetId="8">IF('Graphique 10'!Valeurs_Entrées,Ligne_EnTête+'Graphique 10'!Nbre_de_Paiements,Ligne_EnTête)</definedName>
    <definedName name="Dernière_Ligne" localSheetId="1">IF('Graphique 3'!Valeurs_Entrées,Ligne_EnTête+'Graphique 3'!Nbre_de_Paiements,Ligne_EnTête)</definedName>
    <definedName name="Dernière_Ligne" localSheetId="2">IF('Graphique 4'!Valeurs_Entrées,Ligne_EnTête+'Graphique 4'!Nbre_de_Paiements,Ligne_EnTête)</definedName>
    <definedName name="Dernière_Ligne" localSheetId="3">IF('Graphique 5'!Valeurs_Entrées,Ligne_EnTête+'Graphique 5'!Nbre_de_Paiements,Ligne_EnTête)</definedName>
    <definedName name="Dernière_Ligne" localSheetId="4">IF('Graphique 6'!Valeurs_Entrées,'Graphique 6'!Ligne_EnTête+'Graphique 6'!Nbre_de_Paiements,'Graphique 6'!Ligne_EnTête)</definedName>
    <definedName name="Dernière_Ligne" localSheetId="5">IF('Graphique 7'!Valeurs_Entrées,Ligne_EnTête+'Graphique 7'!Nbre_de_Paiements,Ligne_EnTête)</definedName>
    <definedName name="Dernière_Ligne" localSheetId="6">IF('Graphique 8'!Valeurs_Entrées,Ligne_EnTête+'Graphique 8'!Nbre_de_Paiements,Ligne_EnTête)</definedName>
    <definedName name="Dernière_Ligne" localSheetId="7">IF('Graphique 9'!Valeurs_Entrées,'Graphique 9'!Ligne_EnTête+'Graphique 9'!Nbre_de_Paiements,'Graphique 9'!Ligne_EnTête)</definedName>
    <definedName name="Dernière_Ligne">IF(Valeurs_Entrées,Ligne_EnTête+Nbre_de_Paiements,Ligne_EnTête)</definedName>
    <definedName name="DESIGNATION" localSheetId="4">'[1]A Partir de 1985'!#REF!</definedName>
    <definedName name="DESIGNATION">'[1]A Partir de 1985'!#REF!</definedName>
    <definedName name="DETAIL">[26]PREVSAISIE!$B$3:$S$106</definedName>
    <definedName name="détail" localSheetId="6">[27]!détail</definedName>
    <definedName name="détail" localSheetId="7">[27]!détail</definedName>
    <definedName name="détail" localSheetId="0">[27]!détail</definedName>
    <definedName name="détail">[27]!détail</definedName>
    <definedName name="detailetudes" localSheetId="6">[28]!detailetudes</definedName>
    <definedName name="detailetudes" localSheetId="7">[28]!detailetudes</definedName>
    <definedName name="detailetudes" localSheetId="0">[28]!detailetudes</definedName>
    <definedName name="detailetudes">[28]!detailetudes</definedName>
    <definedName name="detailinv" localSheetId="6">[28]!detailinv</definedName>
    <definedName name="detailinv" localSheetId="7">[28]!detailinv</definedName>
    <definedName name="detailinv" localSheetId="0">[28]!detailinv</definedName>
    <definedName name="detailinv">[28]!detailinv</definedName>
    <definedName name="detailsubv" localSheetId="6">[28]!detailsubv</definedName>
    <definedName name="detailsubv" localSheetId="7">[28]!detailsubv</definedName>
    <definedName name="detailsubv" localSheetId="0">[28]!detailsubv</definedName>
    <definedName name="detailsubv">[28]!detailsubv</definedName>
    <definedName name="df">'[1]A Partir de 1985'!#REF!</definedName>
    <definedName name="Dif_H_1">[21]Dette!$U$6</definedName>
    <definedName name="Dif_H_10">[21]Dette!$U$15</definedName>
    <definedName name="Dif_H_12">[21]Dette!$U$17</definedName>
    <definedName name="Dif_H_13">[21]Dette!$U$18</definedName>
    <definedName name="Dif_H_2">[21]Dette!$U$7</definedName>
    <definedName name="Dif_H_3">[21]Dette!$U$8</definedName>
    <definedName name="Dif_H_5">[21]Dette!$U$10</definedName>
    <definedName name="Dif_H_6">[21]Dette!$Y$11</definedName>
    <definedName name="Dif_H_7">[21]Dette!$Y$12</definedName>
    <definedName name="DividendsToBePaidPAndLActuals">'[13]P&amp;L'!$F$154:$CF$154</definedName>
    <definedName name="DividendsToBePaidPAndLActualsIn">'[13]Actuals Inputs'!$F$313:$CF$313</definedName>
    <definedName name="DividendsToBePaidPAndLCalculated">'[13]P&amp;L'!$F$153:$CF$153</definedName>
    <definedName name="DividendsToBePaidPAndLRetimingPercentageIn">'[13]Retiming Inputs'!$F$193:$CF$193</definedName>
    <definedName name="DividendsToBePaidPAndLRetimingPercentageSemiAnnual">'[13]Retiming Workings'!$F$211:$FG$211</definedName>
    <definedName name="DividendsToBePaidPAndLSemiAnnual">'[13]Retiming Workings'!$F$376:$FG$376</definedName>
    <definedName name="DividendsToBePaidPAndLUsed">'[13]P&amp;L'!$F$155:$CF$155</definedName>
    <definedName name="DOCUMENT2" localSheetId="4">#REF!</definedName>
    <definedName name="DOCUMENT2" localSheetId="7">#REF!</definedName>
    <definedName name="DOCUMENT2">#REF!</definedName>
    <definedName name="Données" localSheetId="4">#REF!</definedName>
    <definedName name="Données" localSheetId="7">#REF!</definedName>
    <definedName name="Données">#REF!</definedName>
    <definedName name="downside">[29]Paramètres!$H$50</definedName>
    <definedName name="dsfs">'[1]A Partir de 1985'!#REF!</definedName>
    <definedName name="DSRA" localSheetId="4">#REF!</definedName>
    <definedName name="DSRA" localSheetId="7">#REF!</definedName>
    <definedName name="DSRA">#REF!</definedName>
    <definedName name="DUN">'[1]A Partir de 1985'!#REF!</definedName>
    <definedName name="Dur_H_1">[21]Dette!$T$6</definedName>
    <definedName name="Dur_H_10">[21]Dette!$T$15</definedName>
    <definedName name="Dur_H_12">[21]Dette!$T$17</definedName>
    <definedName name="Dur_H_13">[21]Dette!$T$18</definedName>
    <definedName name="Dur_H_2">[21]Dette!$T$7</definedName>
    <definedName name="Dur_H_3">[21]Dette!$T$8</definedName>
    <definedName name="Dur_H_5">[21]Dette!$T$10</definedName>
    <definedName name="Dur_H_6">[21]Dette!$X$11</definedName>
    <definedName name="Dur_H_7">[21]Dette!$X$12</definedName>
    <definedName name="DUREE">'[1]A Partir de 1985'!#REF!</definedName>
    <definedName name="durée">[13]Assumptions!$E$67</definedName>
    <definedName name="Durée_Prêt" localSheetId="4">#REF!</definedName>
    <definedName name="Durée_Prêt" localSheetId="7">#REF!</definedName>
    <definedName name="Durée_Prêt">#REF!</definedName>
    <definedName name="Ech_FITCH_IND">[11]Paramètres!$CC$12:$CC$20</definedName>
    <definedName name="Ech_FITCH_NAT">[11]Paramètres!$BX$12:$BX$35</definedName>
    <definedName name="Ech_MOODY_BFS">[11]Paramètres!$CK$12:$CK$21</definedName>
    <definedName name="Ech_MOODY_NAT">[11]Paramètres!$CF$12:$CF$32</definedName>
    <definedName name="Ech_SP_LT">[11]Paramètres!$CP$12:$CP$21</definedName>
    <definedName name="eee" localSheetId="8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eee" localSheetId="1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eee" localSheetId="2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eee" localSheetId="3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eee" localSheetId="4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eee" localSheetId="5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eee" localSheetId="6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eee" localSheetId="7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eee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Effort_fiscal" localSheetId="4">OFFSET(#REF!,,,#REF!-1)</definedName>
    <definedName name="Effort_fiscal" localSheetId="7">OFFSET(#REF!,,,#REF!-1)</definedName>
    <definedName name="Effort_fiscal">OFFSET(#REF!,,,#REF!-1)</definedName>
    <definedName name="Elasticité_offre">[10]ENTREE_MODELE!$C$44</definedName>
    <definedName name="Elasticité_PIB">[10]ENTREE_MODELE!$C$16</definedName>
    <definedName name="emprunt">[22]Feuil2!$D$82</definedName>
    <definedName name="Emprunt_2" localSheetId="8" hidden="1">{"graph","Graphique 2","Sensibilités Graphique 2"}</definedName>
    <definedName name="Emprunt_2" localSheetId="1" hidden="1">{"graph","Graphique 2","Sensibilités Graphique 2"}</definedName>
    <definedName name="Emprunt_2" localSheetId="2" hidden="1">{"graph","Graphique 2","Sensibilités Graphique 2"}</definedName>
    <definedName name="Emprunt_2" localSheetId="3" hidden="1">{"graph","Graphique 2","Sensibilités Graphique 2"}</definedName>
    <definedName name="Emprunt_2" localSheetId="4" hidden="1">{"graph","Graphique 2","Sensibilités Graphique 2"}</definedName>
    <definedName name="Emprunt_2" localSheetId="5" hidden="1">{"graph","Graphique 2","Sensibilités Graphique 2"}</definedName>
    <definedName name="Emprunt_2" localSheetId="6" hidden="1">{"graph","Graphique 2","Sensibilités Graphique 2"}</definedName>
    <definedName name="Emprunt_2" localSheetId="7" hidden="1">{"graph","Graphique 2","Sensibilités Graphique 2"}</definedName>
    <definedName name="Emprunt_2" hidden="1">{"graph","Graphique 2","Sensibilités Graphique 2"}</definedName>
    <definedName name="Emprunt_5" localSheetId="8" hidden="1">{"graph","Graphique 1","graph Graphique 1"}</definedName>
    <definedName name="Emprunt_5" localSheetId="1" hidden="1">{"graph","Graphique 1","graph Graphique 1"}</definedName>
    <definedName name="Emprunt_5" localSheetId="2" hidden="1">{"graph","Graphique 1","graph Graphique 1"}</definedName>
    <definedName name="Emprunt_5" localSheetId="3" hidden="1">{"graph","Graphique 1","graph Graphique 1"}</definedName>
    <definedName name="Emprunt_5" localSheetId="4" hidden="1">{"graph","Graphique 1","graph Graphique 1"}</definedName>
    <definedName name="Emprunt_5" localSheetId="5" hidden="1">{"graph","Graphique 1","graph Graphique 1"}</definedName>
    <definedName name="Emprunt_5" localSheetId="6" hidden="1">{"graph","Graphique 1","graph Graphique 1"}</definedName>
    <definedName name="Emprunt_5" localSheetId="7" hidden="1">{"graph","Graphique 1","graph Graphique 1"}</definedName>
    <definedName name="Emprunt_5" hidden="1">{"graph","Graphique 1","graph Graphique 1"}</definedName>
    <definedName name="Enr_Rep_Modèle" hidden="1">[11]Variables!$D$18</definedName>
    <definedName name="Ent" localSheetId="4">#REF!</definedName>
    <definedName name="Ent" localSheetId="7">#REF!</definedName>
    <definedName name="Ent">#REF!</definedName>
    <definedName name="Env_Disk">[11]Variables!$D$10</definedName>
    <definedName name="Env_Modèle">[11]Variables!$D$19</definedName>
    <definedName name="Env_Opt_Rep_Perso">[11]Variables!$D$12</definedName>
    <definedName name="Env_Rep_DS">[11]Variables!$D$17</definedName>
    <definedName name="Env_Rep_FER">[11]Variables!$D$16</definedName>
    <definedName name="Env_Rep_Modèle">[11]Variables!$D$18</definedName>
    <definedName name="Env_Rep_Perso">[11]Variables!$D$13</definedName>
    <definedName name="Env_Rep_Reseau">[11]Variables!$D$11</definedName>
    <definedName name="Env_RepComplet_DS">[11]Variables!$D$14</definedName>
    <definedName name="Env_RepComplet_FER">[11]Variables!$D$15</definedName>
    <definedName name="EquityBfUsed">[13]Balance!$L$76:$CF$76</definedName>
    <definedName name="EquityCfActuals">[13]Balance!$F$74:$CF$74</definedName>
    <definedName name="EquityCfActualsIn">'[13]Actuals Inputs'!$F$200:$CF$200</definedName>
    <definedName name="EquityCfCalculated">[13]Balance!$F$73:$CF$73</definedName>
    <definedName name="EquityCfSemiAnnual">'[13]Retiming Workings'!$F$403:$FG$403</definedName>
    <definedName name="EquityCfUsed">[13]Balance!$F$75:$CF$75</definedName>
    <definedName name="EquityDividendsActuals">'[13]Cashflow Waterfall'!$F$207:$CF$207</definedName>
    <definedName name="EquityDividendsActualsIn">'[13]Actuals Inputs'!$F$177:$CF$177</definedName>
    <definedName name="EquityDividendsCalculated">'[13]Cashflow Waterfall'!$F$206:$CF$206</definedName>
    <definedName name="EquityDividendsRetimingPercentageIn">'[13]Retiming Inputs'!$F$149:$CF$149</definedName>
    <definedName name="EquityDividendsRetimingPercentageSemiAnnual">'[13]Retiming Workings'!$F$167:$FG$167</definedName>
    <definedName name="EquityDividendsSemiAnnual">'[13]Retiming Workings'!$F$323:$FG$323</definedName>
    <definedName name="EquityDividendsUsed">'[13]Cashflow Waterfall'!$F$208:$CF$208</definedName>
    <definedName name="EquityDrawdownActualsIn">'[13]Actuals Inputs'!$F$176:$CF$176</definedName>
    <definedName name="Eqv_FITCH_IND">[11]Paramètres!$CC$12:$CD$20</definedName>
    <definedName name="Eqv_FITCH_NAT">[11]Paramètres!$BZ$12:$CA$35</definedName>
    <definedName name="Eqv_MOODY_BFS">[11]Paramètres!$CM$12:$CN$21</definedName>
    <definedName name="Eqv_MOODY_NAT">[11]Paramètres!$CH$12:$CI$32</definedName>
    <definedName name="Eqv_SP_LT">[11]Paramètres!$CR$12:$CS$21</definedName>
    <definedName name="ERREUR">'[1]A Partir de 1985'!#REF!</definedName>
    <definedName name="ESP" localSheetId="4">#REF!</definedName>
    <definedName name="ESP" localSheetId="7">#REF!</definedName>
    <definedName name="ESP">#REF!</definedName>
    <definedName name="Etudes">[30]DE!$H$1</definedName>
    <definedName name="euro">6.55957</definedName>
    <definedName name="euro1" localSheetId="4">#REF!</definedName>
    <definedName name="euro1" localSheetId="7">#REF!</definedName>
    <definedName name="euro1">#REF!</definedName>
    <definedName name="ExchangeRate_Currency1">[31]General!$C$12</definedName>
    <definedName name="ExOrder1">[13]Assumptions!$E$60</definedName>
    <definedName name="ExOrder3">[13]Assumptions!$E$61</definedName>
    <definedName name="Extraction_MI">'[1]A Partir de 1985'!#REF!</definedName>
    <definedName name="_xlnm.Extract">'[1]A Partir de 1985'!#REF!</definedName>
    <definedName name="Eyre________1_IEP" localSheetId="4">#REF!</definedName>
    <definedName name="Eyre________1_IEP" localSheetId="7">#REF!</definedName>
    <definedName name="Eyre________1_IEP">#REF!</definedName>
    <definedName name="f" localSheetId="4">#REF!</definedName>
    <definedName name="f" localSheetId="7">#REF!</definedName>
    <definedName name="f">#REF!</definedName>
    <definedName name="FavDéfav">[11]Paramètres!$AP$12:$AP$14</definedName>
    <definedName name="FavDéfavStrict">[11]Paramètres!$AR$12:$AR$13</definedName>
    <definedName name="FDAY" localSheetId="4">#REF!</definedName>
    <definedName name="FDAY" localSheetId="7">#REF!</definedName>
    <definedName name="FDAY">#REF!</definedName>
    <definedName name="fdsfdsqf" localSheetId="4">#REF!</definedName>
    <definedName name="fdsfdsqf" localSheetId="7">#REF!</definedName>
    <definedName name="fdsfdsqf">#REF!</definedName>
    <definedName name="feieiei" localSheetId="4">#REF!</definedName>
    <definedName name="feieiei" localSheetId="7">#REF!</definedName>
    <definedName name="feieiei">#REF!</definedName>
    <definedName name="Fichier_Export" localSheetId="4">#REF!</definedName>
    <definedName name="Fichier_Export" localSheetId="7">#REF!</definedName>
    <definedName name="Fichier_Export">#REF!</definedName>
    <definedName name="FIM" localSheetId="4">#REF!</definedName>
    <definedName name="FIM" localSheetId="7">#REF!</definedName>
    <definedName name="FIM">#REF!</definedName>
    <definedName name="Fin_Oui" localSheetId="4">#REF!</definedName>
    <definedName name="Fin_Oui" localSheetId="7">#REF!</definedName>
    <definedName name="Fin_Oui">#REF!</definedName>
    <definedName name="fin_r">'[25]Hyp. de base'!$C$23</definedName>
    <definedName name="FINANCE">'[18]Output Statements'!#REF!</definedName>
    <definedName name="FINANCE1">'[18]Output Statements'!#REF!</definedName>
    <definedName name="FINANCE2">'[18]Output Statements'!#REF!</definedName>
    <definedName name="FINANCEMENT">[26]PREVFINANCE!$A$2:$I$44</definedName>
    <definedName name="FinancialExpensesPAndLActuals">'[13]P&amp;L'!$F$114:$CF$114</definedName>
    <definedName name="FinancialExpensesPAndLActualsIn">'[13]Actuals Inputs'!$F$286:$CF$286</definedName>
    <definedName name="FinancialExpensesPAndLCalculated">'[13]P&amp;L'!$F$113:$CF$113</definedName>
    <definedName name="FinancialExpensesPAndLRetimingPercentageIn">'[13]Retiming Inputs'!$F$174:$CF$174</definedName>
    <definedName name="FinancialExpensesPAndLRetimingPercentageSemiAnnual">'[13]Retiming Workings'!$F$192:$FG$192</definedName>
    <definedName name="FinancialExpensesPAndLUsed">'[13]P&amp;L'!$F$115:$CF$115</definedName>
    <definedName name="FINANT">'[1]A Partir de 1985'!#REF!</definedName>
    <definedName name="Finland_100_FIM" localSheetId="4">#REF!</definedName>
    <definedName name="Finland_100_FIM" localSheetId="7">#REF!</definedName>
    <definedName name="Finland_100_FIM">#REF!</definedName>
    <definedName name="FINVESTIS">'[1]A Partir de 1985'!#REF!</definedName>
    <definedName name="First_historic_Year">'[32]Annexe 1,2,3'!#REF!</definedName>
    <definedName name="FirstTrafficPeriod">'[13]Scenario Manager'!$F$25</definedName>
    <definedName name="FittvnActuals">'[13]Other Taxes'!$F$89:$CF$89</definedName>
    <definedName name="FittvnActualsIn">'[13]Actuals Inputs'!$F$54:$CF$54</definedName>
    <definedName name="FittvnCalculated">'[13]Other Taxes'!$F$88:$CF$88</definedName>
    <definedName name="FittvnPAndLActuals">'[13]P&amp;L'!$F$124:$CF$124</definedName>
    <definedName name="FittvnPAndLActualsIn">'[13]Actuals Inputs'!$F$296:$CF$296</definedName>
    <definedName name="FittvnPAndLCalculated">'[13]P&amp;L'!$F$123:$CF$123</definedName>
    <definedName name="FittvnPAndLRetimingPercentageIn">'[13]Retiming Inputs'!$F$183:$CF$183</definedName>
    <definedName name="FittvnPAndLRetimingPercentageSemiAnnual">'[13]Retiming Workings'!$F$201:$FG$201</definedName>
    <definedName name="FittvnPAndLSemiAnnual">'[13]Retiming Workings'!$F$366:$FG$366</definedName>
    <definedName name="FittvnPAndLUsed">'[13]P&amp;L'!$F$125:$CF$125</definedName>
    <definedName name="FittvnRetimingPercentageIn">'[13]Retiming Inputs'!$F$47:$CF$47</definedName>
    <definedName name="FittvnRetimingPercentageSemiAnnual">'[13]Retiming Workings'!$F$65:$FG$65</definedName>
    <definedName name="FittvnUsed">'[13]Other Taxes'!$F$90:$CF$90</definedName>
    <definedName name="FixedAssetsCfActuals">[13]Balance!$F$79:$CF$79</definedName>
    <definedName name="FixedAssetsCfActualsIn">'[13]Actuals Inputs'!$F$183:$CF$183</definedName>
    <definedName name="FixedAssetsCfCalculated">[13]Balance!$F$78:$CF$78</definedName>
    <definedName name="FixedAssetsCfSemiAnnual">'[13]Retiming Workings'!$F$382:$FG$382</definedName>
    <definedName name="FixedAssetsCfUsed">[13]Balance!$F$80:$CF$80</definedName>
    <definedName name="FixedAssetsToBeRenewedCfActuals">[13]Depreciation!$F$45:$CF$45</definedName>
    <definedName name="FixedAssetsToBeRenewedCfActualsIn">'[13]Actuals Inputs'!$F$184:$CF$184</definedName>
    <definedName name="FixedAssetsToBeRenewedCfCalculated">[13]Depreciation!$F$44:$CF$44</definedName>
    <definedName name="FixedAssetsToBeRenewedCfSemiAnnual">'[13]Retiming Workings'!$F$383:$FG$383</definedName>
    <definedName name="FixedAssetsToBeRenewedCfUsed">[13]Depreciation!$F$46:$CF$46</definedName>
    <definedName name="FO">[30]DE!$F$1</definedName>
    <definedName name="_xlnm.Recorder" localSheetId="4">#REF!</definedName>
    <definedName name="_xlnm.Recorder" localSheetId="7">#REF!</definedName>
    <definedName name="_xlnm.Recorder">#REF!</definedName>
    <definedName name="FormulaLanguage">[13]Assumptions!$D$16</definedName>
    <definedName name="Frame_Data" localSheetId="4">#REF!</definedName>
    <definedName name="Frame_Data" localSheetId="7">#REF!</definedName>
    <definedName name="Frame_Data">#REF!</definedName>
    <definedName name="France_100_FRF" localSheetId="4">#REF!</definedName>
    <definedName name="France_100_FRF" localSheetId="7">#REF!</definedName>
    <definedName name="France_100_FRF">#REF!</definedName>
    <definedName name="FRF" localSheetId="4">#REF!</definedName>
    <definedName name="FRF" localSheetId="7">#REF!</definedName>
    <definedName name="FRF">#REF!</definedName>
    <definedName name="FsaGuaranteeCfActuals">[13]Debt!$F$322:$CF$322</definedName>
    <definedName name="FsaGuaranteeCfActualsIn">'[13]Actuals Inputs'!$F$229:$CF$229</definedName>
    <definedName name="FsaGuaranteeCfCalculated">[13]Debt!$F$321:$CF$321</definedName>
    <definedName name="FsaGuaranteeCfSemiAnnual">'[13]Retiming Workings'!$F$428:$FG$428</definedName>
    <definedName name="FsaGuaranteeCfUsed">[13]Debt!$F$323:$CF$323</definedName>
    <definedName name="FsaGuaranteeDrawdownsActuals">[13]Debt!$F$304:$CF$304</definedName>
    <definedName name="FsaGuaranteeDrawdownsActualsIn">'[13]Actuals Inputs'!$F$100:$CF$100</definedName>
    <definedName name="FsaGuaranteeDrawdownsCalculated">[13]Debt!$F$303:$CF$303</definedName>
    <definedName name="FsaGuaranteeDrawdownsRetimingPercentageIn">'[13]Retiming Inputs'!$F$84:$CF$84</definedName>
    <definedName name="FsaGuaranteeDrawdownsRetimingPercentageSemiAnnual">'[13]Retiming Workings'!$F$102:$FG$102</definedName>
    <definedName name="FsaGuaranteeDrawdownsSemiAnnual">'[13]Retiming Workings'!$F$275:$FG$275</definedName>
    <definedName name="FsaGuaranteeDrawdownsUsed">[13]Debt!$F$305:$CF$305</definedName>
    <definedName name="FsaGuaranteeInterestActuals">[13]Debt!$F$298:$CF$298</definedName>
    <definedName name="FsaGuaranteeInterestActualsIn">'[13]Actuals Inputs'!$F$102:$CF$102</definedName>
    <definedName name="FsaGuaranteeInterestCalculated">[13]Debt!$F$297:$CF$297</definedName>
    <definedName name="FsaGuaranteeInterestRetimingPercentageIn">'[13]Retiming Inputs'!$F$86:$CF$86</definedName>
    <definedName name="FsaGuaranteeInterestRetimingPercentageSemiAnnual">'[13]Retiming Workings'!$F$104:$FG$104</definedName>
    <definedName name="FsaGuaranteeInterestSemiAnnual">'[13]Retiming Workings'!$F$277:$FG$277</definedName>
    <definedName name="FsaGuaranteeInterestUsed">[13]Debt!$F$299:$CF$299</definedName>
    <definedName name="FsaGuaranteeRepaymentsActuals">[13]Debt!$F$317:$CF$317</definedName>
    <definedName name="FsaGuaranteeRepaymentsActualsIn">'[13]Actuals Inputs'!$F$101:$CF$101</definedName>
    <definedName name="FsaGuaranteeRepaymentsCalculated">[13]Debt!$F$316:$CF$316</definedName>
    <definedName name="FsaGuaranteeRepaymentsRetimingPercentageIn">'[13]Retiming Inputs'!$F$85:$CF$85</definedName>
    <definedName name="FsaGuaranteeRepaymentsRetimingPercentageSemiAnnual">'[13]Retiming Workings'!$F$103:$FG$103</definedName>
    <definedName name="FsaGuaranteeRepaymentsSemiAnnual">'[13]Retiming Workings'!$F$276:$FG$276</definedName>
    <definedName name="FsaGuaranteeRepaymentsUsed">[13]Debt!$F$318:$CF$318</definedName>
    <definedName name="FXTABLE">[33]ASSUMPTIONS!#REF!</definedName>
    <definedName name="fyCoverDraft" localSheetId="4">#REF!</definedName>
    <definedName name="fyCoverDraft" localSheetId="7">#REF!</definedName>
    <definedName name="fyCoverDraft">#REF!</definedName>
    <definedName name="fyProjectName" localSheetId="4">#REF!</definedName>
    <definedName name="fyProjectName" localSheetId="7">#REF!</definedName>
    <definedName name="fyProjectName">#REF!</definedName>
    <definedName name="g" localSheetId="4">#REF!</definedName>
    <definedName name="g" localSheetId="7">#REF!</definedName>
    <definedName name="g">#REF!</definedName>
    <definedName name="GaceOrbecTollIncludingAllTaxesHGVActuals">[13]Tariff!$L$72:$CF$72</definedName>
    <definedName name="GaceOrbecTollIncludingAllTaxesHGVActualsIn">'[13]Actuals Inputs'!$K$343:$CF$343</definedName>
    <definedName name="GaceOrbecTollIncludingAllTaxesHGVCalculated">[13]Tariff!$L$71:$CF$71</definedName>
    <definedName name="GaceOrbecTollIncludingAllTaxesHGVUsed">[13]Tariff!$L$73:$CF$73</definedName>
    <definedName name="GaceOrbecTollIncludingAllTaxesLVActuals">[13]Tariff!$L$65:$CF$65</definedName>
    <definedName name="GaceOrbecTollIncludingAllTaxesLVActualsIn">'[13]Actuals Inputs'!$K$342:$CF$342</definedName>
    <definedName name="GaceOrbecTollIncludingAllTaxesLVCalculated">[13]Tariff!$L$64:$CF$64</definedName>
    <definedName name="GaceOrbecTollIncludingAllTaxesLVUsed">[13]Tariff!$L$66:$CF$66</definedName>
    <definedName name="Germany_100_DEM" localSheetId="4">#REF!</definedName>
    <definedName name="Germany_100_DEM" localSheetId="7">#REF!</definedName>
    <definedName name="Germany_100_DEM">#REF!</definedName>
    <definedName name="GRAPH">"Graphique 1"</definedName>
    <definedName name="grevistes" localSheetId="4">#REF!</definedName>
    <definedName name="grevistes" localSheetId="7">#REF!</definedName>
    <definedName name="grevistes">#REF!</definedName>
    <definedName name="grille_2b2p">[10]PARAM!#REF!</definedName>
    <definedName name="grille_plat">[10]PARAM!#REF!</definedName>
    <definedName name="grille_poursuite">[10]PARAM!#REF!</definedName>
    <definedName name="grille_saisie">[10]PARAM!#REF!</definedName>
    <definedName name="h" localSheetId="8" hidden="1">{"","","","","","","","","",""}</definedName>
    <definedName name="h" localSheetId="1" hidden="1">{"","","","","","","","","",""}</definedName>
    <definedName name="h" localSheetId="2" hidden="1">{"","","","","","","","","",""}</definedName>
    <definedName name="h" localSheetId="3" hidden="1">{"","","","","","","","","",""}</definedName>
    <definedName name="h" localSheetId="4" hidden="1">{"","","","","","","","","",""}</definedName>
    <definedName name="h" localSheetId="5" hidden="1">{"","","","","","","","","",""}</definedName>
    <definedName name="h" localSheetId="6" hidden="1">{"","","","","","","","","",""}</definedName>
    <definedName name="h" localSheetId="7" hidden="1">{"","","","","","","","","",""}</definedName>
    <definedName name="h" hidden="1">{"","","","","","","","","",""}</definedName>
    <definedName name="HeavyMaintenaceReserveAccountCfActuals">[13]Reserves!$F$69:$CF$69</definedName>
    <definedName name="HeavyMaintenaceReserveAccountCfActualsIn">'[13]Actuals Inputs'!$F$186:$CF$186</definedName>
    <definedName name="HeavyMaintenaceReserveAccountCfCalculated">[13]Reserves!$F$68:$CF$68</definedName>
    <definedName name="HeavyMaintenaceReserveAccountCfUsed">[13]Reserves!$F$70:$CF$70</definedName>
    <definedName name="HeavyMaintenanceReserveAccountBalanceCfSemiAnnual">'[13]Retiming Workings'!$F$385:$FG$385</definedName>
    <definedName name="HeavyMaintenanceReserveAccountDepositsActuals">[13]Reserves!$F$59:$CF$59</definedName>
    <definedName name="HeavyMaintenanceReserveAccountDepositsActualsIn">'[13]Actuals Inputs'!$F$123:$CF$123</definedName>
    <definedName name="HeavyMaintenanceReserveAccountDepositsCalculated">[13]Reserves!$F$58:$CF$58</definedName>
    <definedName name="HeavyMaintenanceReserveAccountDepositsRetimingPercentageIn">'[13]Retiming Inputs'!$F$104:$CF$104</definedName>
    <definedName name="HeavyMaintenanceReserveAccountDepositsRetimingPercentageSemiAnnual">'[13]Retiming Workings'!$F$122:$FG$122</definedName>
    <definedName name="HeavyMaintenanceReserveAccountDepositsSemiAnnual">'[13]Retiming Workings'!$F$611:$FG$611</definedName>
    <definedName name="HeavyMaintenanceReserveAccountDepositsUsed">[13]Reserves!$F$60:$CF$60</definedName>
    <definedName name="HeavyMaintenanceReserveAccountReleasesSemiAnnual">'[13]Reserves Retiming Workings'!$F$85:$FG$85</definedName>
    <definedName name="HeavyMaintenanceReserveAccountReleasesSemiAnnualUsed">'[13]Retiming Workings'!$F$610:$FG$610</definedName>
    <definedName name="HeavyMaintenanceReserveAccountSemiAnnual">'[13]Retiming Workings'!$F$292:$FG$292</definedName>
    <definedName name="HeavyMaintenanceReserveAccountTransfersSemiAnnual">'[13]Reserves Retiming Workings'!$F$84:$FG$84</definedName>
    <definedName name="HeavyMaintenanceReserveAccountWithdrawalsActuals">[13]Reserves!$F$64:$CF$64</definedName>
    <definedName name="HeavyMaintenanceReserveAccountWithdrawalsActualsIn">'[13]Actuals Inputs'!$F$124:$CF$124</definedName>
    <definedName name="HeavyMaintenanceReserveAccountWithdrawalsCalculated">[13]Reserves!$F$63:$CF$63</definedName>
    <definedName name="HeavyMaintenanceReserveAccountWithdrawalsRetimingPercentageIn">'[13]Retiming Inputs'!$F$105:$CF$105</definedName>
    <definedName name="HeavyMaintenanceReserveAccountWithdrawalsRetimingPercentageSemiAnnual">'[13]Retiming Workings'!$F$123:$FG$123</definedName>
    <definedName name="HeavyMaintenanceReserveAccountWithdrawalsUsed">[13]Reserves!$F$65:$CF$65</definedName>
    <definedName name="HeavyMaintenanceRunningSectionActuals">[13]Operation!$F$22:$CF$22</definedName>
    <definedName name="HeavyMaintenanceRunningSectionActualsIn">'[13]Actuals Inputs'!$F$43:$CF$43</definedName>
    <definedName name="HeavyMaintenanceRunningSectionCalculated">[13]Operation!$F$21:$CF$21</definedName>
    <definedName name="HeavyMaintenanceRunningSectionPandLActuals">'[13]P&amp;L'!$F$104:$CF$104</definedName>
    <definedName name="HeavyMaintenanceRunningSectionPandLActualsIn">'[13]Actuals Inputs'!$F$282:$CF$282</definedName>
    <definedName name="HeavyMaintenanceRunningSectionPandLCalculated">'[13]P&amp;L'!$F$103:$CF$103</definedName>
    <definedName name="HeavyMaintenanceRunningSectionPAndLRetimingPercentageIn">'[13]Retiming Inputs'!$F$170:$CF$170</definedName>
    <definedName name="HeavyMaintenanceRunningSectionPAndLRetimingPercentageSemiAnnual">'[13]Retiming Workings'!$F$188:$FG$188</definedName>
    <definedName name="HeavyMaintenanceRunningSectionPAndLSemiAnnual">'[13]Retiming Workings'!$F$351:$FG$351</definedName>
    <definedName name="HeavyMaintenanceRunningSectionPandLUsed">'[13]P&amp;L'!$F$105:$CF$105</definedName>
    <definedName name="HeavyMaintenanceRunningSectionRetimingPercentageIn">'[13]Retiming Inputs'!$F$37:$CF$37</definedName>
    <definedName name="HeavyMaintenanceRunningSectionRetimingPercentageSemiAnnual">'[13]Retiming Workings'!$F$55:$FG$55</definedName>
    <definedName name="HeavyMaintenanceRunningSectionSemiAnnual">'[13]Retiming Workings'!$F$234:$FG$234</definedName>
    <definedName name="HeavyMaintenanceRunningSectionUsed">[13]Operation!$F$23:$CF$23</definedName>
    <definedName name="hik" localSheetId="8" hidden="1">{"graph","Graphique 1","graph Graphique 1"}</definedName>
    <definedName name="hik" localSheetId="1" hidden="1">{"graph","Graphique 1","graph Graphique 1"}</definedName>
    <definedName name="hik" localSheetId="2" hidden="1">{"graph","Graphique 1","graph Graphique 1"}</definedName>
    <definedName name="hik" localSheetId="3" hidden="1">{"graph","Graphique 1","graph Graphique 1"}</definedName>
    <definedName name="hik" localSheetId="4" hidden="1">{"graph","Graphique 1","graph Graphique 1"}</definedName>
    <definedName name="hik" localSheetId="5" hidden="1">{"graph","Graphique 1","graph Graphique 1"}</definedName>
    <definedName name="hik" localSheetId="6" hidden="1">{"graph","Graphique 1","graph Graphique 1"}</definedName>
    <definedName name="hik" localSheetId="7" hidden="1">{"graph","Graphique 1","graph Graphique 1"}</definedName>
    <definedName name="hik" hidden="1">{"graph","Graphique 1","graph Graphique 1"}</definedName>
    <definedName name="HTML_CodePage" hidden="1">1252</definedName>
    <definedName name="HTML_Control" localSheetId="8" hidden="1">{"'Database'!$A$1:$F$130"}</definedName>
    <definedName name="HTML_Control" localSheetId="1" hidden="1">{"'Database'!$A$1:$F$130"}</definedName>
    <definedName name="HTML_Control" localSheetId="2" hidden="1">{"'Database'!$A$1:$F$130"}</definedName>
    <definedName name="HTML_Control" localSheetId="3" hidden="1">{"'Database'!$A$1:$F$130"}</definedName>
    <definedName name="HTML_Control" localSheetId="4" hidden="1">{"'Database'!$A$1:$F$130"}</definedName>
    <definedName name="HTML_Control" localSheetId="5" hidden="1">{"'Database'!$A$1:$F$130"}</definedName>
    <definedName name="HTML_Control" localSheetId="6" hidden="1">{"'Database'!$A$1:$F$130"}</definedName>
    <definedName name="HTML_Control" localSheetId="7" hidden="1">{"'Database'!$A$1:$F$130"}</definedName>
    <definedName name="HTML_Control" hidden="1">{"'Database'!$A$1:$F$130"}</definedName>
    <definedName name="HTML_Description" hidden="1">""</definedName>
    <definedName name="HTML_Email" hidden="1">""</definedName>
    <definedName name="HTML_Header" hidden="1">"WBS Model"</definedName>
    <definedName name="HTML_LastUpdate" hidden="1">"04/07/2001"</definedName>
    <definedName name="HTML_LineAfter" hidden="1">FALSE</definedName>
    <definedName name="HTML_LineBefore" hidden="1">FALSE</definedName>
    <definedName name="HTML_Name" hidden="1">"Christian Jousselin"</definedName>
    <definedName name="HTML_OBDlg2" hidden="1">TRUE</definedName>
    <definedName name="HTML_OBDlg4" hidden="1">TRUE</definedName>
    <definedName name="HTML_OS" hidden="1">0</definedName>
    <definedName name="HTML_PathFile" hidden="1">"C:\Mes Documents\Capital\management de projet\wbs\WBS.htm"</definedName>
    <definedName name="HTML_Title" hidden="1">"WBS"</definedName>
    <definedName name="ID">[11]Paramètres!$G$12:$G$18</definedName>
    <definedName name="IEP" localSheetId="4">#REF!</definedName>
    <definedName name="IEP" localSheetId="7">#REF!</definedName>
    <definedName name="IEP">#REF!</definedName>
    <definedName name="IMMO_CR" localSheetId="4">'[1]A Partir de 1985'!#REF!</definedName>
    <definedName name="IMMO_CR">'[1]A Partir de 1985'!#REF!</definedName>
    <definedName name="IMMO_DE" localSheetId="4">'[1]A Partir de 1985'!#REF!</definedName>
    <definedName name="IMMO_DE">'[1]A Partir de 1985'!#REF!</definedName>
    <definedName name="IMMO_DF">'[1]A Partir de 1985'!#REF!</definedName>
    <definedName name="IMMO_PR">'[1]A Partir de 1985'!#REF!</definedName>
    <definedName name="imp" localSheetId="4">#REF!</definedName>
    <definedName name="imp" localSheetId="7">#REF!</definedName>
    <definedName name="imp">#REF!</definedName>
    <definedName name="Impression_Entière" localSheetId="4">#REF!</definedName>
    <definedName name="Impression_Entière" localSheetId="7">#REF!</definedName>
    <definedName name="Impression_Entière">#REF!</definedName>
    <definedName name="IMPRIME_1">'[1]A Partir de 1985'!#REF!</definedName>
    <definedName name="In">[34]MENU!$H$4</definedName>
    <definedName name="IncreaseInRetainedEarningsPAndLSemiAnnual">'[13]Retiming Workings'!$F$378:$FG$378</definedName>
    <definedName name="IND" localSheetId="4">#REF!</definedName>
    <definedName name="IND" localSheetId="7">#REF!</definedName>
    <definedName name="IND">#REF!</definedName>
    <definedName name="IndiceInflationAnnuel">[35]Flag!$F$90:$AY$90</definedName>
    <definedName name="Indices" localSheetId="4">#REF!</definedName>
    <definedName name="Indices" localSheetId="7">#REF!</definedName>
    <definedName name="Indices">#REF!</definedName>
    <definedName name="Inf_Date">[11]Variables!$D$6</definedName>
    <definedName name="Inf_Groupe">[11]Variables!$D$7</definedName>
    <definedName name="inf_jam_2008" localSheetId="4">#REF!</definedName>
    <definedName name="inf_jam_2008" localSheetId="7">#REF!</definedName>
    <definedName name="inf_jam_2008">#REF!</definedName>
    <definedName name="Inf_Pass">[11]Variables!$D$8</definedName>
    <definedName name="Inf_Titre">[11]Variables!$D$4</definedName>
    <definedName name="Inf_Type">[11]Variables!$D$3</definedName>
    <definedName name="Inf_Version">[11]Variables!$D$5</definedName>
    <definedName name="inflation">[36]Coefficients!$C$6</definedName>
    <definedName name="inperiode" localSheetId="4">#REF!</definedName>
    <definedName name="inperiode" localSheetId="7">#REF!</definedName>
    <definedName name="inperiode">#REF!</definedName>
    <definedName name="inperiode1" localSheetId="4">#REF!</definedName>
    <definedName name="inperiode1" localSheetId="7">#REF!</definedName>
    <definedName name="inperiode1">#REF!</definedName>
    <definedName name="InsurancePremiumPaymentSemiAnnual">'[13]Retiming Workings'!$F$227:$FG$227</definedName>
    <definedName name="InsurancePremiumPaymentTranche1Actuals">[13]Debt!$F$56:$CF$56</definedName>
    <definedName name="InsurancePremiumPaymentTranche1ActualsIn">'[13]Actuals Inputs'!$F$34:$CF$34</definedName>
    <definedName name="InsurancePremiumPaymentTranche1Calculated">[13]Debt!$F$55:$CF$55</definedName>
    <definedName name="InsurancePremiumPaymentTranche1RetimingPercentageIn">'[13]Retiming Inputs'!$F$28:$CF$28</definedName>
    <definedName name="InsurancePremiumPaymentTranche1RetimingPercentageSemiAnnual">'[13]Retiming Workings'!$F$46:$FG$46</definedName>
    <definedName name="InsurancePremiumPaymentTranche1Used">[13]Debt!$F$57:$CF$57</definedName>
    <definedName name="InsurancePremiumPaymentTranche2Actuals">[13]Debt!$F$148:$CF$148</definedName>
    <definedName name="InsurancePremiumPaymentTranche2ActualsIn">'[13]Actuals Inputs'!$F$35:$CF$35</definedName>
    <definedName name="InsurancePremiumPaymentTranche2Calculated">[13]Debt!$F$147:$CF$147</definedName>
    <definedName name="InsurancePremiumPaymentTranche2RetimingPercentageIn">'[13]Retiming Inputs'!$F$29:$CF$29</definedName>
    <definedName name="InsurancePremiumPaymentTranche2RetimingPercentageSemiAnnual">'[13]Retiming Workings'!$F$47:$FG$47</definedName>
    <definedName name="InsurancePremiumPaymentTranche2Used">[13]Debt!$F$149:$CF$149</definedName>
    <definedName name="InsurancePremiumPaymentTranche3Actuals">[13]Debt!$F$235:$CF$235</definedName>
    <definedName name="InsurancePremiumPaymentTranche3ActualsIn">'[13]Actuals Inputs'!$F$36:$CF$36</definedName>
    <definedName name="InsurancePremiumPaymentTranche3Calculated">[13]Debt!$F$234:$CF$234</definedName>
    <definedName name="InsurancePremiumPaymentTranche3RetimingPercentageIn">'[13]Retiming Inputs'!$F$30:$CF$30</definedName>
    <definedName name="InsurancePremiumPaymentTranche3RetimingPercentageSemiAnnual">'[13]Retiming Workings'!$F$48:$FG$48</definedName>
    <definedName name="InsurancePremiumPaymentTranche3Used">[13]Debt!$F$236:$CF$236</definedName>
    <definedName name="interc3">'[37]c de result'!#REF!</definedName>
    <definedName name="InterestOnSinkingFundActuals">[13]Reserves!$F$251:$CF$251</definedName>
    <definedName name="InterestOnSinkingFundActualsIn">'[13]Actuals Inputs'!$F$273:$CF$273</definedName>
    <definedName name="InterestOnSinkingFundCalculated">[13]Reserves!$F$250:$CF$250</definedName>
    <definedName name="InterestOnSinkingFundPAndLRetimingPercentageIn">'[13]Retiming Inputs'!$F$163:$CF$163</definedName>
    <definedName name="InterestOnSinkingFundPAndLRetimingPercentageSemiAnnual">'[13]Retiming Workings'!$F$181:$FG$181</definedName>
    <definedName name="InterestOnSinkingFundPAndLSemiAnnual">'[13]Retiming Workings'!$F$344:$FG$344</definedName>
    <definedName name="InterestOnSinkingFundSemiAnnual">'[13]Retiming Workings'!#REF!</definedName>
    <definedName name="InterestOnSinkingFundUsed">[13]Reserves!$F$252:$CF$252</definedName>
    <definedName name="InterestPaidOnNegativeCashBalanceActuals">'[13]Cashflow Waterfall'!$F$167:$CF$167</definedName>
    <definedName name="InterestPaidOnNegativeCashBalanceActualsIn">'[13]Actuals Inputs'!$F$60:$CF$60</definedName>
    <definedName name="InterestPaidOnNegativeCashBalanceCalculated">'[13]Cashflow Waterfall'!$F$166:$CF$166</definedName>
    <definedName name="InterestPaidOnNegativeCashBalanceRetimingPercentageIn">'[13]Retiming Inputs'!$F$52:$CF$52</definedName>
    <definedName name="InterestPaidOnNegativeCashBalanceRetimingPercentageSemiAnnual">'[13]Retiming Workings'!$F$70:$FG$70</definedName>
    <definedName name="InterestPaidOnNegativeCashBalanceSemiAnnual">'[13]Retiming Workings'!$F$243:$FG$243</definedName>
    <definedName name="InterestPaidOnNegativeCashBalanceUsed">'[13]Cashflow Waterfall'!$F$168:$CF$168</definedName>
    <definedName name="InterestReceivedOnDistributionAccountBalancePandLActuals">'[13]P&amp;L'!$F$89:$CF$89</definedName>
    <definedName name="InterestReceivedOnDistributionAccountBalancePandLActualsIn">'[13]Actuals Inputs'!$F$269:$CF$269</definedName>
    <definedName name="InterestReceivedOnDistributionAccountBalancePandLCalculated">'[13]P&amp;L'!$F$88:$CF$88</definedName>
    <definedName name="InterestReceivedOnDistributionAccountBalancePAndLRetimingPercentageIn">'[13]Retiming Inputs'!$F$159:$CF$159</definedName>
    <definedName name="InterestReceivedOnDistributionAccountBalancePAndLRetimingPercentageSemiAnnual">'[13]Retiming Workings'!$F$177:$FG$177</definedName>
    <definedName name="InterestReceivedOnDistributionAccountBalancePAndLSemiAnnual">'[13]Retiming Workings'!$F$340:$FG$340</definedName>
    <definedName name="InterestReceivedOnDistributionAccountBalancePandLUsed">'[13]P&amp;L'!$F$90:$CF$90</definedName>
    <definedName name="InterestReceivedOnPositiveCashBalanceActuals">'[13]Cashflow Waterfall'!$F$172:$CF$172</definedName>
    <definedName name="InterestReceivedOnPositiveCashBalanceActualsIn">'[13]Actuals Inputs'!$F$61:$CF$61</definedName>
    <definedName name="InterestReceivedOnPositiveCashBalanceCalculated">'[13]Cashflow Waterfall'!$F$171:$CF$171</definedName>
    <definedName name="InterestReceivedOnPositiveCashBalancePAndLActuals">'[13]P&amp;L'!$F$94:$CF$94</definedName>
    <definedName name="InterestReceivedOnPositiveCashBalancePAndLActualsIn">'[13]Actuals Inputs'!$F$271:$CF$271</definedName>
    <definedName name="InterestReceivedOnPositiveCashBalancePAndLCalculated">'[13]P&amp;L'!$F$93:$CF$93</definedName>
    <definedName name="InterestReceivedOnPositiveCashBalancePAndLRetimingPercentageIn">'[13]Retiming Inputs'!$F$161:$CF$161</definedName>
    <definedName name="InterestReceivedOnPositiveCashBalancePAndLRetimingPercentageSemiAnnual">'[13]Retiming Workings'!$F$179:$FG$179</definedName>
    <definedName name="InterestReceivedOnPositiveCashBalancePAndLSemiAnnual">'[13]Retiming Workings'!$F$342:$FG$342</definedName>
    <definedName name="InterestReceivedOnPositiveCashBalancePAndLUsed">'[13]P&amp;L'!$F$95:$CF$95</definedName>
    <definedName name="InterestReceivedOnPositiveCashBalanceRetimingPercentageIn">'[13]Retiming Inputs'!$F$53:$CF$53</definedName>
    <definedName name="InterestReceivedOnPositiveCashBalanceRetimingPercentageSemiAnnual">'[13]Retiming Workings'!$F$71:$FG$71</definedName>
    <definedName name="InterestReceivedOnPositiveCashBalanceSemiAnnual">'[13]Retiming Workings'!$F$244:$FG$244</definedName>
    <definedName name="InterestReceivedOnPositiveCashBalanceUsed">'[13]Cashflow Waterfall'!$F$173:$CF$173</definedName>
    <definedName name="InterestReceivedOnSubordinatedPaymentsAccountBalanceActuals">'[13]Cashflow Waterfall'!$F$202:$CF$202</definedName>
    <definedName name="InterestReceivedOnSubordinatedPaymentsAccountBalanceActualsIn">'[13]Actuals Inputs'!$F$62:$CF$62</definedName>
    <definedName name="InterestReceivedOnSubordinatedPaymentsAccountBalanceCalculated">'[13]Cashflow Waterfall'!$F$201:$CF$201</definedName>
    <definedName name="InterestReceivedOnSubordinatedPaymentsAccountBalanceRetimingPercentageIn">'[13]Retiming Inputs'!$F$54:$CF$54</definedName>
    <definedName name="InterestReceivedOnSubordinatedPaymentsAccountBalanceRetimingPercentageSemiAnnual">'[13]Retiming Workings'!$F$72:$FG$72</definedName>
    <definedName name="InterestReceivedOnSubordinatedPaymentsAccountBalanceSemiAnnual">'[13]Retiming Workings'!$F$245:$FG$245</definedName>
    <definedName name="InterestReceivedOnSubordinatedPaymentsAccountBalanceUsed">'[13]Cashflow Waterfall'!$F$203:$CF$203</definedName>
    <definedName name="Intéret_2000" localSheetId="4">#REF!</definedName>
    <definedName name="Intéret_2000" localSheetId="7">#REF!</definedName>
    <definedName name="Intéret_2000">#REF!</definedName>
    <definedName name="Intéret_2001" localSheetId="4">#REF!</definedName>
    <definedName name="Intéret_2001" localSheetId="7">#REF!</definedName>
    <definedName name="Intéret_2001">#REF!</definedName>
    <definedName name="Intéret_2002" localSheetId="4">#REF!</definedName>
    <definedName name="Intéret_2002" localSheetId="7">#REF!</definedName>
    <definedName name="Intéret_2002">#REF!</definedName>
    <definedName name="Intéret_2003" localSheetId="4">#REF!</definedName>
    <definedName name="Intéret_2003" localSheetId="7">#REF!</definedName>
    <definedName name="Intéret_2003">#REF!</definedName>
    <definedName name="Intéret_2004" localSheetId="4">#REF!</definedName>
    <definedName name="Intéret_2004" localSheetId="7">#REF!</definedName>
    <definedName name="Intéret_2004">#REF!</definedName>
    <definedName name="Intéret_2005" localSheetId="4">#REF!</definedName>
    <definedName name="Intéret_2005" localSheetId="7">#REF!</definedName>
    <definedName name="Intéret_2005">#REF!</definedName>
    <definedName name="Intéret_2006" localSheetId="4">#REF!</definedName>
    <definedName name="Intéret_2006" localSheetId="7">#REF!</definedName>
    <definedName name="Intéret_2006">#REF!</definedName>
    <definedName name="Intérêt_Total" localSheetId="4">#REF!</definedName>
    <definedName name="Intérêt_Total" localSheetId="7">#REF!</definedName>
    <definedName name="Intérêt_Total">#REF!</definedName>
    <definedName name="Intérêts_Cumulés" localSheetId="4">#REF!</definedName>
    <definedName name="Intérêts_Cumulés" localSheetId="7">#REF!</definedName>
    <definedName name="Intérêts_Cumulés">#REF!</definedName>
    <definedName name="INVEST">'[1]A Partir de 1985'!#REF!</definedName>
    <definedName name="InvestissementsHMR" localSheetId="4">#REF!</definedName>
    <definedName name="InvestissementsHMR" localSheetId="7">#REF!</definedName>
    <definedName name="InvestissementsHMR">#REF!</definedName>
    <definedName name="InvestissementsMR" localSheetId="4">#REF!</definedName>
    <definedName name="InvestissementsMR" localSheetId="7">#REF!</definedName>
    <definedName name="InvestissementsMR">#REF!</definedName>
    <definedName name="InvestmentSubsidiesAdjustmentPAndLRetimingPercentageIn">'[13]Retiming Inputs'!$F$157:$CF$157</definedName>
    <definedName name="InvestmentSubsidiesAdjustmentPAndLRetimingPercentageSemiAnnual">'[13]Retiming Workings'!$F$175:$FG$175</definedName>
    <definedName name="InvestmentSubsidiesAdjustmentPAndLSemiAnnual">'[13]Retiming Workings'!$F$338:$FG$338</definedName>
    <definedName name="InvestmentSubsidiesAdjustmentsActuals">'[13]P&amp;L'!$F$84:$CF$84</definedName>
    <definedName name="InvestmentSubsidiesAdjustmentsActualsIn">'[13]Actuals Inputs'!$F$267:$CF$267</definedName>
    <definedName name="InvestmentSubsidiesAdjustmentsCalculated">'[13]P&amp;L'!$F$83:$CF$83</definedName>
    <definedName name="InvestmentSubsidiesAdjustmentsUsed">'[13]P&amp;L'!$F$85:$CF$85</definedName>
    <definedName name="InvestmentSubsidyActuals">'[13]Retiming Workings'!$F$723:$CF$723</definedName>
    <definedName name="InvestmentSubsidyActualsIn">'[13]Actuals Inputs'!$F$27:$CF$27</definedName>
    <definedName name="InvestmentSubsidyCfActuals">[13]Balance!$F$88:$CF$88</definedName>
    <definedName name="InvestmentSubsidyCfActualsIn">'[13]Actuals Inputs'!$F$204:$CF$204</definedName>
    <definedName name="InvestmentSubsidyCfCalculated">[13]Balance!$F$87:$CF$87</definedName>
    <definedName name="InvestmentSubsidyCfSemiAnnual">'[13]Retiming Workings'!$F$407:$FG$407</definedName>
    <definedName name="InvestmentSubsidyCfUsed">[13]Balance!$F$89:$CF$89</definedName>
    <definedName name="InvestmentSubsidyDepreciation">[13]Balance!$F$84:$CF$84</definedName>
    <definedName name="InvestmentSubsidyRetimingPercentageIn">'[13]Retiming Inputs'!$F$21:$CF$21</definedName>
    <definedName name="InvestmentSubsidyRetimingPercentageSemiAnnual">'[13]Retiming Workings'!$F$39:$FG$39</definedName>
    <definedName name="InvestmentSubsidySemiAnnual">'[13]Retiming Workings'!$F$221:$FG$221</definedName>
    <definedName name="invt">[22]Feuil2!#REF!</definedName>
    <definedName name="IQ_ACCOUNT_CHANGE" hidden="1">"c413"</definedName>
    <definedName name="IQ_ACCOUNTS_PAY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"c8"</definedName>
    <definedName name="IQ_ACCUM_DEP" hidden="1">"c7"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"c39"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"c16"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"c1471"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UDITOR_NAME" hidden="1">"c1539"</definedName>
    <definedName name="IQ_AUDITOR_OPINION" hidden="1">"c1540"</definedName>
    <definedName name="IQ_AUTO_WRITTEN" hidden="1">"c62"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"c65"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"c88"</definedName>
    <definedName name="IQ_BIG_INT_BEAR_CD" hidden="1">"c89"</definedName>
    <definedName name="IQ_BOARD_MEMBER" hidden="1">"c96"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"c100"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"c115"</definedName>
    <definedName name="IQ_CAPITAL_LEASES" hidden="1">"c115"</definedName>
    <definedName name="IQ_CASH" hidden="1">"c118"</definedName>
    <definedName name="IQ_CASH_ACQUIRE_CF" hidden="1">"c1630"</definedName>
    <definedName name="IQ_CASH_CONVERSION" hidden="1">"c117"</definedName>
    <definedName name="IQ_CASH_DUE_BANKS" hidden="1">"c118"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T" hidden="1">"c124"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"c161"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OSEPRICE" hidden="1">"c174"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"c182"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REET1" hidden="1">"c217"</definedName>
    <definedName name="IQ_COMPANY_STREET2" hidden="1">"c218"</definedName>
    <definedName name="IQ_COMPANY_TICKER" hidden="1">"c219"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"c226"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"c274"</definedName>
    <definedName name="IQ_DAYS_PAYABLE_OUT" hidden="1">"c274"</definedName>
    <definedName name="IQ_DAYS_SALES_OUT" hidden="1">"c275"</definedName>
    <definedName name="IQ_DAYS_SALES_OUTST" hidden="1">"c275"</definedName>
    <definedName name="IQ_DEF_ACQ_CST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INC_TAX" hidden="1">"c315"</definedName>
    <definedName name="IQ_DEFERRED_TAXES" hidden="1">"c147"</definedName>
    <definedName name="IQ_DEMAND_DEP" hidden="1">"c320"</definedName>
    <definedName name="IQ_DEPOSITS_FIN" hidden="1">"c321"</definedName>
    <definedName name="IQ_DEPRE_AMORT" hidden="1">"c247"</definedName>
    <definedName name="IQ_DEPRE_AMORT_SUPPL" hidden="1">"c1593"</definedName>
    <definedName name="IQ_DEPRE_DEPLE" hidden="1">"c261"</definedName>
    <definedName name="IQ_DEPRE_SUPP" hidden="1">"c1443"</definedName>
    <definedName name="IQ_DESCRIPTION_LONG" hidden="1">"c322"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NORMAL_EPS" hidden="1">"c1594"</definedName>
    <definedName name="IQ_DILUT_WEIGHT" hidden="1">"c326"</definedName>
    <definedName name="IQ_DISCONT_OPER" hidden="1">"c333"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SHARE" hidden="1">"c330"</definedName>
    <definedName name="IQ_DIVEST_CF" hidden="1">"c331"</definedName>
    <definedName name="IQ_DIVID_SHARE" hidden="1">"c330"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"c360"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"c368"</definedName>
    <definedName name="IQ_EBITDA_INT" hidden="1">"c373"</definedName>
    <definedName name="IQ_EBITDA_MARGIN" hidden="1">"c372"</definedName>
    <definedName name="IQ_EBITDA_OVER_TOTAL_IE" hidden="1">"c373"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ICIENCY_RATIO" hidden="1">"c391"</definedName>
    <definedName name="IQ_EMPLOYEES" hidden="1">"c392"</definedName>
    <definedName name="IQ_ENTERPRISE_VALUE" hidden="1">"c84"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QUITY_AFFIL" hidden="1">"c552"</definedName>
    <definedName name="IQ_EQUITY_METHOD" hidden="1">"c404"</definedName>
    <definedName name="IQ_EQV_OVER_BV" hidden="1">"c1596"</definedName>
    <definedName name="IQ_EQV_OVER_LTM_PRETAX_INC" hidden="1">"c739"</definedName>
    <definedName name="IQ_ESOP_DEBT" hidden="1">"c1597"</definedName>
    <definedName name="IQ_EST_ACT_EPS" hidden="1">"c1648"</definedName>
    <definedName name="IQ_EST_DATE" hidden="1">"c1634"</definedName>
    <definedName name="IQ_EST_EPS_GROWTH_1YR" hidden="1">"c1636"</definedName>
    <definedName name="IQ_EST_EPS_GROWTH_Q_1YR" hidden="1">"c1641"</definedName>
    <definedName name="IQ_EV_OVER_EMPLOYEE" hidden="1">"c1225"</definedName>
    <definedName name="IQ_EV_OVER_LTM_EBIT" hidden="1">"c1221"</definedName>
    <definedName name="IQ_EV_OVER_LTM_EBITDA" hidden="1">"c1223"</definedName>
    <definedName name="IQ_EV_OVER_LTM_REVENUE" hidden="1">"c1227"</definedName>
    <definedName name="IQ_EXCHANGE" hidden="1">"c405"</definedName>
    <definedName name="IQ_EXERCISE_PRICE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"c413"</definedName>
    <definedName name="IQ_FDIC" hidden="1">"c417"</definedName>
    <definedName name="IQ_FFO" hidden="1">"c1574"</definedName>
    <definedName name="IQ_FHLB_DEBT" hidden="1">"c423"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"c893"</definedName>
    <definedName name="IQ_FINANCING_CASH_SUPPL" hidden="1">"c899"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"c451"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"c452"</definedName>
    <definedName name="IQ_GOODWILL_NET" hidden="1">"c530"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"c192"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"c511"</definedName>
    <definedName name="IQ_GW" hidden="1">"c530"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"c789"</definedName>
    <definedName name="IQ_INC_AVAIL_INCL" hidden="1">"c791"</definedName>
    <definedName name="IQ_INC_BEFORE_TAX" hidden="1">"c386"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"c907"</definedName>
    <definedName name="IQ_INTEREST_EXP" hidden="1">"c618"</definedName>
    <definedName name="IQ_INTEREST_EXP_NET" hidden="1">"c1450"</definedName>
    <definedName name="IQ_INTEREST_EXP_NON" hidden="1">"c618"</definedName>
    <definedName name="IQ_INTEREST_EXP_SUPPL" hidden="1">"c1460"</definedName>
    <definedName name="IQ_INTEREST_INC" hidden="1">"c769"</definedName>
    <definedName name="IQ_INTEREST_INC_NON" hidden="1">"c619"</definedName>
    <definedName name="IQ_INTEREST_INVEST_INC" hidden="1">"c619"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"c751"</definedName>
    <definedName name="IQ_ISS_STOCK_NET" hidden="1">"c1601"</definedName>
    <definedName name="IQ_LAND" hidden="1">"c645"</definedName>
    <definedName name="IQ_LASTSALEPRICE" hidden="1">"c646"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IFOR" hidden="1">"c655"</definedName>
    <definedName name="IQ_LL" hidden="1">"c656"</definedName>
    <definedName name="IQ_LOAN_LEASE_RECEIV" hidden="1">"c657"</definedName>
    <definedName name="IQ_LOAN_LOSS" hidden="1">"c656"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"c674"</definedName>
    <definedName name="IQ_LONG_TERM_DEBT_OVER_TOTAL_CAP" hidden="1">"c677"</definedName>
    <definedName name="IQ_LONG_TERM_GROWTH" hidden="1">"c671"</definedName>
    <definedName name="IQ_LONG_TERM_INV" hidden="1">"c697"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"c1304"</definedName>
    <definedName name="IQ_MACHINERY" hidden="1">"c711"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"c781"</definedName>
    <definedName name="IQ_NET_INC_BEFORE" hidden="1">"c344"</definedName>
    <definedName name="IQ_NET_INC_CF" hidden="1">"c793"</definedName>
    <definedName name="IQ_NET_INC_MARGIN" hidden="1">"c794"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SFAS" hidden="1">"c795"</definedName>
    <definedName name="IQ_NON_ACCRUAL_LOANS" hidden="1">"c796"</definedName>
    <definedName name="IQ_NON_CASH" hidden="1">"c797"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"c801"</definedName>
    <definedName name="IQ_NON_INTEREST_INC" hidden="1">"c802"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"c1176"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OCCUPY_EXP" hidden="1">"c839"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"c362"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ISSUED" hidden="1">"c857"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"c868"</definedName>
    <definedName name="IQ_OTHER_CURRENT_LIAB" hidden="1">"c877"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"c916"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"c959"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"c1010"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"c1022"</definedName>
    <definedName name="IQ_OUTSTANDING_FILING_DATE" hidden="1">"c1023"</definedName>
    <definedName name="IQ_PART_TIME" hidden="1">"c1024"</definedName>
    <definedName name="IQ_PAY_ACCRUED" hidden="1">"c8"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"c1034"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"c1052"</definedName>
    <definedName name="IQ_PREF_TOT" hidden="1">"c1044"</definedName>
    <definedName name="IQ_PREMIUMS_ANNUITY_REV" hidden="1">"c1067"</definedName>
    <definedName name="IQ_PREPAID_EXP" hidden="1">"c1068"</definedName>
    <definedName name="IQ_PREPAID_EXPEN" hidden="1">"c1068"</definedName>
    <definedName name="IQ_PRICE_OVER_BVPS" hidden="1">"c1026"</definedName>
    <definedName name="IQ_PRICE_OVER_LTM_EPS" hidden="1">"c1029"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"c795"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"c518"</definedName>
    <definedName name="IQ_PROPERTY_MGMT_FEE" hidden="1">"c1074"</definedName>
    <definedName name="IQ_PROPERTY_NET" hidden="1">"c829"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"c1059"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"c1090"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NED_EARN" hidden="1">"c1092"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"c1117"</definedName>
    <definedName name="IQ_REV" hidden="1">"c1122"</definedName>
    <definedName name="IQ_REV_BEFORE_LL" hidden="1">"c1123"</definedName>
    <definedName name="IQ_REV_UTI" hidden="1">"c1125"</definedName>
    <definedName name="IQ_REVENUE" hidden="1">"c1122"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"c83"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"c1197"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"c1266"</definedName>
    <definedName name="IQ_TOTAL_CASH_FINAN" hidden="1">"c119"</definedName>
    <definedName name="IQ_TOTAL_CASH_INVEST" hidden="1">"c121"</definedName>
    <definedName name="IQ_TOTAL_CASH_OPER" hidden="1">"c122"</definedName>
    <definedName name="IQ_TOTAL_CL" hidden="1">"c1245"</definedName>
    <definedName name="IQ_TOTAL_COMMON" hidden="1">"c1022"</definedName>
    <definedName name="IQ_TOTAL_COMMON_EQUITY" hidden="1">"c1246"</definedName>
    <definedName name="IQ_TOTAL_CURRENT_ASSETS" hidden="1">"c1243"</definedName>
    <definedName name="IQ_TOTAL_CURRENT_LIAB" hidden="1">"c1245"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"c1249"</definedName>
    <definedName name="IQ_TOTAL_DEBT_OVER_TOTAL_BV" hidden="1">"c1250"</definedName>
    <definedName name="IQ_TOTAL_DEBT_OVER_TOTAL_CAP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"c591"</definedName>
    <definedName name="IQ_TOTAL_INVENTORY" hidden="1">"c622"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"c1279"</definedName>
    <definedName name="IQ_TOTAL_LIAB_TOTAL_ASSETS" hidden="1">"c1283"</definedName>
    <definedName name="IQ_TOTAL_LONG_DEBT" hidden="1">"c1617"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UTI" hidden="1">"c1308"</definedName>
    <definedName name="IQ_TOTAL_REVENUE" hidden="1">"c1294"</definedName>
    <definedName name="IQ_TOTAL_SPECIAL" hidden="1">"c1618"</definedName>
    <definedName name="IQ_TOTAL_ST_BORROW" hidden="1">"c1177"</definedName>
    <definedName name="IQ_TOTAL_UNUSUAL" hidden="1">"c1508"</definedName>
    <definedName name="IQ_TRADE_AR" hidden="1">"c40"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"c1311"</definedName>
    <definedName name="IQ_TRUST_INC" hidden="1">"c1319"</definedName>
    <definedName name="IQ_TRUST_PREF" hidden="1">"c1320"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PAID_CLAIMS" hidden="1">"c1330"</definedName>
    <definedName name="IQ_UNREALIZED_GAIN" hidden="1">"c1619"</definedName>
    <definedName name="IQ_US_GAAP" hidden="1">"c1331"</definedName>
    <definedName name="IQ_UTIL_PPE_NET" hidden="1">"c1620"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Ireland" localSheetId="8" hidden="1">{#N/A,#N/A,TRUE,"Summary";#N/A,#N/A,TRUE,"Assumptions";#N/A,#N/A,TRUE,"Economic Assumptions";#N/A,#N/A,TRUE,"Technical Assumptions";#N/A,#N/A,TRUE,"Construction Phase";#N/A,#N/A,TRUE,"VAT";#N/A,#N/A,TRUE,"Rev. &amp; Costs - Op. Y";#N/A,#N/A,TRUE,"Rev. &amp; Costs - Cal. Y";#N/A,#N/A,TRUE,"Debt Op. Year";#N/A,#N/A,TRUE,"Debt Cal. Year";#N/A,#N/A,TRUE,"Tax";#N/A,#N/A,TRUE,"Cashflow-Op. Y";#N/A,#N/A,TRUE,"Cashflow Cal. Y";#N/A,#N/A,TRUE,"IRR ";#N/A,#N/A,TRUE,"Notes"}</definedName>
    <definedName name="Ireland" localSheetId="1" hidden="1">{#N/A,#N/A,TRUE,"Summary";#N/A,#N/A,TRUE,"Assumptions";#N/A,#N/A,TRUE,"Economic Assumptions";#N/A,#N/A,TRUE,"Technical Assumptions";#N/A,#N/A,TRUE,"Construction Phase";#N/A,#N/A,TRUE,"VAT";#N/A,#N/A,TRUE,"Rev. &amp; Costs - Op. Y";#N/A,#N/A,TRUE,"Rev. &amp; Costs - Cal. Y";#N/A,#N/A,TRUE,"Debt Op. Year";#N/A,#N/A,TRUE,"Debt Cal. Year";#N/A,#N/A,TRUE,"Tax";#N/A,#N/A,TRUE,"Cashflow-Op. Y";#N/A,#N/A,TRUE,"Cashflow Cal. Y";#N/A,#N/A,TRUE,"IRR ";#N/A,#N/A,TRUE,"Notes"}</definedName>
    <definedName name="Ireland" localSheetId="2" hidden="1">{#N/A,#N/A,TRUE,"Summary";#N/A,#N/A,TRUE,"Assumptions";#N/A,#N/A,TRUE,"Economic Assumptions";#N/A,#N/A,TRUE,"Technical Assumptions";#N/A,#N/A,TRUE,"Construction Phase";#N/A,#N/A,TRUE,"VAT";#N/A,#N/A,TRUE,"Rev. &amp; Costs - Op. Y";#N/A,#N/A,TRUE,"Rev. &amp; Costs - Cal. Y";#N/A,#N/A,TRUE,"Debt Op. Year";#N/A,#N/A,TRUE,"Debt Cal. Year";#N/A,#N/A,TRUE,"Tax";#N/A,#N/A,TRUE,"Cashflow-Op. Y";#N/A,#N/A,TRUE,"Cashflow Cal. Y";#N/A,#N/A,TRUE,"IRR ";#N/A,#N/A,TRUE,"Notes"}</definedName>
    <definedName name="Ireland" localSheetId="3" hidden="1">{#N/A,#N/A,TRUE,"Summary";#N/A,#N/A,TRUE,"Assumptions";#N/A,#N/A,TRUE,"Economic Assumptions";#N/A,#N/A,TRUE,"Technical Assumptions";#N/A,#N/A,TRUE,"Construction Phase";#N/A,#N/A,TRUE,"VAT";#N/A,#N/A,TRUE,"Rev. &amp; Costs - Op. Y";#N/A,#N/A,TRUE,"Rev. &amp; Costs - Cal. Y";#N/A,#N/A,TRUE,"Debt Op. Year";#N/A,#N/A,TRUE,"Debt Cal. Year";#N/A,#N/A,TRUE,"Tax";#N/A,#N/A,TRUE,"Cashflow-Op. Y";#N/A,#N/A,TRUE,"Cashflow Cal. Y";#N/A,#N/A,TRUE,"IRR ";#N/A,#N/A,TRUE,"Notes"}</definedName>
    <definedName name="Ireland" localSheetId="4" hidden="1">{#N/A,#N/A,TRUE,"Summary";#N/A,#N/A,TRUE,"Assumptions";#N/A,#N/A,TRUE,"Economic Assumptions";#N/A,#N/A,TRUE,"Technical Assumptions";#N/A,#N/A,TRUE,"Construction Phase";#N/A,#N/A,TRUE,"VAT";#N/A,#N/A,TRUE,"Rev. &amp; Costs - Op. Y";#N/A,#N/A,TRUE,"Rev. &amp; Costs - Cal. Y";#N/A,#N/A,TRUE,"Debt Op. Year";#N/A,#N/A,TRUE,"Debt Cal. Year";#N/A,#N/A,TRUE,"Tax";#N/A,#N/A,TRUE,"Cashflow-Op. Y";#N/A,#N/A,TRUE,"Cashflow Cal. Y";#N/A,#N/A,TRUE,"IRR ";#N/A,#N/A,TRUE,"Notes"}</definedName>
    <definedName name="Ireland" localSheetId="5" hidden="1">{#N/A,#N/A,TRUE,"Summary";#N/A,#N/A,TRUE,"Assumptions";#N/A,#N/A,TRUE,"Economic Assumptions";#N/A,#N/A,TRUE,"Technical Assumptions";#N/A,#N/A,TRUE,"Construction Phase";#N/A,#N/A,TRUE,"VAT";#N/A,#N/A,TRUE,"Rev. &amp; Costs - Op. Y";#N/A,#N/A,TRUE,"Rev. &amp; Costs - Cal. Y";#N/A,#N/A,TRUE,"Debt Op. Year";#N/A,#N/A,TRUE,"Debt Cal. Year";#N/A,#N/A,TRUE,"Tax";#N/A,#N/A,TRUE,"Cashflow-Op. Y";#N/A,#N/A,TRUE,"Cashflow Cal. Y";#N/A,#N/A,TRUE,"IRR ";#N/A,#N/A,TRUE,"Notes"}</definedName>
    <definedName name="Ireland" localSheetId="6" hidden="1">{#N/A,#N/A,TRUE,"Summary";#N/A,#N/A,TRUE,"Assumptions";#N/A,#N/A,TRUE,"Economic Assumptions";#N/A,#N/A,TRUE,"Technical Assumptions";#N/A,#N/A,TRUE,"Construction Phase";#N/A,#N/A,TRUE,"VAT";#N/A,#N/A,TRUE,"Rev. &amp; Costs - Op. Y";#N/A,#N/A,TRUE,"Rev. &amp; Costs - Cal. Y";#N/A,#N/A,TRUE,"Debt Op. Year";#N/A,#N/A,TRUE,"Debt Cal. Year";#N/A,#N/A,TRUE,"Tax";#N/A,#N/A,TRUE,"Cashflow-Op. Y";#N/A,#N/A,TRUE,"Cashflow Cal. Y";#N/A,#N/A,TRUE,"IRR ";#N/A,#N/A,TRUE,"Notes"}</definedName>
    <definedName name="Ireland" localSheetId="7" hidden="1">{#N/A,#N/A,TRUE,"Summary";#N/A,#N/A,TRUE,"Assumptions";#N/A,#N/A,TRUE,"Economic Assumptions";#N/A,#N/A,TRUE,"Technical Assumptions";#N/A,#N/A,TRUE,"Construction Phase";#N/A,#N/A,TRUE,"VAT";#N/A,#N/A,TRUE,"Rev. &amp; Costs - Op. Y";#N/A,#N/A,TRUE,"Rev. &amp; Costs - Cal. Y";#N/A,#N/A,TRUE,"Debt Op. Year";#N/A,#N/A,TRUE,"Debt Cal. Year";#N/A,#N/A,TRUE,"Tax";#N/A,#N/A,TRUE,"Cashflow-Op. Y";#N/A,#N/A,TRUE,"Cashflow Cal. Y";#N/A,#N/A,TRUE,"IRR ";#N/A,#N/A,TRUE,"Notes"}</definedName>
    <definedName name="Ireland" hidden="1">{#N/A,#N/A,TRUE,"Summary";#N/A,#N/A,TRUE,"Assumptions";#N/A,#N/A,TRUE,"Economic Assumptions";#N/A,#N/A,TRUE,"Technical Assumptions";#N/A,#N/A,TRUE,"Construction Phase";#N/A,#N/A,TRUE,"VAT";#N/A,#N/A,TRUE,"Rev. &amp; Costs - Op. Y";#N/A,#N/A,TRUE,"Rev. &amp; Costs - Cal. Y";#N/A,#N/A,TRUE,"Debt Op. Year";#N/A,#N/A,TRUE,"Debt Cal. Year";#N/A,#N/A,TRUE,"Tax";#N/A,#N/A,TRUE,"Cashflow-Op. Y";#N/A,#N/A,TRUE,"Cashflow Cal. Y";#N/A,#N/A,TRUE,"IRR ";#N/A,#N/A,TRUE,"Notes"}</definedName>
    <definedName name="IRR">'[18]Output Statements'!#REF!</definedName>
    <definedName name="Italy______1000_ITL" localSheetId="4">#REF!</definedName>
    <definedName name="Italy______1000_ITL" localSheetId="7">#REF!</definedName>
    <definedName name="Italy______1000_ITL">#REF!</definedName>
    <definedName name="ITL" localSheetId="4">#REF!</definedName>
    <definedName name="ITL" localSheetId="7">#REF!</definedName>
    <definedName name="ITL">#REF!</definedName>
    <definedName name="January">'[38]CB 1'!$T$54,'[38]CB 1'!$T$56,'[38]CB 1'!$T$58,'[38]CB 1'!$T$62,'[38]CB 1'!$T$72,'[38]CB 1'!$T$74,'[38]CB 1'!$T$76,'[38]CB 1'!$T$86,'[38]CB 1'!$T$88,'[38]CB 1'!$T$108,'[38]CB 1'!$T$112,'[38]CB 1'!$T$116,'[38]CB 1'!$T$118,'[38]CB 1'!$T$120,'[38]CB 1'!$T$122</definedName>
    <definedName name="jjjj" localSheetId="4">#REF!</definedName>
    <definedName name="jjjj" localSheetId="7">#REF!</definedName>
    <definedName name="jjjj">#REF!</definedName>
    <definedName name="JOUR" localSheetId="4">#REF!</definedName>
    <definedName name="JOUR" localSheetId="7">#REF!</definedName>
    <definedName name="JOUR">#REF!</definedName>
    <definedName name="jours">[13]Assumptions!$E$66</definedName>
    <definedName name="July" localSheetId="4">#REF!</definedName>
    <definedName name="July" localSheetId="7">#REF!</definedName>
    <definedName name="July">#REF!</definedName>
    <definedName name="JulyG" localSheetId="4">#REF!</definedName>
    <definedName name="JulyG" localSheetId="7">#REF!</definedName>
    <definedName name="JulyG">#REF!</definedName>
    <definedName name="JulyI" localSheetId="4">#REF!</definedName>
    <definedName name="JulyI" localSheetId="7">#REF!</definedName>
    <definedName name="JulyI">#REF!</definedName>
    <definedName name="June" localSheetId="4">#REF!</definedName>
    <definedName name="June" localSheetId="7">#REF!</definedName>
    <definedName name="June">#REF!</definedName>
    <definedName name="JuneG" localSheetId="4">#REF!</definedName>
    <definedName name="JuneG" localSheetId="7">#REF!</definedName>
    <definedName name="JuneG">#REF!</definedName>
    <definedName name="JuneI" localSheetId="4">#REF!</definedName>
    <definedName name="JuneI" localSheetId="7">#REF!</definedName>
    <definedName name="JuneI">#REF!</definedName>
    <definedName name="JUR" localSheetId="8" hidden="1">{"","","","","","","","","",""}</definedName>
    <definedName name="JUR" localSheetId="1" hidden="1">{"","","","","","","","","",""}</definedName>
    <definedName name="JUR" localSheetId="2" hidden="1">{"","","","","","","","","",""}</definedName>
    <definedName name="JUR" localSheetId="3" hidden="1">{"","","","","","","","","",""}</definedName>
    <definedName name="JUR" localSheetId="4" hidden="1">{"","","","","","","","","",""}</definedName>
    <definedName name="JUR" localSheetId="5" hidden="1">{"","","","","","","","","",""}</definedName>
    <definedName name="JUR" localSheetId="6" hidden="1">{"","","","","","","","","",""}</definedName>
    <definedName name="JUR" localSheetId="7" hidden="1">{"","","","","","","","","",""}</definedName>
    <definedName name="JUR" hidden="1">{"","","","","","","","","",""}</definedName>
    <definedName name="K">'[39]PCP KXX'!#REF!</definedName>
    <definedName name="ki">3</definedName>
    <definedName name="KKK" hidden="1">'[7]Tableau général'!#REF!</definedName>
    <definedName name="klo" localSheetId="4">#REF!</definedName>
    <definedName name="klo" localSheetId="7">#REF!</definedName>
    <definedName name="klo">#REF!</definedName>
    <definedName name="klr" localSheetId="4">#REF!</definedName>
    <definedName name="klr" localSheetId="7">#REF!</definedName>
    <definedName name="klr">#REF!</definedName>
    <definedName name="kmm" localSheetId="4">#REF!</definedName>
    <definedName name="kmm" localSheetId="7">#REF!</definedName>
    <definedName name="kmm">#REF!</definedName>
    <definedName name="kmo" localSheetId="4">#REF!</definedName>
    <definedName name="kmo" localSheetId="7">#REF!</definedName>
    <definedName name="kmo">#REF!</definedName>
    <definedName name="kmr" localSheetId="4">#REF!</definedName>
    <definedName name="kmr" localSheetId="7">#REF!</definedName>
    <definedName name="kmr">#REF!</definedName>
    <definedName name="Kms_forez" localSheetId="4">#REF!</definedName>
    <definedName name="Kms_forez" localSheetId="7">#REF!</definedName>
    <definedName name="Kms_forez">#REF!</definedName>
    <definedName name="kms_satrod" localSheetId="4">#REF!</definedName>
    <definedName name="kms_satrod" localSheetId="7">#REF!</definedName>
    <definedName name="kms_satrod">#REF!</definedName>
    <definedName name="ko" localSheetId="8" hidden="1">{"'Feuil1'!$A$1:$Y$50"}</definedName>
    <definedName name="ko" localSheetId="1" hidden="1">{"'Feuil1'!$A$1:$Y$50"}</definedName>
    <definedName name="ko" localSheetId="2" hidden="1">{"'Feuil1'!$A$1:$Y$50"}</definedName>
    <definedName name="ko" localSheetId="3" hidden="1">{"'Feuil1'!$A$1:$Y$50"}</definedName>
    <definedName name="ko" localSheetId="4" hidden="1">{"'Feuil1'!$A$1:$Y$50"}</definedName>
    <definedName name="ko" localSheetId="5" hidden="1">{"'Feuil1'!$A$1:$Y$50"}</definedName>
    <definedName name="ko" localSheetId="6" hidden="1">{"'Feuil1'!$A$1:$Y$50"}</definedName>
    <definedName name="ko" localSheetId="7" hidden="1">{"'Feuil1'!$A$1:$Y$50"}</definedName>
    <definedName name="ko" hidden="1">{"'Feuil1'!$A$1:$Y$50"}</definedName>
    <definedName name="kp">2</definedName>
    <definedName name="Kt" localSheetId="4">#REF!</definedName>
    <definedName name="Kt" localSheetId="7">#REF!</definedName>
    <definedName name="Kt">#REF!</definedName>
    <definedName name="ku" localSheetId="8">_L9C2</definedName>
    <definedName name="ku" localSheetId="1">_L9C2</definedName>
    <definedName name="ku" localSheetId="2">_L9C2</definedName>
    <definedName name="ku" localSheetId="3">_L9C2</definedName>
    <definedName name="ku" localSheetId="4">_L9C2</definedName>
    <definedName name="ku" localSheetId="5">_L9C2</definedName>
    <definedName name="ku" localSheetId="6">_L9C2</definedName>
    <definedName name="ku" localSheetId="7">_L9C2</definedName>
    <definedName name="ku" localSheetId="0">_L9C2</definedName>
    <definedName name="ku">_L9C2</definedName>
    <definedName name="Kv" localSheetId="4">#REF!</definedName>
    <definedName name="Kv" localSheetId="7">#REF!</definedName>
    <definedName name="Kv">#REF!</definedName>
    <definedName name="LandSubsidyActuals">'[13]Retiming Workings'!$F$724:$CF$724</definedName>
    <definedName name="LandSubsidyActualsIn">'[13]Actuals Inputs'!$F$28:$CF$28</definedName>
    <definedName name="LandSubsidyCfActuals">[13]Balance!$F$98:$CF$98</definedName>
    <definedName name="LandSubsidyCfActualsIn">'[13]Actuals Inputs'!$F$205:$CF$205</definedName>
    <definedName name="LandSubsidyCfCalculated">[13]Balance!$F$97:$CF$97</definedName>
    <definedName name="LandSubsidyCfSemiAnnual">'[13]Retiming Workings'!$F$408:$FG$408</definedName>
    <definedName name="LandSubsidyCfUsed">[13]Balance!$F$99:$CF$99</definedName>
    <definedName name="LandSubsidyDepreciation">[13]Balance!$F$94:$CF$94</definedName>
    <definedName name="LandSubsidyRetimingPercentageIn">'[13]Retiming Inputs'!$F$22:$CF$22</definedName>
    <definedName name="LandSubsidyRetimingPercentageSemiAnnual">'[13]Retiming Workings'!$F$40:$FG$40</definedName>
    <definedName name="LandSubsidySemiAnnual">'[13]Retiming Workings'!$F$222:$FG$222</definedName>
    <definedName name="LandTaxActuals">'[13]Other Taxes'!$F$108:$CF$108</definedName>
    <definedName name="LandTaxActualsIn">'[13]Actuals Inputs'!$F$56:$CF$56</definedName>
    <definedName name="LandTaxCalculated">'[13]Other Taxes'!$F$107:$CF$107</definedName>
    <definedName name="LandTaxPAndLActuals">'[13]P&amp;L'!$F$139:$CF$139</definedName>
    <definedName name="LandTaxPAndLActualsIn">'[13]Actuals Inputs'!$F$299:$CF$299</definedName>
    <definedName name="LandTaxPAndLCalculated">'[13]P&amp;L'!$F$138:$CF$138</definedName>
    <definedName name="LandTaxPAndLRetimingPercentageIn">'[13]Retiming Inputs'!$F$186:$CF$186</definedName>
    <definedName name="LandTaxPAndLRetimingPercentageSemiAnnual">'[13]Retiming Workings'!$F$204:$FG$204</definedName>
    <definedName name="LandTaxPAndLSemiAnnual">'[13]Retiming Workings'!$F$369:$FG$369</definedName>
    <definedName name="LandTaxPAndLUsed">'[13]P&amp;L'!$F$140:$CF$140</definedName>
    <definedName name="LandTaxRetimingPercentageIn">'[13]Retiming Inputs'!$F$49:$CF$49</definedName>
    <definedName name="LandTaxRetimingPercentageSemiAnnual">'[13]Retiming Workings'!$F$67:$FG$67</definedName>
    <definedName name="LandTaxUsed">'[13]Other Taxes'!$F$109:$CF$109</definedName>
    <definedName name="last_forecast_year" localSheetId="4">#REF!</definedName>
    <definedName name="last_forecast_year" localSheetId="7">#REF!</definedName>
    <definedName name="last_forecast_year">#REF!</definedName>
    <definedName name="LegalReserveCfActuals">[13]Reserves!$F$24:$CF$24</definedName>
    <definedName name="LegalReserveCfActualsIn">'[13]Actuals Inputs'!$F$201:$CF$201</definedName>
    <definedName name="LegalReserveCfCalculated">[13]Reserves!$F$23:$CF$23</definedName>
    <definedName name="LegalReserveCfSemiAnnual">'[13]Retiming Workings'!$F$404:$FG$404</definedName>
    <definedName name="LegalReserveCfUsed">[13]Reserves!$F$25:$CF$25</definedName>
    <definedName name="LegalReserveTransfersRetimedCalculated">'[13]Reserves Retiming Workings'!$F$37:$CF$37</definedName>
    <definedName name="lg">[13]Assumptions!$D$15</definedName>
    <definedName name="LibFonction" localSheetId="4">#REF!</definedName>
    <definedName name="LibFonction" localSheetId="7">#REF!</definedName>
    <definedName name="LibFonction">#REF!</definedName>
    <definedName name="LicenceFeeActuals">'[13]Other Taxes'!$F$99:$CF$99</definedName>
    <definedName name="LicenceFeeActualsIn">'[13]Actuals Inputs'!$F$55:$CF$55</definedName>
    <definedName name="LicenceFeeCalculated">'[13]Other Taxes'!$F$98:$CF$98</definedName>
    <definedName name="LicenceFeePAndLActuals">'[13]P&amp;L'!$F$134:$CF$134</definedName>
    <definedName name="LicenceFeePAndLActualsIn">'[13]Actuals Inputs'!$F$298:$CF$298</definedName>
    <definedName name="LicenceFeePAndLCalculated">'[13]P&amp;L'!$F$133:$CF$133</definedName>
    <definedName name="LicenceFeePAndLRetimingPercentageIn">'[13]Retiming Inputs'!$F$185:$CF$185</definedName>
    <definedName name="LicenceFeePAndLRetimingPercentageSemiAnnual">'[13]Retiming Workings'!$F$203:$FG$203</definedName>
    <definedName name="LicenceFeePAndLSemiAnnual">'[13]Retiming Workings'!$F$368:$FG$368</definedName>
    <definedName name="LicenceFeePAndLUsed">'[13]P&amp;L'!$F$135:$CF$135</definedName>
    <definedName name="LicenceFeeRetimingPercentageIn">'[13]Retiming Inputs'!$F$48:$CF$48</definedName>
    <definedName name="LicenceFeeRetimingPercentageSemiAnnual">'[13]Retiming Workings'!$F$66:$FG$66</definedName>
    <definedName name="LicenceFeeUsed">'[13]Other Taxes'!$F$100:$CF$100</definedName>
    <definedName name="LICENCIE" localSheetId="4">#REF!</definedName>
    <definedName name="LICENCIE" localSheetId="7">#REF!</definedName>
    <definedName name="LICENCIE">#REF!</definedName>
    <definedName name="Ligne_EnTête" localSheetId="4">ROW(#REF!)</definedName>
    <definedName name="Ligne_EnTête" localSheetId="7">ROW(#REF!)</definedName>
    <definedName name="Ligne_EnTête">ROW(#REF!)</definedName>
    <definedName name="Lignes_Intra_32">[40]Km!$C$41:$Z$41</definedName>
    <definedName name="Lignes_Intra_33">[40]Km!$C$42:$Z$42</definedName>
    <definedName name="Lignes_Pénétrantes__cars_CG_34">[40]Km!$C$43:$Z$43</definedName>
    <definedName name="limcount" hidden="1">1</definedName>
    <definedName name="Liste" localSheetId="4">#REF!</definedName>
    <definedName name="Liste" localSheetId="7">#REF!</definedName>
    <definedName name="Liste">#REF!</definedName>
    <definedName name="Liste_Ag_Rating">[11]Paramètres!$BP$12:$BP$14</definedName>
    <definedName name="Liste_codes_titres" localSheetId="4">#REF!</definedName>
    <definedName name="Liste_codes_titres" localSheetId="7">#REF!</definedName>
    <definedName name="Liste_codes_titres">#REF!</definedName>
    <definedName name="LISTE_DATES" localSheetId="4">#REF!</definedName>
    <definedName name="LISTE_DATES" localSheetId="7">#REF!</definedName>
    <definedName name="LISTE_DATES">#REF!</definedName>
    <definedName name="Listecom">[41]Pilotage!$A$15:$A$104</definedName>
    <definedName name="ListeDevises">[11]Paramètres!$AA$12:$AB$184</definedName>
    <definedName name="ListeEPCI">[41]Pilotage!$C$15:$C$20</definedName>
    <definedName name="Listereg">[42]Table!$B$1:$B$25</definedName>
    <definedName name="Lists">[43]lists!$A$3:$A$38</definedName>
    <definedName name="LocalTradeTaxActuals">'[13]Other Taxes'!$F$63:$CF$63</definedName>
    <definedName name="LocalTradeTaxActualsIn">'[13]Actuals Inputs'!$F$53:$CF$53</definedName>
    <definedName name="LocalTradeTaxCalculated">'[13]Other Taxes'!$F$62:$CF$62</definedName>
    <definedName name="LocalTradeTaxPAndLActuals">'[13]P&amp;L'!$F$129:$CF$129</definedName>
    <definedName name="LocalTradeTaxPAndLActualsIn">'[13]Actuals Inputs'!$F$297:$CF$297</definedName>
    <definedName name="LocalTradeTaxPAndLCalculated">'[13]P&amp;L'!$F$128:$CF$128</definedName>
    <definedName name="LocalTradeTaxPAndLRetimingPercentageIn">'[13]Retiming Inputs'!$F$184:$CF$184</definedName>
    <definedName name="LocalTradeTaxPAndLRetimingPercentageSemiAnnual">'[13]Retiming Workings'!$F$202:$FG$202</definedName>
    <definedName name="LocalTradeTaxPAndLSemiAnnual">'[13]Retiming Workings'!$F$367:$FG$367</definedName>
    <definedName name="LocalTradeTaxPAndLUsed">'[13]P&amp;L'!$F$130:$CF$130</definedName>
    <definedName name="LocalTradeTaxRetimingPercentageIn">'[13]Retiming Inputs'!$F$46:$CF$46</definedName>
    <definedName name="LocalTradeTaxRetimingPercentageSemiAnnual">'[13]Retiming Workings'!$F$64:$FG$64</definedName>
    <definedName name="LocalTradeTaxUsed">'[13]Other Taxes'!$F$64:$CF$64</definedName>
    <definedName name="LOGO">#N/A</definedName>
    <definedName name="LongTermFinancialCostsDeferredCfSemiAnnual">'[13]Retiming Workings'!$F$434:$FG$434</definedName>
    <definedName name="LT_rate" localSheetId="4">#REF!</definedName>
    <definedName name="LT_rate" localSheetId="7">#REF!</definedName>
    <definedName name="LT_rate">#REF!</definedName>
    <definedName name="LUF" localSheetId="4">#REF!</definedName>
    <definedName name="LUF" localSheetId="7">#REF!</definedName>
    <definedName name="LUF">#REF!</definedName>
    <definedName name="Luxembourg_100_LUF" localSheetId="4">#REF!</definedName>
    <definedName name="Luxembourg_100_LUF" localSheetId="7">#REF!</definedName>
    <definedName name="Luxembourg_100_LUF">#REF!</definedName>
    <definedName name="m" localSheetId="4">#REF!</definedName>
    <definedName name="m" localSheetId="7">#REF!</definedName>
    <definedName name="m">#REF!</definedName>
    <definedName name="MadscrPaste">[13]Audit!$F$1902:$CF$1902</definedName>
    <definedName name="marge">'[29]BILAN COUT O&amp;M'!#REF!</definedName>
    <definedName name="MaskActualsAnnual" localSheetId="4">#REF!</definedName>
    <definedName name="MaskActualsAnnual" localSheetId="7">#REF!</definedName>
    <definedName name="MaskActualsAnnual">#REF!</definedName>
    <definedName name="MaskActualsPeriodic">'[13]Retiming Workings'!$F$30:$CF$30</definedName>
    <definedName name="MaskActualsSemiAnnual">'[13]Retiming Workings'!$F$27:$FG$27</definedName>
    <definedName name="MaskAfterConcession">[13]Audit!$F$33:$CF$33</definedName>
    <definedName name="MaskAfterConstructionEnd">'[13]Actuals Inputs'!$F$21:$CF$21</definedName>
    <definedName name="MaskBondRepaymentsHere">'[13]Reserves Retiming Workings'!$F$236:$CF$236</definedName>
    <definedName name="MaskCalculateMasdcr">'[13]Financial Ratios'!$L$129:$CF$129</definedName>
    <definedName name="MaskConstructionEnd">'[13]Actuals Inputs'!$F$20:$CF$20</definedName>
    <definedName name="MaskCrossOverPeriodic">'[13]Retiming Workings'!$F$31:$CF$31</definedName>
    <definedName name="MaskDsraReleasesAllowedPaste">[13]Audit!$F$1899:$CF$1899</definedName>
    <definedName name="MaskFinalRedemption">'[13]Reserves Retiming Workings'!$F$238:$CF$238</definedName>
    <definedName name="MaskFinalRedemptionTranche1">'[13]Reserves Retiming Workings'!$F$239:$CF$239</definedName>
    <definedName name="MaskFinalRedemptionTranche1Here">'[13]Reserves Retiming Workings'!$F$243:$CF$243</definedName>
    <definedName name="MaskFinalRedemptionTranche2">'[13]Reserves Retiming Workings'!$F$240:$CF$240</definedName>
    <definedName name="MaskFinalRedemptionTranche2Here">'[13]Reserves Retiming Workings'!$F$244:$CF$244</definedName>
    <definedName name="MaskFinalRedemptionTranche3">'[13]Reserves Retiming Workings'!$F$241:$CF$241</definedName>
    <definedName name="MaskFinalRedemptionTranche3Here">'[13]Reserves Retiming Workings'!$F$245:$CF$245</definedName>
    <definedName name="MaskForecastStartAnnual">'[13]Actuals Inputs'!$F$19:$CF$19</definedName>
    <definedName name="MaskForecastStartSemiAnnual">'[13]Retiming Workings'!$F$28:$FG$28</definedName>
    <definedName name="MaskInterimAcceptanceFinalRedemption">'[13]Reserves Retiming Workings'!$F$237:$CF$237</definedName>
    <definedName name="MaskMarketTestPeriodTranche1">[13]Audit!$F$1747:$CF$1747</definedName>
    <definedName name="MaskMarketTestPeriodTranche1Retimed">'[13]Reserves Retiming Workings'!$F$288:$CF$288</definedName>
    <definedName name="MaskMarketTestPeriodTranche2">[13]Audit!$F$1748:$CF$1748</definedName>
    <definedName name="MaskMarketTestPeriodTranche2Retimed">'[13]Reserves Retiming Workings'!$F$289:$CF$289</definedName>
    <definedName name="MaskMarketTestPeriodTranche3">[13]Audit!$F$1749:$CF$1749</definedName>
    <definedName name="MaskMarketTestPeriodTranche3Retimed">'[13]Reserves Retiming Workings'!$F$290:$CF$290</definedName>
    <definedName name="MaskOperationsAnnual">[13]Audit!$F$32:$CF$32</definedName>
    <definedName name="MaskOperationsSemiAnnual">'[13]Retiming Workings'!$F$29:$FG$29</definedName>
    <definedName name="MaskRedemptionAccountContributionsRequired">[13]Audit!$F$1780:$CF$1780</definedName>
    <definedName name="MaskRedemptionAccountContributionsRequiredRetimed">'[13]Reserves Retiming Workings'!$F$310:$CF$310</definedName>
    <definedName name="MaskSemiAnnualAfterJuly">'[13]Retiming Workings'!$F$26:$FG$26</definedName>
    <definedName name="MaskSemiAnnualUpToJuly">'[13]Retiming Workings'!$F$25:$FG$25</definedName>
    <definedName name="masquerdetailetudes" localSheetId="6">[28]!masquerdetailetudes</definedName>
    <definedName name="masquerdetailetudes" localSheetId="7">[28]!masquerdetailetudes</definedName>
    <definedName name="masquerdetailetudes" localSheetId="0">[28]!masquerdetailetudes</definedName>
    <definedName name="masquerdetailetudes">[28]!masquerdetailetudes</definedName>
    <definedName name="masquerdetailinv" localSheetId="6">[28]!masquerdetailinv</definedName>
    <definedName name="masquerdetailinv" localSheetId="7">[28]!masquerdetailinv</definedName>
    <definedName name="masquerdetailinv" localSheetId="0">[28]!masquerdetailinv</definedName>
    <definedName name="masquerdetailinv">[28]!masquerdetailinv</definedName>
    <definedName name="masquerdetailsubv" localSheetId="6">[28]!masquerdetailsubv</definedName>
    <definedName name="masquerdetailsubv" localSheetId="7">[28]!masquerdetailsubv</definedName>
    <definedName name="masquerdetailsubv" localSheetId="0">[28]!masquerdetailsubv</definedName>
    <definedName name="masquerdetailsubv">[28]!masquerdetailsubv</definedName>
    <definedName name="May" localSheetId="4">#REF!</definedName>
    <definedName name="May" localSheetId="7">#REF!</definedName>
    <definedName name="May">#REF!</definedName>
    <definedName name="MayG" localSheetId="4">#REF!</definedName>
    <definedName name="MayG" localSheetId="7">#REF!</definedName>
    <definedName name="MayG">#REF!</definedName>
    <definedName name="MayI" localSheetId="4">#REF!</definedName>
    <definedName name="MayI" localSheetId="7">#REF!</definedName>
    <definedName name="MayI">#REF!</definedName>
    <definedName name="MENU1">'[1]A Partir de 1985'!#REF!</definedName>
    <definedName name="METIER" localSheetId="4">#REF!</definedName>
    <definedName name="METIER" localSheetId="7">#REF!</definedName>
    <definedName name="METIER">#REF!</definedName>
    <definedName name="MezzanineDebtArrangementFeeActuals">[13]Debt!$F$517:$CF$517</definedName>
    <definedName name="MezzanineDebtArrangementFeeActualsIn">'[13]Actuals Inputs'!$F$146:$CF$146</definedName>
    <definedName name="MezzanineDebtArrangementFeeCalculated">[13]Debt!$F$516:$CF$516</definedName>
    <definedName name="MezzanineDebtCfActuals">[13]Debt!$F$581:$CF$581</definedName>
    <definedName name="MezzanineDebtCfActualsIn">'[13]Actuals Inputs'!$F$223:$CF$223</definedName>
    <definedName name="MezzanineDebtCfCalculated">[13]Debt!$F$580:$CF$580</definedName>
    <definedName name="MezzanineDebtCfSemiAnnual">'[13]Retiming Workings'!$F$422:$FG$422</definedName>
    <definedName name="MezzanineDebtCfUsed">[13]Debt!$F$582:$CF$582</definedName>
    <definedName name="MezzanineDebtDeferredInterestCfActuals">[13]Debt!$F$552:$CF$552</definedName>
    <definedName name="MezzanineDebtDeferredInterestCfActualsIn">'[13]Actuals Inputs'!$F$247:$CF$247</definedName>
    <definedName name="MezzanineDebtDeferredInterestCfCalculated">[13]Debt!$F$551:$CF$551</definedName>
    <definedName name="MezzanineDebtDeferredInterestCfUsed">[13]Debt!$F$553:$CF$553</definedName>
    <definedName name="MezzanineDebtDrawdownForInterestActuals">[13]Debt!$F$538:$CF$538</definedName>
    <definedName name="MezzanineDebtDrawdownForInterestActualsIn">'[13]Actuals Inputs'!$F$141:$CF$141</definedName>
    <definedName name="MezzanineDebtDrawdownForInterestCalculated">[13]Debt!$F$537:$CF$537</definedName>
    <definedName name="MezzanineDebtDrawdownForInterestRetimingPercentageIn">'[13]Retiming Inputs'!$F$121:$CF$121</definedName>
    <definedName name="MezzanineDebtDrawdownForInterestRetimingPercentageSemiAnnual">'[13]Retiming Workings'!$F$139:$FG$139</definedName>
    <definedName name="MezzanineDebtDrawdownForInterestSemiAnnual">'[13]Retiming Workings'!$F$299:$FG$299</definedName>
    <definedName name="MezzanineDebtDrawdownForInterestUsed">[13]Debt!$F$539:$CF$539</definedName>
    <definedName name="MezzanineDebtInterestAccruedCfActuals">[13]Debt!$F$562:$CF$562</definedName>
    <definedName name="MezzanineDebtInterestAccruedCfActualsIn">'[13]Actuals Inputs'!$F$241:$CF$241</definedName>
    <definedName name="MezzanineDebtInterestAccruedCfCalculated">[13]Debt!$F$561:$CF$561</definedName>
    <definedName name="MezzanineDebtInterestAccruedCfUsed">[13]Debt!$F$563:$CF$563</definedName>
    <definedName name="MezzanineDebtInterestCalculated">[13]Debt!$F$531:$CF$531</definedName>
    <definedName name="MezzanineDebtInterestFloatingActuals">[13]Debt!$F$533:$CF$533</definedName>
    <definedName name="MezzanineDebtInterestFloatingActualsIn">'[13]Actuals Inputs'!$F$145:$CF$145</definedName>
    <definedName name="MezzanineDebtInterestRetimingPercentageIn">'[13]Retiming Inputs'!$F$124:$CF$124</definedName>
    <definedName name="MezzanineDebtInterestRetimingPercentageSemiAnnual">'[13]Retiming Workings'!$F$142:$FG$142</definedName>
    <definedName name="MezzanineDebtInterestSemiAnnual">'[13]Retiming Workings'!$F$301:$FG$301</definedName>
    <definedName name="MezzanineDebtInterestSwapActuals">[13]Debt!$F$532:$CF$532</definedName>
    <definedName name="MezzanineDebtInterestSwapActualsIn">'[13]Actuals Inputs'!$F$144:$CF$144</definedName>
    <definedName name="MezzanineDebtInterestUsed">[13]Debt!$F$534:$CF$534</definedName>
    <definedName name="MezzanineDebtLetterOfCreditFeeActuals">[13]Debt!$F$513:$CF$513</definedName>
    <definedName name="MezzanineDebtLetterOfCreditFeeActualsIn">'[13]Actuals Inputs'!$F$147:$CF$147</definedName>
    <definedName name="MezzanineDebtLetterOfCreditFeeCalculated">[13]Debt!$F$512:$CF$512</definedName>
    <definedName name="MezzanineDebtRepaymentsActuals">[13]Debt!$F$503:$CF$503</definedName>
    <definedName name="MezzanineDebtRepaymentsActualsIn">'[13]Actuals Inputs'!$F$143:$CF$143</definedName>
    <definedName name="MezzanineDebtRepaymentsCalculated">[13]Debt!$F$502:$CF$502</definedName>
    <definedName name="MezzanineDebtRepaymentsOfDeferredInterestActuals">[13]Debt!$F$543:$CF$543</definedName>
    <definedName name="MezzanineDebtRepaymentsOfDeferredInterestActualsIn">'[13]Actuals Inputs'!$F$142:$CF$142</definedName>
    <definedName name="MezzanineDebtRepaymentsOfDeferredInterestCalculated">[13]Debt!$F$542:$CF$542</definedName>
    <definedName name="MezzanineDebtRepaymentsOfDeferredInterestRetimingPercentageIn">'[13]Retiming Inputs'!$F$122:$CF$122</definedName>
    <definedName name="MezzanineDebtRepaymentsOfDeferredInterestUsed">[13]Debt!$F$544:$CF$544</definedName>
    <definedName name="MezzanineDebtRepaymentsRetimingPercentageIn">'[13]Retiming Inputs'!$F$123:$CF$123</definedName>
    <definedName name="MezzanineDebtRepaymentsRetimingPercentageSemiAnnual">'[13]Retiming Workings'!$F$141:$FG$141</definedName>
    <definedName name="MezzanineDebtRepaymentsSemiAnnual">'[13]Retiming Workings'!$F$300:$FG$300</definedName>
    <definedName name="MezzanineDebtRepaymentsUsed">[13]Debt!$F$504:$CF$504</definedName>
    <definedName name="MezzanineDebtService">[13]Debt!$L$506:$CF$506</definedName>
    <definedName name="MezzanineReserveAccountBalanceCfSemiAnnual">'[13]Retiming Workings'!$F$389:$FG$389</definedName>
    <definedName name="MezzanineReserveAccountCfActuals">[13]Reserves!$F$162:$CF$162</definedName>
    <definedName name="MezzanineReserveAccountCfActualsIn">'[13]Actuals Inputs'!$F$190:$CF$190</definedName>
    <definedName name="MezzanineReserveAccountCfCalculated">[13]Reserves!$F$161:$CF$161</definedName>
    <definedName name="MezzanineReserveAccountCfUsed">[13]Reserves!$F$163:$CF$163</definedName>
    <definedName name="MidPeriod2012BaseCpiActuals">'[13]Annual TBA'!$F$37:$CF$37</definedName>
    <definedName name="MidPeriod2012BaseCpiCalculated">'[13]Annual TBA'!$F$36:$CF$36</definedName>
    <definedName name="MidPeriod2012BaseCpiUsed">'[13]Annual TBA'!$F$38:$CF$38</definedName>
    <definedName name="MidPeriodCpiActuals">'[13]Annual TBA'!$F$31:$CF$31</definedName>
    <definedName name="MidPeriodCpiActualsIn">'[13]Actuals Inputs'!$F$326:$CF$326</definedName>
    <definedName name="MidPeriodCpiCalculated">'[13]Annual TBA'!$F$30:$CF$30</definedName>
    <definedName name="MidPeriodCpiUsed">'[13]Annual TBA'!$F$32:$CF$32</definedName>
    <definedName name="MidPeriodHeavyMaintenanceIndexActuals">'[13]Annual TBA'!$F$52:$CF$52</definedName>
    <definedName name="MidPeriodHeavyMaintenanceIndexActualsIn">'[13]Actuals Inputs'!$F$328:$CF$328</definedName>
    <definedName name="MidPeriodHeavyMaintenanceIndexCalculated">'[13]Annual TBA'!$F$51:$CF$51</definedName>
    <definedName name="MidPeriodHeavyMaintenanceIndexUsed">'[13]Annual TBA'!$F$53:$CF$53</definedName>
    <definedName name="MidPeriodOngoingCapexIndexActuals">'[13]Annual TBA'!$F$45:$CF$45</definedName>
    <definedName name="MidPeriodOngoingCapexIndexActualsIn">'[13]Actuals Inputs'!$F$329:$CF$329</definedName>
    <definedName name="MidPeriodOngoingCapexIndexCalculated">'[13]Annual TBA'!$F$44:$CF$44</definedName>
    <definedName name="MidPeriodOperatingExpensesIndexActuals">'[13]Annual TBA'!$F$59:$CF$59</definedName>
    <definedName name="MidPeriodOperatingExpensesIndexActualsIn">'[13]Actuals Inputs'!$F$327:$CF$327</definedName>
    <definedName name="MidPeriodOperatingExpensesIndexCalculated">'[13]Annual TBA'!$F$58:$CF$58</definedName>
    <definedName name="MidPeriodOperatingExpensesIndexUsed">'[13]Annual TBA'!$F$60:$CF$60</definedName>
    <definedName name="Min_Treso_Onea" localSheetId="4">#REF!</definedName>
    <definedName name="Min_Treso_Onea" localSheetId="7">#REF!</definedName>
    <definedName name="Min_Treso_Onea">#REF!</definedName>
    <definedName name="minibus" localSheetId="4">#REF!</definedName>
    <definedName name="minibus" localSheetId="7">#REF!</definedName>
    <definedName name="minibus">#REF!</definedName>
    <definedName name="MO">[30]DE!$J$1</definedName>
    <definedName name="Model_Name">[44]Assump!$B$1</definedName>
    <definedName name="ModelStartDate">[13]Assumptions!$E$58</definedName>
    <definedName name="Module1.retourdetail" localSheetId="6">[28]!Module1.retourdetail</definedName>
    <definedName name="Module1.retourdetail" localSheetId="7">[28]!Module1.retourdetail</definedName>
    <definedName name="Module1.retourdetail" localSheetId="0">[28]!Module1.retourdetail</definedName>
    <definedName name="Module1.retourdetail">[28]!Module1.retourdetail</definedName>
    <definedName name="MOIS" localSheetId="4">#REF!</definedName>
    <definedName name="MOIS" localSheetId="7">#REF!</definedName>
    <definedName name="MOIS">#REF!</definedName>
    <definedName name="Mois_euros_cst">[40]PARAM!$B$1</definedName>
    <definedName name="MOISACQUIS">'[1]A Partir de 1985'!#REF!</definedName>
    <definedName name="Monnaie">[45]LOC!$BW$2</definedName>
    <definedName name="MONTANT">'[1]A Partir de 1985'!#REF!</definedName>
    <definedName name="Montant_Prêt" localSheetId="4">#REF!</definedName>
    <definedName name="Montant_Prêt" localSheetId="7">#REF!</definedName>
    <definedName name="Montant_Prêt">#REF!</definedName>
    <definedName name="MonthsInYear">12</definedName>
    <definedName name="MP">[46]Capacity!$B$3</definedName>
    <definedName name="ñ1" localSheetId="4">#REF!</definedName>
    <definedName name="ñ1" localSheetId="7">#REF!</definedName>
    <definedName name="ñ1">#REF!</definedName>
    <definedName name="name">[47]Cover!$F$8</definedName>
    <definedName name="Nature_Etablissement">[11]Paramètres!$BA$12:$BC$16</definedName>
    <definedName name="Nbre_de_Paiements" localSheetId="8">MATCH(0.01,Solde_Final,-1)+1</definedName>
    <definedName name="Nbre_de_Paiements" localSheetId="1">MATCH(0.01,Solde_Final,-1)+1</definedName>
    <definedName name="Nbre_de_Paiements" localSheetId="2">MATCH(0.01,Solde_Final,-1)+1</definedName>
    <definedName name="Nbre_de_Paiements" localSheetId="3">MATCH(0.01,Solde_Final,-1)+1</definedName>
    <definedName name="Nbre_de_Paiements" localSheetId="4">MATCH(0.01,'Graphique 6'!Solde_Final,-1)+1</definedName>
    <definedName name="Nbre_de_Paiements" localSheetId="5">MATCH(0.01,Solde_Final,-1)+1</definedName>
    <definedName name="Nbre_de_Paiements" localSheetId="6">MATCH(0.01,Solde_Final,-1)+1</definedName>
    <definedName name="Nbre_de_Paiements" localSheetId="7">MATCH(0.01,'Graphique 9'!Solde_Final,-1)+1</definedName>
    <definedName name="Nbre_de_Paiements">MATCH(0.01,Solde_Final,-1)+1</definedName>
    <definedName name="Nbre_Pmt" localSheetId="4">#REF!</definedName>
    <definedName name="Nbre_Pmt" localSheetId="7">#REF!</definedName>
    <definedName name="Nbre_Pmt">#REF!</definedName>
    <definedName name="Nbre_Pmt_Par_An" localSheetId="4">#REF!</definedName>
    <definedName name="Nbre_Pmt_Par_An" localSheetId="7">#REF!</definedName>
    <definedName name="Nbre_Pmt_Par_An">#REF!</definedName>
    <definedName name="NetCashIncreaseSemiAnnual">'[13]Retiming Workings'!$F$325:$FG$325</definedName>
    <definedName name="Netherlands_100_NLG" localSheetId="4">#REF!</definedName>
    <definedName name="Netherlands_100_NLG" localSheetId="7">#REF!</definedName>
    <definedName name="Netherlands_100_NLG">#REF!</definedName>
    <definedName name="NetOperatingCashflow">'[13]Reserves Retiming Workings'!$F$257:$CF$257</definedName>
    <definedName name="NetOperatingCashflowAudit">[13]Audit!$F$1708:$CF$1708</definedName>
    <definedName name="NetOperatingCashflowCalculated">'[13]Reserves Retiming Workings'!$F$256:$CF$256</definedName>
    <definedName name="NLG" localSheetId="4">#REF!</definedName>
    <definedName name="NLG" localSheetId="7">#REF!</definedName>
    <definedName name="NLG">#REF!</definedName>
    <definedName name="nnn" localSheetId="4">#REF!</definedName>
    <definedName name="nnn" localSheetId="7">#REF!</definedName>
    <definedName name="nnn">#REF!</definedName>
    <definedName name="Note_AFD">[11]Paramètres!$BE$12:$BE$16</definedName>
    <definedName name="Note_Pro">[11]Paramètres!$BG$12:$BG$19</definedName>
    <definedName name="November" localSheetId="4">#REF!</definedName>
    <definedName name="November" localSheetId="7">#REF!</definedName>
    <definedName name="November">#REF!</definedName>
    <definedName name="NovemberG" localSheetId="4">#REF!</definedName>
    <definedName name="NovemberG" localSheetId="7">#REF!</definedName>
    <definedName name="NovemberG">#REF!</definedName>
    <definedName name="NovemberH" localSheetId="4">#REF!</definedName>
    <definedName name="NovemberH" localSheetId="7">#REF!</definedName>
    <definedName name="NovemberH">#REF!</definedName>
    <definedName name="NovemberI" localSheetId="4">#REF!</definedName>
    <definedName name="NovemberI" localSheetId="7">#REF!</definedName>
    <definedName name="NovemberI">#REF!</definedName>
    <definedName name="Num_courant" localSheetId="4">#REF!</definedName>
    <definedName name="Num_courant" localSheetId="7">#REF!</definedName>
    <definedName name="Num_courant">#REF!</definedName>
    <definedName name="NUMERO">'[1]A Partir de 1985'!#REF!</definedName>
    <definedName name="October" localSheetId="4">#REF!</definedName>
    <definedName name="October" localSheetId="7">#REF!</definedName>
    <definedName name="October">#REF!</definedName>
    <definedName name="OctoberG" localSheetId="4">#REF!</definedName>
    <definedName name="OctoberG" localSheetId="7">#REF!</definedName>
    <definedName name="OctoberG">#REF!</definedName>
    <definedName name="OctoberH" localSheetId="4">#REF!</definedName>
    <definedName name="OctoberH" localSheetId="7">#REF!</definedName>
    <definedName name="OctoberH">#REF!</definedName>
    <definedName name="OctoberI" localSheetId="4">#REF!</definedName>
    <definedName name="OctoberI" localSheetId="7">#REF!</definedName>
    <definedName name="OctoberI">#REF!</definedName>
    <definedName name="ok" localSheetId="8" hidden="1">{#N/A,#N/A,TRUE,"Summary";#N/A,#N/A,TRUE,"Assumptions";#N/A,#N/A,TRUE,"Economic Assumptions";#N/A,#N/A,TRUE,"Technical Assumptions";#N/A,#N/A,TRUE,"Construction Phase";#N/A,#N/A,TRUE,"VAT";#N/A,#N/A,TRUE,"Rev. &amp; Costs - Op. Y";#N/A,#N/A,TRUE,"Rev. &amp; Costs - Cal. Y";#N/A,#N/A,TRUE,"Debt Op. Year";#N/A,#N/A,TRUE,"Debt Cal. Year";#N/A,#N/A,TRUE,"Tax";#N/A,#N/A,TRUE,"Cashflow-Op. Y";#N/A,#N/A,TRUE,"Cashflow Cal. Y";#N/A,#N/A,TRUE,"IRR ";#N/A,#N/A,TRUE,"Notes"}</definedName>
    <definedName name="ok" localSheetId="1" hidden="1">{#N/A,#N/A,TRUE,"Summary";#N/A,#N/A,TRUE,"Assumptions";#N/A,#N/A,TRUE,"Economic Assumptions";#N/A,#N/A,TRUE,"Technical Assumptions";#N/A,#N/A,TRUE,"Construction Phase";#N/A,#N/A,TRUE,"VAT";#N/A,#N/A,TRUE,"Rev. &amp; Costs - Op. Y";#N/A,#N/A,TRUE,"Rev. &amp; Costs - Cal. Y";#N/A,#N/A,TRUE,"Debt Op. Year";#N/A,#N/A,TRUE,"Debt Cal. Year";#N/A,#N/A,TRUE,"Tax";#N/A,#N/A,TRUE,"Cashflow-Op. Y";#N/A,#N/A,TRUE,"Cashflow Cal. Y";#N/A,#N/A,TRUE,"IRR ";#N/A,#N/A,TRUE,"Notes"}</definedName>
    <definedName name="ok" localSheetId="2" hidden="1">{#N/A,#N/A,TRUE,"Summary";#N/A,#N/A,TRUE,"Assumptions";#N/A,#N/A,TRUE,"Economic Assumptions";#N/A,#N/A,TRUE,"Technical Assumptions";#N/A,#N/A,TRUE,"Construction Phase";#N/A,#N/A,TRUE,"VAT";#N/A,#N/A,TRUE,"Rev. &amp; Costs - Op. Y";#N/A,#N/A,TRUE,"Rev. &amp; Costs - Cal. Y";#N/A,#N/A,TRUE,"Debt Op. Year";#N/A,#N/A,TRUE,"Debt Cal. Year";#N/A,#N/A,TRUE,"Tax";#N/A,#N/A,TRUE,"Cashflow-Op. Y";#N/A,#N/A,TRUE,"Cashflow Cal. Y";#N/A,#N/A,TRUE,"IRR ";#N/A,#N/A,TRUE,"Notes"}</definedName>
    <definedName name="ok" localSheetId="3" hidden="1">{#N/A,#N/A,TRUE,"Summary";#N/A,#N/A,TRUE,"Assumptions";#N/A,#N/A,TRUE,"Economic Assumptions";#N/A,#N/A,TRUE,"Technical Assumptions";#N/A,#N/A,TRUE,"Construction Phase";#N/A,#N/A,TRUE,"VAT";#N/A,#N/A,TRUE,"Rev. &amp; Costs - Op. Y";#N/A,#N/A,TRUE,"Rev. &amp; Costs - Cal. Y";#N/A,#N/A,TRUE,"Debt Op. Year";#N/A,#N/A,TRUE,"Debt Cal. Year";#N/A,#N/A,TRUE,"Tax";#N/A,#N/A,TRUE,"Cashflow-Op. Y";#N/A,#N/A,TRUE,"Cashflow Cal. Y";#N/A,#N/A,TRUE,"IRR ";#N/A,#N/A,TRUE,"Notes"}</definedName>
    <definedName name="ok" localSheetId="4" hidden="1">{#N/A,#N/A,TRUE,"Summary";#N/A,#N/A,TRUE,"Assumptions";#N/A,#N/A,TRUE,"Economic Assumptions";#N/A,#N/A,TRUE,"Technical Assumptions";#N/A,#N/A,TRUE,"Construction Phase";#N/A,#N/A,TRUE,"VAT";#N/A,#N/A,TRUE,"Rev. &amp; Costs - Op. Y";#N/A,#N/A,TRUE,"Rev. &amp; Costs - Cal. Y";#N/A,#N/A,TRUE,"Debt Op. Year";#N/A,#N/A,TRUE,"Debt Cal. Year";#N/A,#N/A,TRUE,"Tax";#N/A,#N/A,TRUE,"Cashflow-Op. Y";#N/A,#N/A,TRUE,"Cashflow Cal. Y";#N/A,#N/A,TRUE,"IRR ";#N/A,#N/A,TRUE,"Notes"}</definedName>
    <definedName name="ok" localSheetId="5" hidden="1">{#N/A,#N/A,TRUE,"Summary";#N/A,#N/A,TRUE,"Assumptions";#N/A,#N/A,TRUE,"Economic Assumptions";#N/A,#N/A,TRUE,"Technical Assumptions";#N/A,#N/A,TRUE,"Construction Phase";#N/A,#N/A,TRUE,"VAT";#N/A,#N/A,TRUE,"Rev. &amp; Costs - Op. Y";#N/A,#N/A,TRUE,"Rev. &amp; Costs - Cal. Y";#N/A,#N/A,TRUE,"Debt Op. Year";#N/A,#N/A,TRUE,"Debt Cal. Year";#N/A,#N/A,TRUE,"Tax";#N/A,#N/A,TRUE,"Cashflow-Op. Y";#N/A,#N/A,TRUE,"Cashflow Cal. Y";#N/A,#N/A,TRUE,"IRR ";#N/A,#N/A,TRUE,"Notes"}</definedName>
    <definedName name="ok" localSheetId="6" hidden="1">{#N/A,#N/A,TRUE,"Summary";#N/A,#N/A,TRUE,"Assumptions";#N/A,#N/A,TRUE,"Economic Assumptions";#N/A,#N/A,TRUE,"Technical Assumptions";#N/A,#N/A,TRUE,"Construction Phase";#N/A,#N/A,TRUE,"VAT";#N/A,#N/A,TRUE,"Rev. &amp; Costs - Op. Y";#N/A,#N/A,TRUE,"Rev. &amp; Costs - Cal. Y";#N/A,#N/A,TRUE,"Debt Op. Year";#N/A,#N/A,TRUE,"Debt Cal. Year";#N/A,#N/A,TRUE,"Tax";#N/A,#N/A,TRUE,"Cashflow-Op. Y";#N/A,#N/A,TRUE,"Cashflow Cal. Y";#N/A,#N/A,TRUE,"IRR ";#N/A,#N/A,TRUE,"Notes"}</definedName>
    <definedName name="ok" localSheetId="7" hidden="1">{#N/A,#N/A,TRUE,"Summary";#N/A,#N/A,TRUE,"Assumptions";#N/A,#N/A,TRUE,"Economic Assumptions";#N/A,#N/A,TRUE,"Technical Assumptions";#N/A,#N/A,TRUE,"Construction Phase";#N/A,#N/A,TRUE,"VAT";#N/A,#N/A,TRUE,"Rev. &amp; Costs - Op. Y";#N/A,#N/A,TRUE,"Rev. &amp; Costs - Cal. Y";#N/A,#N/A,TRUE,"Debt Op. Year";#N/A,#N/A,TRUE,"Debt Cal. Year";#N/A,#N/A,TRUE,"Tax";#N/A,#N/A,TRUE,"Cashflow-Op. Y";#N/A,#N/A,TRUE,"Cashflow Cal. Y";#N/A,#N/A,TRUE,"IRR ";#N/A,#N/A,TRUE,"Notes"}</definedName>
    <definedName name="ok" hidden="1">{#N/A,#N/A,TRUE,"Summary";#N/A,#N/A,TRUE,"Assumptions";#N/A,#N/A,TRUE,"Economic Assumptions";#N/A,#N/A,TRUE,"Technical Assumptions";#N/A,#N/A,TRUE,"Construction Phase";#N/A,#N/A,TRUE,"VAT";#N/A,#N/A,TRUE,"Rev. &amp; Costs - Op. Y";#N/A,#N/A,TRUE,"Rev. &amp; Costs - Cal. Y";#N/A,#N/A,TRUE,"Debt Op. Year";#N/A,#N/A,TRUE,"Debt Cal. Year";#N/A,#N/A,TRUE,"Tax";#N/A,#N/A,TRUE,"Cashflow-Op. Y";#N/A,#N/A,TRUE,"Cashflow Cal. Y";#N/A,#N/A,TRUE,"IRR ";#N/A,#N/A,TRUE,"Notes"}</definedName>
    <definedName name="OKOµ" localSheetId="8" hidden="1">{"","","","","","","","","",""}</definedName>
    <definedName name="OKOµ" localSheetId="1" hidden="1">{"","","","","","","","","",""}</definedName>
    <definedName name="OKOµ" localSheetId="2" hidden="1">{"","","","","","","","","",""}</definedName>
    <definedName name="OKOµ" localSheetId="3" hidden="1">{"","","","","","","","","",""}</definedName>
    <definedName name="OKOµ" localSheetId="4" hidden="1">{"","","","","","","","","",""}</definedName>
    <definedName name="OKOµ" localSheetId="5" hidden="1">{"","","","","","","","","",""}</definedName>
    <definedName name="OKOµ" localSheetId="6" hidden="1">{"","","","","","","","","",""}</definedName>
    <definedName name="OKOµ" localSheetId="7" hidden="1">{"","","","","","","","","",""}</definedName>
    <definedName name="OKOµ" hidden="1">{"","","","","","","","","",""}</definedName>
    <definedName name="OngoingRenewalsActuals">'[13]On-going Capex'!$F$22:$CF$22</definedName>
    <definedName name="OngoingRenewalsActualsIn">'[13]Actuals Inputs'!$F$44:$CF$44</definedName>
    <definedName name="OngoingRenewalsCalculated">'[13]On-going Capex'!$F$21:$CF$21</definedName>
    <definedName name="OngoingRenewalsRetimingPercentageIn">'[13]Retiming Inputs'!$F$38:$CF$38</definedName>
    <definedName name="OngoingRenewalsRetimingPercentageSemiAnnual">'[13]Retiming Workings'!$F$56:$FG$56</definedName>
    <definedName name="OngoingRenewalsRoadwayResurfacingAndWideningSemiAnnual">'[13]Retiming Workings'!$F$235:$FG$235</definedName>
    <definedName name="OngoingRenewalsRoadwayResurfacingAndWideningUsed">'[13]On-going Capex'!$F$32:$CF$32</definedName>
    <definedName name="OngoingRenewalsUsed">'[13]On-going Capex'!$F$23:$CF$23</definedName>
    <definedName name="OperatingExpensesActuals">[13]Operation!$F$47:$CF$47</definedName>
    <definedName name="OperatingExpensesActualsIn">'[13]Actuals Inputs'!$F$32:$CF$32</definedName>
    <definedName name="OperatingExpensesCalculated">[13]Operation!$F$46:$CF$46</definedName>
    <definedName name="OperatingExpensesPandLActuals">'[13]P&amp;L'!$F$99:$CF$99</definedName>
    <definedName name="OperatingExpensesPandLActualsIn">'[13]Actuals Inputs'!$F$281:$CF$281</definedName>
    <definedName name="OperatingExpensesPandLCalculated">'[13]P&amp;L'!$F$98:$CF$98</definedName>
    <definedName name="OperatingExpensesPAndLRetimingPercentageIn">'[13]Retiming Inputs'!$F$169:$CF$169</definedName>
    <definedName name="OperatingExpensesPAndLRetimingPercentageSemiAnnual">'[13]Retiming Workings'!$F$187:$FG$187</definedName>
    <definedName name="OperatingExpensesPAndLSemiAnnual">'[13]Retiming Workings'!$F$350:$FG$350</definedName>
    <definedName name="OperatingExpensesPandLUsed">'[13]P&amp;L'!$F$100:$CF$100</definedName>
    <definedName name="OperatingExpensesRetimingPercentageIn">'[13]Retiming Inputs'!$F$26:$CF$26</definedName>
    <definedName name="OperatingExpensesRetimingPercentageSemiAnnual">'[13]Retiming Workings'!$F$44:$FG$44</definedName>
    <definedName name="OperatingExpensesSemiAnnual">'[13]Retiming Workings'!$F$226:$FG$226</definedName>
    <definedName name="OperatingExpensesUsed">[13]Operation!$F$48:$CF$48</definedName>
    <definedName name="OperatingRevenuesPAndLRetimingPercentageIn">'[13]Retiming Inputs'!$F$155:$CF$155</definedName>
    <definedName name="OperatingRevenuesPAndLRetimingPercentageSemiAnnual">'[13]Retiming Workings'!$F$173:$FG$173</definedName>
    <definedName name="OperatingRevenuesPAndLSemiAnnual">'[13]Retiming Workings'!$F$336:$FG$336</definedName>
    <definedName name="OpStartDate">[13]Assumptions!$E$65</definedName>
    <definedName name="OrbecBernayTollIncludingAllTaxesHGVActuals">[13]Tariff!$L$87:$CF$87</definedName>
    <definedName name="OrbecBernayTollIncludingAllTaxesHGVActualsIn">'[13]Actuals Inputs'!$K$346:$CF$346</definedName>
    <definedName name="OrbecBernayTollIncludingAllTaxesHGVCalculated">[13]Tariff!$L$86:$CF$86</definedName>
    <definedName name="OrbecBernayTollIncludingAllTaxesHGVUsed">[13]Tariff!$L$88:$CF$88</definedName>
    <definedName name="OrbecBernayTollIncludingAllTaxesLVActuals">[13]Tariff!$L$80:$CF$80</definedName>
    <definedName name="OrbecBernayTollIncludingAllTaxesLVActualsIn">'[13]Actuals Inputs'!$K$345:$CF$345</definedName>
    <definedName name="OrbecBernayTollIncludingAllTaxesLVCalculated">[13]Tariff!$L$79:$CF$79</definedName>
    <definedName name="OrbecBernayTollIncludingAllTaxesLVUsed">[13]Tariff!$L$81:$CF$81</definedName>
    <definedName name="OtherCorectionsPAndLRetimingPercentageIn">'[13]Retiming Inputs'!$F$187:$CF$187</definedName>
    <definedName name="OtherCorectionsPAndLRetimingPercentageSemiAnnual">'[13]Retiming Workings'!$F$205:$FG$205</definedName>
    <definedName name="OtherCorrections">'[13]Annual TBA'!$F$100:$CF$100</definedName>
    <definedName name="OtherCorrectionsCalculated">'[13]P&amp;L'!$F$158:$CF$158</definedName>
    <definedName name="OtherCorrectionsPAndLActuals">'[13]P&amp;L'!$F$159:$CF$159</definedName>
    <definedName name="OtherCorrectionsPAndLActualsIn">'[13]Actuals Inputs'!$F$300:$CF$300</definedName>
    <definedName name="OtherCorrectionsPAndLSemiAnnual">'[13]Retiming Workings'!$F$370:$FG$370</definedName>
    <definedName name="OtherCorrectionsUsed">'[13]P&amp;L'!$F$160:$CF$160</definedName>
    <definedName name="OuiNon">'[15]Tables COFACE'!$D$69:$E$70</definedName>
    <definedName name="OuiNonStrict">[11]Paramètres!$AN$12:$AN$13</definedName>
    <definedName name="P_ON_STAFF" localSheetId="4">#REF!</definedName>
    <definedName name="P_ON_STAFF" localSheetId="7">#REF!</definedName>
    <definedName name="P_ON_STAFF">#REF!</definedName>
    <definedName name="PAGE01" localSheetId="4">#REF!</definedName>
    <definedName name="PAGE01" localSheetId="7">#REF!</definedName>
    <definedName name="PAGE01">#REF!</definedName>
    <definedName name="PAGE02" localSheetId="4">#REF!</definedName>
    <definedName name="PAGE02" localSheetId="7">#REF!</definedName>
    <definedName name="PAGE02">#REF!</definedName>
    <definedName name="PAGE03" localSheetId="4">#REF!</definedName>
    <definedName name="PAGE03" localSheetId="7">#REF!</definedName>
    <definedName name="PAGE03">#REF!</definedName>
    <definedName name="PAGE04" localSheetId="4">#REF!</definedName>
    <definedName name="PAGE04" localSheetId="7">#REF!</definedName>
    <definedName name="PAGE04">#REF!</definedName>
    <definedName name="PAGE05" localSheetId="4">#REF!</definedName>
    <definedName name="PAGE05" localSheetId="7">#REF!</definedName>
    <definedName name="PAGE05">#REF!</definedName>
    <definedName name="PAGE06" localSheetId="4">#REF!</definedName>
    <definedName name="PAGE06" localSheetId="7">#REF!</definedName>
    <definedName name="PAGE06">#REF!</definedName>
    <definedName name="PAGE07" localSheetId="4">#REF!</definedName>
    <definedName name="PAGE07" localSheetId="7">#REF!</definedName>
    <definedName name="PAGE07">#REF!</definedName>
    <definedName name="PAGE08" localSheetId="4">#REF!</definedName>
    <definedName name="PAGE08" localSheetId="7">#REF!</definedName>
    <definedName name="PAGE08">#REF!</definedName>
    <definedName name="PAGE09" localSheetId="4">#REF!</definedName>
    <definedName name="PAGE09" localSheetId="7">#REF!</definedName>
    <definedName name="PAGE09">#REF!</definedName>
    <definedName name="PAGE10" localSheetId="4">#REF!</definedName>
    <definedName name="PAGE10" localSheetId="7">#REF!</definedName>
    <definedName name="PAGE10">#REF!</definedName>
    <definedName name="PAGE11" localSheetId="4">#REF!</definedName>
    <definedName name="PAGE11" localSheetId="7">#REF!</definedName>
    <definedName name="PAGE11">#REF!</definedName>
    <definedName name="PAGE12" localSheetId="4">#REF!</definedName>
    <definedName name="PAGE12" localSheetId="7">#REF!</definedName>
    <definedName name="PAGE12">#REF!</definedName>
    <definedName name="PAGE13" localSheetId="4">#REF!</definedName>
    <definedName name="PAGE13" localSheetId="7">#REF!</definedName>
    <definedName name="PAGE13">#REF!</definedName>
    <definedName name="PAGE14" localSheetId="4">#REF!</definedName>
    <definedName name="PAGE14" localSheetId="7">#REF!</definedName>
    <definedName name="PAGE14">#REF!</definedName>
    <definedName name="PAGE15" localSheetId="4">#REF!</definedName>
    <definedName name="PAGE15" localSheetId="7">#REF!</definedName>
    <definedName name="PAGE15">#REF!</definedName>
    <definedName name="PAGE16" localSheetId="4">#REF!</definedName>
    <definedName name="PAGE16" localSheetId="7">#REF!</definedName>
    <definedName name="PAGE16">#REF!</definedName>
    <definedName name="PAGE17" localSheetId="4">#REF!</definedName>
    <definedName name="PAGE17" localSheetId="7">#REF!</definedName>
    <definedName name="PAGE17">#REF!</definedName>
    <definedName name="PAGE18" localSheetId="4">#REF!</definedName>
    <definedName name="PAGE18" localSheetId="7">#REF!</definedName>
    <definedName name="PAGE18">#REF!</definedName>
    <definedName name="PAGE19" localSheetId="4">#REF!</definedName>
    <definedName name="PAGE19" localSheetId="7">#REF!</definedName>
    <definedName name="PAGE19">#REF!</definedName>
    <definedName name="PAGE20" localSheetId="4">#REF!</definedName>
    <definedName name="PAGE20" localSheetId="7">#REF!</definedName>
    <definedName name="PAGE20">#REF!</definedName>
    <definedName name="PAGE21" localSheetId="4">#REF!</definedName>
    <definedName name="PAGE21" localSheetId="7">#REF!</definedName>
    <definedName name="PAGE21">#REF!</definedName>
    <definedName name="PAGE22" localSheetId="4">#REF!</definedName>
    <definedName name="PAGE22" localSheetId="7">#REF!</definedName>
    <definedName name="PAGE22">#REF!</definedName>
    <definedName name="PARA" localSheetId="4">#REF!</definedName>
    <definedName name="PARA" localSheetId="7">#REF!</definedName>
    <definedName name="PARA">#REF!</definedName>
    <definedName name="Param_Divers">[11]Paramètres!$AV$12:$AY$30</definedName>
    <definedName name="Partenaires">[45]LOC!$CF$487:$CK$494</definedName>
    <definedName name="Pays">'[15]Synthèse I Crédit-Fab'!#REF!</definedName>
    <definedName name="PC">[48]Affrètement!#REF!</definedName>
    <definedName name="PctIntChargesFirstForecastPeriod">'[13]Retiming Workings'!$E$357</definedName>
    <definedName name="PctVoy_1erSem" localSheetId="4">#REF!</definedName>
    <definedName name="PctVoy_1erSem" localSheetId="7">#REF!</definedName>
    <definedName name="PctVoy_1erSem">#REF!</definedName>
    <definedName name="PctVoy_2ndSem" localSheetId="4">#REF!</definedName>
    <definedName name="PctVoy_2ndSem" localSheetId="7">#REF!</definedName>
    <definedName name="PctVoy_2ndSem">#REF!</definedName>
    <definedName name="PdcRobinetterie" hidden="1">'[49]Table réseaux'!$K$5:$M$100</definedName>
    <definedName name="PercentageYearJulyDecember">[13]Debt!$F$64:$CF$64</definedName>
    <definedName name="PeriodFrom">'[13]Retiming Workings'!$F$9:$CF$9</definedName>
    <definedName name="PeriodNumber">'[13]Retiming Workings'!$F$20:$CF$20</definedName>
    <definedName name="PeriodTo">'[13]Retiming Workings'!$F$10:$CF$10</definedName>
    <definedName name="PFI" localSheetId="4">OFFSET(#REF!,,,#REF!-1)</definedName>
    <definedName name="PFI" localSheetId="7">OFFSET(#REF!,,,#REF!-1)</definedName>
    <definedName name="PFI">OFFSET(#REF!,,,#REF!-1)</definedName>
    <definedName name="PLAN_DE_TRESORERIE">[22]Feuil2!$A$47:$U$94</definedName>
    <definedName name="PM">[48]Affrètement!#REF!</definedName>
    <definedName name="Pmt_Mensuel_Programmé" localSheetId="4">#REF!</definedName>
    <definedName name="Pmt_Mensuel_Programmé" localSheetId="7">#REF!</definedName>
    <definedName name="Pmt_Mensuel_Programmé">#REF!</definedName>
    <definedName name="Pmt_Programmé" localSheetId="4">#REF!</definedName>
    <definedName name="Pmt_Programmé" localSheetId="7">#REF!</definedName>
    <definedName name="Pmt_Programmé">#REF!</definedName>
    <definedName name="Pmt_Supplémentaire" localSheetId="4">#REF!</definedName>
    <definedName name="Pmt_Supplémentaire" localSheetId="7">#REF!</definedName>
    <definedName name="Pmt_Supplémentaire">#REF!</definedName>
    <definedName name="Pmt_Total" localSheetId="4">#REF!</definedName>
    <definedName name="Pmt_Total" localSheetId="7">#REF!</definedName>
    <definedName name="Pmt_Total">#REF!</definedName>
    <definedName name="Pmts_Supplémentaires_Programmés" localSheetId="4">#REF!</definedName>
    <definedName name="Pmts_Supplémentaires_Programmés" localSheetId="7">#REF!</definedName>
    <definedName name="Pmts_Supplémentaires_Programmés">#REF!</definedName>
    <definedName name="Portugal_100_PTE" localSheetId="4">#REF!</definedName>
    <definedName name="Portugal_100_PTE" localSheetId="7">#REF!</definedName>
    <definedName name="Portugal_100_PTE">#REF!</definedName>
    <definedName name="PPDR">[16]NTB!#REF!</definedName>
    <definedName name="Premium" localSheetId="4">#REF!</definedName>
    <definedName name="Premium" localSheetId="7">#REF!</definedName>
    <definedName name="Premium">#REF!</definedName>
    <definedName name="PremiumFSA1">'[13]Assured Guaranty Premium Calc'!$F$44:$BS$44</definedName>
    <definedName name="PremiumFSA2">'[13]Assured Guaranty Premium Calc'!$F$66:$BS$66</definedName>
    <definedName name="PremiumFSA3">'[13]Assured Guaranty Premium Calc'!$F$89:$BS$89</definedName>
    <definedName name="PRESCLE">#N/A</definedName>
    <definedName name="PRESTP">#N/A</definedName>
    <definedName name="Pret_12">[21]Dette!$S$17</definedName>
    <definedName name="Pret_13">[21]Dette!$S$18</definedName>
    <definedName name="Pret_5">[21]Dette!$S$10</definedName>
    <definedName name="Princ" localSheetId="4">#REF!</definedName>
    <definedName name="Princ" localSheetId="7">#REF!</definedName>
    <definedName name="Princ">#REF!</definedName>
    <definedName name="Prix">'[15]Synthèse I Crédit-Fab'!$C$11</definedName>
    <definedName name="Prix_Booster">'[10]Pass11-18'!$E$47</definedName>
    <definedName name="Prix_Booster_New">'[10]Pass11-18'!$J$63</definedName>
    <definedName name="ProfiledTrafficGrowth">'[13]Scenario Manager'!$G$25</definedName>
    <definedName name="ProvisionForCaduciteCfActuals">[13]Balance!$F$117:$CF$117</definedName>
    <definedName name="ProvisionForCaduciteCfActualsIn">'[13]Actuals Inputs'!$F$210:$CF$210</definedName>
    <definedName name="ProvisionForCaduciteCfCalculated">[13]Balance!$F$116:$CF$116</definedName>
    <definedName name="ProvisionForCaduciteCfSemiAnnual">'[13]Retiming Workings'!$F$412:$FG$412</definedName>
    <definedName name="ProvisionForCaduciteCfUsed">[13]Balance!$F$118:$CF$118</definedName>
    <definedName name="ProvisionForInflationOnCpiBondsCfActuals">[13]Balance!$F$122:$CF$122</definedName>
    <definedName name="ProvisionForInflationOnCpiBondsCfActualsIn">'[13]Actuals Inputs'!$F$212:$CF$212</definedName>
    <definedName name="ProvisionForInflationOnCpiBondsCfCalculated">[13]Balance!$F$121:$CF$121</definedName>
    <definedName name="ProvisionForInflationOnCpiBondsCfSemiAnnual">'[13]Retiming Workings'!$F$414:$FG$414</definedName>
    <definedName name="ProvisionForInflationOnCpiBondsCfUsed">[13]Balance!$F$123:$CF$123</definedName>
    <definedName name="ProvisionForInflationOnCpiBondsTranche1CfActualsIn">'[13]Actuals Inputs'!$F$213:$CF$213</definedName>
    <definedName name="ProvisionForInflationOnCpiBondsTranche2CfActualsIn">'[13]Actuals Inputs'!$F$214:$CF$214</definedName>
    <definedName name="ProvisionForInflationOnCpiBondsTranche3CfActualsIn">'[13]Actuals Inputs'!$F$215:$CF$215</definedName>
    <definedName name="ProvisionForInflationPAndLRetimingPercentageIn">'[13]Retiming Inputs'!$F$178:$CF$178</definedName>
    <definedName name="ProvisionForInflationPAndLRetimingPercentageSemiAnnual">'[13]Retiming Workings'!$F$196:$FG$196</definedName>
    <definedName name="ProvisionForInflationPAndLSemiAnnual">'[13]Retiming Workings'!$F$361:$FG$361</definedName>
    <definedName name="ProvisionForRenewalCfActuals">[13]Balance!$F$112:$CF$112</definedName>
    <definedName name="ProvisionForRenewalCfActualsIn">'[13]Actuals Inputs'!$F$209:$CF$209</definedName>
    <definedName name="ProvisionForRenewalCfCalculated">[13]Balance!$F$111:$CF$111</definedName>
    <definedName name="ProvisionForRenewalCfSemiAnnual">'[13]Retiming Workings'!$F$411:$FG$411</definedName>
    <definedName name="ProvisionForRenewalCfUsed">[13]Balance!$F$113:$CF$113</definedName>
    <definedName name="ProvisionForRenewalsPAndLRetimingPercentageIn">'[13]Retiming Inputs'!$F$177:$CF$177</definedName>
    <definedName name="ProvisionForRenewalsPAndLRetimingPercentageSemiAnnual">'[13]Retiming Workings'!$F$195:$FG$195</definedName>
    <definedName name="ProvisionForRenewalsPAndLSemiAnnual">'[13]Retiming Workings'!$F$360:$FG$360</definedName>
    <definedName name="ProvisionForRunningSectionHeavyMaintenanceCfActuals">[13]Depreciation!$F$92:$CF$92</definedName>
    <definedName name="ProvisionForRunningSectionHeavyMaintenanceCfActualsIn">'[13]Actuals Inputs'!$F$211:$CF$211</definedName>
    <definedName name="ProvisionForRunningSectionHeavyMaintenanceCfCalculated">[13]Depreciation!$F$91:$CF$91</definedName>
    <definedName name="ProvisionForRunningSectionHeavyMaintenanceCfSemiAnnual">'[13]Retiming Workings'!$F$413:$FG$413</definedName>
    <definedName name="ProvisionForRunningSectionHeavyMaintenanceCfused">[13]Depreciation!$F$93:$CF$93</definedName>
    <definedName name="ProvisionForRunningSectionHeavyMaintenancePAndLRetimingPercentageIn">'[13]Retiming Inputs'!$F$179:$CF$179</definedName>
    <definedName name="ProvisionForRunningSectionHeavyMaintenancePAndLRetimingPercentageSemiAnnual">'[13]Retiming Workings'!$F$197:$FG$197</definedName>
    <definedName name="ProvisionForRunningSectionHeavyMaintenancePAndLSemiAnnual">'[13]Retiming Workings'!$F$362:$FG$362</definedName>
    <definedName name="ProvisionsForInlfationPAndLActuals">'[13]P&amp;L'!$F$119:$CF$119</definedName>
    <definedName name="ProvisionsForInlfationPAndLActualsIn">'[13]Actuals Inputs'!$F$290:$CF$290</definedName>
    <definedName name="ProvisionsForInlfationPAndLCalculated">'[13]P&amp;L'!$F$118:$CF$118</definedName>
    <definedName name="ProvisionsForInlfationPAndLUsed">'[13]P&amp;L'!$F$120:$CF$120</definedName>
    <definedName name="ProvisionsForRenewalsPAndLActuals">[13]Depreciation!$F$61:$CF$61</definedName>
    <definedName name="ProvisionsForRenewalsPAndLActualsIn">'[13]Actuals Inputs'!$F$289:$CF$289</definedName>
    <definedName name="ProvisionsForRenewalsPAndLCalculated">[13]Depreciation!$F$60:$CF$60</definedName>
    <definedName name="ProvisionsForRenewalsPAndLUsed">[13]Depreciation!$F$62:$CF$62</definedName>
    <definedName name="ProvisionsForRunningSectionHeavyMaintenancePAndLActuals">[13]Depreciation!$F$82:$CF$82</definedName>
    <definedName name="ProvisionsForRunningSectionHeavyMaintenancePAndLActualsIn">'[13]Actuals Inputs'!$F$292:$CF$292</definedName>
    <definedName name="ProvisionsForRunningSectionHeavyMaintenancePAndLCalculated">[13]Depreciation!$F$81:$CF$81</definedName>
    <definedName name="ProvisionsForRunningSectionHeavyMaintenancePAndLUsed">[13]Depreciation!$F$83:$CF$83</definedName>
    <definedName name="PTE" localSheetId="4">#REF!</definedName>
    <definedName name="PTE" localSheetId="7">#REF!</definedName>
    <definedName name="PTE">#REF!</definedName>
    <definedName name="QUANTITE" localSheetId="4">'[1]A Partir de 1985'!#REF!</definedName>
    <definedName name="QUANTITE">'[1]A Partir de 1985'!#REF!</definedName>
    <definedName name="RACINES">[50]Plan!$A$4:$H$708</definedName>
    <definedName name="RainDay" localSheetId="4">#REF!</definedName>
    <definedName name="RainDay" localSheetId="7">#REF!</definedName>
    <definedName name="RainDay">#REF!</definedName>
    <definedName name="RANGE01">#N/A</definedName>
    <definedName name="RC_N1" localSheetId="4">#REF!</definedName>
    <definedName name="RC_N1" localSheetId="7">#REF!</definedName>
    <definedName name="RC_N1">#REF!</definedName>
    <definedName name="RDAY" localSheetId="4">#REF!</definedName>
    <definedName name="RDAY" localSheetId="7">#REF!</definedName>
    <definedName name="RDAY">#REF!</definedName>
    <definedName name="RECAPITULATION_CR">[22]Feuil2!$A$2:$R$46</definedName>
    <definedName name="RedemptionAccountBalanceInclCumulatedInterestCfActuals">[13]Reserves!$F$262:$CF$262</definedName>
    <definedName name="RedemptionAccountBalanceInclCumulatedInterestCfActualsIn">'[13]Actuals Inputs'!$F$192:$CF$192</definedName>
    <definedName name="RedemptionAccountBalanceInclCumulatedInterestCfCalculated">[13]Reserves!$F$261:$CF$261</definedName>
    <definedName name="RedemptionAccountBalanceInclCumulatedInterestCfUsed">[13]Reserves!$F$263:$CF$263</definedName>
    <definedName name="RedemptionAccountContributionsTranche1">'[13]Reserves Retiming Workings'!$F$365:$CF$365</definedName>
    <definedName name="RedemptionAccountContributionsTranche2">'[13]Reserves Retiming Workings'!$F$366:$CF$366</definedName>
    <definedName name="RedemptionAccountContributionsTranche3">'[13]Reserves Retiming Workings'!$F$367:$CF$367</definedName>
    <definedName name="RedemptionAccountDepositsActuals">[13]Reserves!$F$246:$CF$246</definedName>
    <definedName name="RedemptionAccountDepositsActualsIn">'[13]Actuals Inputs'!$F$136:$CF$136</definedName>
    <definedName name="RedemptionAccountDepositsCalculated">[13]Reserves!$F$245:$CF$245</definedName>
    <definedName name="RedemptionAccountDepositsRetimingPercentageIn">'[13]Retiming Inputs'!$F$117:$CF$117</definedName>
    <definedName name="RedemptionAccountDepositsRetimingPercentageSemiAnnual">'[13]Retiming Workings'!$F$135:$FG$135</definedName>
    <definedName name="RedemptionAccountDepositsUsed">[13]Reserves!$F$247:$CF$247</definedName>
    <definedName name="RedemptionAccountReserveInclCumulatedInterestCfSemiAnnual">'[13]Retiming Workings'!$F$392:$FG$392</definedName>
    <definedName name="RedemptionAccountSemiAnnual">'[13]Retiming Workings'!$F$296:$FG$296</definedName>
    <definedName name="RedemptionAccountWithdrawalsActuals">[13]Reserves!$F$256:$CF$256</definedName>
    <definedName name="RedemptionAccountWithdrawalsActualsIn">'[13]Actuals Inputs'!$F$137:$CF$137</definedName>
    <definedName name="RedemptionAccountWithdrawalsCalculated">[13]Reserves!$F$255:$CF$255</definedName>
    <definedName name="RedemptionAccountWithdrawalsRetimingPercentageIn">'[13]Retiming Inputs'!$F$118:$CF$118</definedName>
    <definedName name="RedemptionAccountWithdrawalsRetimingPercentageSemiAnnual">'[13]Retiming Workings'!$F$136:$FG$136</definedName>
    <definedName name="RedemptionAccountWithdrawalsUsed">[13]Reserves!$F$257:$CF$257</definedName>
    <definedName name="RedemptionAmountTranche1">'[13]Reserves Retiming Workings'!$F$283</definedName>
    <definedName name="RedemptionAmountTranche2">'[13]Reserves Retiming Workings'!$F$284</definedName>
    <definedName name="RedemptionAmountTranche3">'[13]Reserves Retiming Workings'!$F$285</definedName>
    <definedName name="Réf">[45]LOC!$J$2</definedName>
    <definedName name="REFF">[51]cumul!$P$20</definedName>
    <definedName name="RefinancingArrangementFeesActuals">[13]Debt!$F$418:$CF$418</definedName>
    <definedName name="RefinancingArrangementFeesActualsIn">'[13]Actuals Inputs'!$F$113:$CF$113</definedName>
    <definedName name="RefinancingArrangementFeesCalculated">[13]Debt!$F$417:$CF$417</definedName>
    <definedName name="RefinancingArrangementFeesRetimingPercentageIn">'[13]Retiming Inputs'!$F$97:$CF$97</definedName>
    <definedName name="RefinancingArrangementFeesRetimingPercentageSemiAnnual">'[13]Retiming Workings'!$F$115:$FG$115</definedName>
    <definedName name="RefinancingArrangementFeesSemiAnnual">'[13]Retiming Workings'!$F$288:$FG$288</definedName>
    <definedName name="RefinancingArrangementFeesUsed">[13]Debt!$F$419:$CF$419</definedName>
    <definedName name="RefinancingCfSemiAnnual">'[13]Retiming Workings'!$F$432:$FG$432</definedName>
    <definedName name="RefinancingInterestAccruedCfActuals">[13]Debt!$F$433:$CF$433</definedName>
    <definedName name="RefinancingInterestAccruedCfActualsIn">'[13]Actuals Inputs'!$F$239:$CF$239</definedName>
    <definedName name="RefinancingInterestAccruedCfCalculated">[13]Debt!$F$432:$CF$432</definedName>
    <definedName name="RefinancingInterestAccruedCfUsed">[13]Debt!$F$434:$CF$434</definedName>
    <definedName name="RefinancingInterestActuals">[13]Debt!$F$423:$CF$423</definedName>
    <definedName name="RefinancingInterestActualsIn">'[13]Actuals Inputs'!$F$112:$CF$112</definedName>
    <definedName name="RefinancingInterestCalculated">[13]Debt!$F$422:$CF$422</definedName>
    <definedName name="RefinancingInterestRetimingPercentageIn">'[13]Retiming Inputs'!$F$96:$CF$96</definedName>
    <definedName name="RefinancingInterestRetimingPercentageSemiAnnual">'[13]Retiming Workings'!$F$114:$FG$114</definedName>
    <definedName name="RefinancingInterestSemiAnnual">'[13]Retiming Workings'!$F$287:$FG$287</definedName>
    <definedName name="RefinancingInterestUsed">[13]Debt!$F$424:$CF$424</definedName>
    <definedName name="RefinancingOfMezzanineDebtActuals">'[13]Cashflow Waterfall'!$F$197:$CF$197</definedName>
    <definedName name="RefinancingOfMezzanineDebtActualsIn">'[13]Actuals Inputs'!$F$110:$CF$110</definedName>
    <definedName name="RefinancingOfMezzanineDebtCalculated">'[13]Cashflow Waterfall'!$F$196:$CF$196</definedName>
    <definedName name="RefinancingOfMezzanineDebtRetimingPercentageIn">'[13]Retiming Inputs'!$F$94:$CF$94</definedName>
    <definedName name="RefinancingOfMezzanineDebtRetimingPercentageSemiAnnual">'[13]Retiming Workings'!$F$112:$FG$112</definedName>
    <definedName name="RefinancingOfMezzanineDebtSemiAnnual">'[13]Retiming Workings'!$F$285:$FG$285</definedName>
    <definedName name="RefinancingOfMezzanineDebtUsed">'[13]Cashflow Waterfall'!$F$198:$CF$198</definedName>
    <definedName name="RefinancingOfShareholdersSubdebtActuals">'[13]Cashflow Waterfall'!$F$192:$CF$192</definedName>
    <definedName name="RefinancingOfShareholdersSubdebtActualsIn">'[13]Actuals Inputs'!$F$109:$CF$109</definedName>
    <definedName name="RefinancingOfShareholdersSubdebtCalculated">'[13]Cashflow Waterfall'!$F$191:$CF$191</definedName>
    <definedName name="RefinancingOfShareholdersSubdebtRetimingPercentageIn">'[13]Retiming Inputs'!$F$93:$CF$93</definedName>
    <definedName name="RefinancingOfShareholdersSubdebtRetimingPercentageSemiAnnual">'[13]Retiming Workings'!$F$111:$FG$111</definedName>
    <definedName name="RefinancingOfShareholdersSubdebtSemiAnnual">'[13]Retiming Workings'!$F$284:$FG$284</definedName>
    <definedName name="RefinancingOfShareholdersSubdebtUsed">'[13]Cashflow Waterfall'!$F$193:$CF$193</definedName>
    <definedName name="RefinancingOfTranche1Actuals">'[13]Cashflow Waterfall'!$F$177:$CF$177</definedName>
    <definedName name="RefinancingOfTranche1ActualsIn">'[13]Actuals Inputs'!$F$106:$CF$106</definedName>
    <definedName name="RefinancingOfTranche1Calculated">'[13]Cashflow Waterfall'!$F$176:$CF$176</definedName>
    <definedName name="RefinancingOfTranche1RetimingPercentageIn">'[13]Retiming Inputs'!$F$90:$CF$90</definedName>
    <definedName name="RefinancingOfTranche1RetimingPercentageSemiAnnual">'[13]Retiming Workings'!$F$108:$FG$108</definedName>
    <definedName name="RefinancingOfTranche1SemiAnnual">'[13]Retiming Workings'!$F$281:$FG$281</definedName>
    <definedName name="RefinancingOfTranche1Used">'[13]Cashflow Waterfall'!$F$178:$CF$178</definedName>
    <definedName name="RefinancingOfTranche2Actuals">'[13]Cashflow Waterfall'!$F$182:$CF$182</definedName>
    <definedName name="RefinancingOfTranche2ActualsIn">'[13]Actuals Inputs'!$F$107:$CF$107</definedName>
    <definedName name="RefinancingOfTranche2Calculated">'[13]Cashflow Waterfall'!$F$181:$CF$181</definedName>
    <definedName name="RefinancingOfTranche2RetimingPercentageIn">'[13]Retiming Inputs'!$F$91:$CF$91</definedName>
    <definedName name="RefinancingOfTranche2RetimingPercentageSemiAnnual">'[13]Retiming Workings'!$F$109:$FG$109</definedName>
    <definedName name="RefinancingOfTranche2SemiAnnual">'[13]Retiming Workings'!$F$282:$FG$282</definedName>
    <definedName name="RefinancingOfTranche2Used">'[13]Cashflow Waterfall'!$F$183:$CF$183</definedName>
    <definedName name="RefinancingOfTranche3Actuals">'[13]Cashflow Waterfall'!$F$187:$CF$187</definedName>
    <definedName name="RefinancingOfTranche3ActualsIn">'[13]Actuals Inputs'!$F$108:$CF$108</definedName>
    <definedName name="RefinancingOfTranche3Calculated">'[13]Cashflow Waterfall'!$F$186:$CF$186</definedName>
    <definedName name="RefinancingOfTranche3RetimingPercentageIn">'[13]Retiming Inputs'!$F$92:$CF$92</definedName>
    <definedName name="RefinancingOfTranche3RetimingPercentageSemiAnnual">'[13]Retiming Workings'!$F$110:$FG$110</definedName>
    <definedName name="RefinancingOfTranche3SemiAnnual">'[13]Retiming Workings'!$F$283:$FG$283</definedName>
    <definedName name="RefinancingOfTranche3Used">'[13]Cashflow Waterfall'!$F$188:$CF$188</definedName>
    <definedName name="RefinancingRepaymentsActuals">[13]Debt!$F$439:$CF$439</definedName>
    <definedName name="RefinancingRepaymentsActualsIn">'[13]Actuals Inputs'!$F$111:$CF$111</definedName>
    <definedName name="RefinancingRepaymentsCalculated">[13]Debt!$F$438:$CF$438</definedName>
    <definedName name="RefinancingRepaymentsRetimingPercentageIn">'[13]Retiming Inputs'!$F$95:$CF$95</definedName>
    <definedName name="RefinancingRepaymentsRetimingPercentageSemiAnnual">'[13]Retiming Workings'!$F$113:$FG$113</definedName>
    <definedName name="RefinancingRepaymentsSemiAnnual">'[13]Retiming Workings'!$F$286:$FG$286</definedName>
    <definedName name="RefinancingRepaymentsUsed">[13]Debt!$F$440:$CF$440</definedName>
    <definedName name="RefinancingSeniorDebtCfActuals">[13]Debt!$F$448:$CF$448</definedName>
    <definedName name="RefinancingSeniorDebtCfActualsIn">'[13]Actuals Inputs'!$F$233:$CF$233</definedName>
    <definedName name="RefinancingSeniorDebtCfCalculated">[13]Debt!$F$447:$CF$447</definedName>
    <definedName name="RefinancingSeniorDebtCfUsed">[13]Debt!$F$449:$CF$449</definedName>
    <definedName name="RefundableVatCfActuals">'[13]Other Taxes'!$F$21:$CF$21</definedName>
    <definedName name="RefundableVatCfActualsIn">'[13]Actuals Inputs'!$F$194:$CF$194</definedName>
    <definedName name="RefundableVatCfCalculated">'[13]Other Taxes'!$F$20:$CF$20</definedName>
    <definedName name="RefundableVatCfSemiAnnual">'[13]Retiming Workings'!$F$397:$FG$397</definedName>
    <definedName name="RefundableVatCfUsed">'[13]Other Taxes'!$F$22:$CF$22</definedName>
    <definedName name="Réinit_Zone_Impression" localSheetId="8">OFFSET(Impression_Entière,0,0,'Graphique 10'!Dernière_Ligne)</definedName>
    <definedName name="Réinit_Zone_Impression" localSheetId="1">OFFSET(Impression_Entière,0,0,'Graphique 3'!Dernière_Ligne)</definedName>
    <definedName name="Réinit_Zone_Impression" localSheetId="2">OFFSET(Impression_Entière,0,0,'Graphique 4'!Dernière_Ligne)</definedName>
    <definedName name="Réinit_Zone_Impression" localSheetId="3">OFFSET(Impression_Entière,0,0,'Graphique 5'!Dernière_Ligne)</definedName>
    <definedName name="Réinit_Zone_Impression" localSheetId="4">OFFSET('Graphique 6'!Impression_Entière,0,0,'Graphique 6'!Dernière_Ligne)</definedName>
    <definedName name="Réinit_Zone_Impression" localSheetId="5">OFFSET(Impression_Entière,0,0,'Graphique 7'!Dernière_Ligne)</definedName>
    <definedName name="Réinit_Zone_Impression" localSheetId="6">OFFSET(Impression_Entière,0,0,'Graphique 8'!Dernière_Ligne)</definedName>
    <definedName name="Réinit_Zone_Impression" localSheetId="7">OFFSET('Graphique 9'!Impression_Entière,0,0,'Graphique 9'!Dernière_Ligne)</definedName>
    <definedName name="Réinit_Zone_Impression">OFFSET(Impression_Entière,0,0,Dernière_Ligne)</definedName>
    <definedName name="RELIQUAT" localSheetId="4">'[1]A Partir de 1985'!#REF!</definedName>
    <definedName name="RELIQUAT">'[1]A Partir de 1985'!#REF!</definedName>
    <definedName name="RenewalProvisionAdjustmentActuals">[13]Depreciation!$F$68:$CF$68</definedName>
    <definedName name="RenewalProvisionAdjustmentActualsIn">'[13]Actuals Inputs'!$F$275:$CF$275</definedName>
    <definedName name="RenewalProvisionAdjustmentCalculated">[13]Depreciation!$F$67:$CF$67</definedName>
    <definedName name="RenewalProvisionAdjustmentPAndLRetimingPercentageIn">'[13]Retiming Inputs'!$F$165:$CF$165</definedName>
    <definedName name="RenewalProvisionAdjustmentPAndLRetimingPercentageSemiAnnual">'[13]Retiming Workings'!$F$183:$FG$183</definedName>
    <definedName name="RenewalProvisionAdjustmentPAndLSemiAnnual">'[13]Retiming Workings'!$F$346:$FG$346</definedName>
    <definedName name="RenewalProvisionAdjustmentUsed">[13]Depreciation!$F$69:$CF$69</definedName>
    <definedName name="RenewalReserveAccountBalanceCfSemiAnnual">'[13]Retiming Workings'!$F$387:$FG$387</definedName>
    <definedName name="RenewalReserveAccountCfActuals">[13]Reserves!$F$91:$CF$91</definedName>
    <definedName name="RenewalReserveAccountCfActualsIn">'[13]Actuals Inputs'!$F$188:$CF$188</definedName>
    <definedName name="RenewalReserveAccountCfCalculated">[13]Reserves!$F$90:$CF$90</definedName>
    <definedName name="RenewalReserveAccountCfUsed">[13]Reserves!$F$92:$CF$92</definedName>
    <definedName name="RenewalReserveAccountDepositsActuals">[13]Reserves!$F$81:$CF$81</definedName>
    <definedName name="RenewalReserveAccountDepositsActualsIn">'[13]Actuals Inputs'!$F$129:$CF$129</definedName>
    <definedName name="RenewalReserveAccountDepositsCalculated">[13]Reserves!$F$80:$CF$80</definedName>
    <definedName name="RenewalReserveAccountDepositsRetimingPercentageIn">'[13]Retiming Inputs'!$F$110:$CF$110</definedName>
    <definedName name="RenewalReserveAccountDepositsRetimingPercentageSemiAnnual">'[13]Retiming Workings'!$F$128:$FG$128</definedName>
    <definedName name="RenewalReserveAccountDepositsSemiAnnual">'[13]Retiming Workings'!$F$619:$FG$619</definedName>
    <definedName name="RenewalReserveAccountDepositsUsed">[13]Reserves!$F$82:$CF$82</definedName>
    <definedName name="RenewalReserveAccountReleasesSemiAnnual">'[13]Reserves Retiming Workings'!$F$112:$FG$112</definedName>
    <definedName name="RenewalReserveAccountReleasesSemiAnnualUsed">'[13]Retiming Workings'!$F$618:$FG$618</definedName>
    <definedName name="RenewalReserveAccountSemiAnnual">'[13]Retiming Workings'!$F$294:$FG$294</definedName>
    <definedName name="RenewalReserveAccountTransfersSemiAnnual">'[13]Reserves Retiming Workings'!$F$111:$FG$111</definedName>
    <definedName name="RenewalReserveAccountWithdrawalsActuals">[13]Reserves!$F$86:$CF$86</definedName>
    <definedName name="RenewalReserveAccountWithdrawalsActualsIn">'[13]Actuals Inputs'!$F$130:$CF$130</definedName>
    <definedName name="RenewalReserveAccountWithdrawalsCalculated">[13]Reserves!$F$85:$CF$85</definedName>
    <definedName name="RenewalReserveAccountWithdrawalsRetimingPercentageIn">'[13]Retiming Inputs'!$F$111:$CF$111</definedName>
    <definedName name="RenewalReserveAccountWithdrawalsRetimingPercentageSemiAnnual">'[13]Retiming Workings'!$F$129:$FG$129</definedName>
    <definedName name="RenewalReserveAccountWithdrawalsUsed">[13]Reserves!$F$87:$CF$87</definedName>
    <definedName name="RESULTAT" localSheetId="4">#REF!</definedName>
    <definedName name="RESULTAT" localSheetId="7">#REF!</definedName>
    <definedName name="RESULTAT">#REF!</definedName>
    <definedName name="RetainedEarningsCfActuals">'[13]P&amp;L'!$F$69:$CF$69</definedName>
    <definedName name="RetainedEarningsCfActualsIn">'[13]Actuals Inputs'!$F$202:$CF$202</definedName>
    <definedName name="RetainedEarningsCfCalculated">'[13]P&amp;L'!$F$68:$CF$68</definedName>
    <definedName name="RetainedEarningsCfSemiAnnual">'[13]Retiming Workings'!$F$405:$FG$405</definedName>
    <definedName name="RetainedEarningsCfUsed">'[13]P&amp;L'!$F$70:$CF$70</definedName>
    <definedName name="retourdetail" localSheetId="6">[27]!retourdetail</definedName>
    <definedName name="retourdetail" localSheetId="7">[27]!retourdetail</definedName>
    <definedName name="retourdetail" localSheetId="0">[27]!retourdetail</definedName>
    <definedName name="retourdetail">[27]!retourdetail</definedName>
    <definedName name="retourmenu" localSheetId="6">[27]!retourmenu</definedName>
    <definedName name="retourmenu" localSheetId="7">[27]!retourmenu</definedName>
    <definedName name="retourmenu" localSheetId="0">[27]!retourmenu</definedName>
    <definedName name="retourmenu">[27]!retourmenu</definedName>
    <definedName name="RETRAITE" localSheetId="4">#REF!</definedName>
    <definedName name="RETRAITE" localSheetId="7">#REF!</definedName>
    <definedName name="RETRAITE">#REF!</definedName>
    <definedName name="RevenueGlobalRatio">'[13]Annual TBA'!$F$98:$CF$98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isque">'[15]Tables COFACE'!$D$9:$I$10</definedName>
    <definedName name="RM" localSheetId="4">#REF!</definedName>
    <definedName name="RM" localSheetId="7">#REF!</definedName>
    <definedName name="RM">#REF!</definedName>
    <definedName name="RM_N1" localSheetId="4">#REF!</definedName>
    <definedName name="RM_N1" localSheetId="7">#REF!</definedName>
    <definedName name="RM_N1">#REF!</definedName>
    <definedName name="RoadwayResurfacingActuals">'[13]On-going Capex'!$F$44:$CF$44</definedName>
    <definedName name="RoadwayResurfacingActualsIn">'[13]Actuals Inputs'!$F$45:$CF$45</definedName>
    <definedName name="RoadwayResurfacingCalculated">'[13]On-going Capex'!$F$43:$CF$43</definedName>
    <definedName name="RoadwayResurfacingRetimingPercentageIn">'[13]Retiming Inputs'!$F$39:$CF$39</definedName>
    <definedName name="RoadwayResurfacingRetimingPercentageSemiAnnual">'[13]Retiming Workings'!$F$57:$FG$57</definedName>
    <definedName name="RoadwayResurfacingUsed">'[13]On-going Capex'!$F$45:$CF$45</definedName>
    <definedName name="Roic" localSheetId="4">#REF!</definedName>
    <definedName name="Roic" localSheetId="7">#REF!</definedName>
    <definedName name="Roic">#REF!</definedName>
    <definedName name="Rounding">0.000001</definedName>
    <definedName name="RoyaltiesIncomeSharingActuals">[13]Royalties!$F$32:$CF$32</definedName>
    <definedName name="RoyaltiesIncomeSharingActualsIn">'[13]Actuals Inputs'!$F$40:$CF$40</definedName>
    <definedName name="RoyaltiesIncomeSharingCalculated">[13]Royalties!$F$31:$CF$31</definedName>
    <definedName name="RoyaltiesIncomeSharingPandLActuals">'[13]P&amp;L'!$F$109:$CF$109</definedName>
    <definedName name="RoyaltiesIncomeSharingPandLActualsIn">'[13]Actuals Inputs'!$F$284:$CF$284</definedName>
    <definedName name="RoyaltiesIncomeSharingPandLCalculated">'[13]P&amp;L'!$F$108:$CF$108</definedName>
    <definedName name="RoyaltiesIncomeSharingPAndLRetimingPercentageIn">'[13]Retiming Inputs'!$F$172:$CF$172</definedName>
    <definedName name="RoyaltiesIncomeSharingPAndLRetimingPercentageSemiAnnual">'[13]Retiming Workings'!$F$190:$FG$190</definedName>
    <definedName name="RoyaltiesIncomeSharingPAndLSemiAnnual">'[13]Retiming Workings'!$F$353:$FG$353</definedName>
    <definedName name="RoyaltiesIncomeSharingPandLUsed">'[13]P&amp;L'!$F$110:$CF$110</definedName>
    <definedName name="RoyaltiesIncomeSharingRetimingPercentageIn">'[13]Retiming Inputs'!$F$34:$CF$34</definedName>
    <definedName name="RoyaltiesIncomeSharingRetimingPercentageSemiAnnual">'[13]Retiming Workings'!$F$50:$FG$50</definedName>
    <definedName name="RoyaltiesIncomeSharingSemiAnnual">'[13]Retiming Workings'!$F$231:$FG$231</definedName>
    <definedName name="RoyaltiesIncomeSharingUsed">[13]Royalties!$F$33:$CF$33</definedName>
    <definedName name="s" localSheetId="8" hidden="1">{#N/A,#N/A,FALSE,"INVESTISSEMENTS DE RENOUVELLEME"}</definedName>
    <definedName name="s" localSheetId="1" hidden="1">{#N/A,#N/A,FALSE,"INVESTISSEMENTS DE RENOUVELLEME"}</definedName>
    <definedName name="s" localSheetId="2" hidden="1">{#N/A,#N/A,FALSE,"INVESTISSEMENTS DE RENOUVELLEME"}</definedName>
    <definedName name="s" localSheetId="3" hidden="1">{#N/A,#N/A,FALSE,"INVESTISSEMENTS DE RENOUVELLEME"}</definedName>
    <definedName name="s" localSheetId="4" hidden="1">{#N/A,#N/A,FALSE,"INVESTISSEMENTS DE RENOUVELLEME"}</definedName>
    <definedName name="s" localSheetId="5" hidden="1">{#N/A,#N/A,FALSE,"INVESTISSEMENTS DE RENOUVELLEME"}</definedName>
    <definedName name="s" localSheetId="6" hidden="1">{#N/A,#N/A,FALSE,"INVESTISSEMENTS DE RENOUVELLEME"}</definedName>
    <definedName name="s" localSheetId="7" hidden="1">{#N/A,#N/A,FALSE,"INVESTISSEMENTS DE RENOUVELLEME"}</definedName>
    <definedName name="s" hidden="1">{#N/A,#N/A,FALSE,"INVESTISSEMENTS DE RENOUVELLEME"}</definedName>
    <definedName name="SAE" localSheetId="4">#REF!</definedName>
    <definedName name="SAE" localSheetId="7">#REF!</definedName>
    <definedName name="SAE">#REF!</definedName>
    <definedName name="SAL" localSheetId="4">#REF!</definedName>
    <definedName name="SAL" localSheetId="7">#REF!</definedName>
    <definedName name="SAL">#REF!</definedName>
    <definedName name="SALREIMS" localSheetId="4">#REF!</definedName>
    <definedName name="SALREIMS" localSheetId="7">#REF!</definedName>
    <definedName name="SALREIMS">#REF!</definedName>
    <definedName name="Sapn1LockUpPaste">[13]Audit!$F$1904:$CF$1904</definedName>
    <definedName name="SapnSubordinatedDebtDeferredInterestCfActuals">[13]Debt!$F$631:$CF$631</definedName>
    <definedName name="SapnSubordinatedDebtDeferredInterestCfActualsIn">'[13]Actuals Inputs'!$F$248:$CF$248</definedName>
    <definedName name="SapnSubordinatedDebtDeferredInterestCfCalculated">[13]Debt!$F$630:$CF$630</definedName>
    <definedName name="SapnSubordinatedDebtDeferredInterestCfUsed">[13]Debt!$F$632:$CF$632</definedName>
    <definedName name="SapnSubordinatedDebtDrawdownsForInterestTranche1Actuals">[13]Debt!$F$617:$CF$617</definedName>
    <definedName name="SapnSubordinatedDebtDrawdownsForInterestTranche1ActualsIn">'[13]Actuals Inputs'!$F$163:$CF$163</definedName>
    <definedName name="SapnSubordinatedDebtDrawdownsForInterestTranche1Calculated">[13]Debt!$F$616:$CF$616</definedName>
    <definedName name="SapnSubordinatedDebtDrawdownsForInterestTranche1RetimingPercentageIn">'[13]Retiming Inputs'!$F$137:$CF$137</definedName>
    <definedName name="SapnSubordinatedDebtDrawdownsForInterestTranche1RetimingPercentageSemiAnnual">'[13]Retiming Workings'!$F$155:$FG$155</definedName>
    <definedName name="SapnSubordinatedDebtDrawdownsForInterestTranche1SemiAnnual">'[13]Retiming Workings'!$F$313:$FG$313</definedName>
    <definedName name="SapnSubordinatedDebtDrawdownsForInterestTranche1Used">[13]Debt!$F$618:$CF$618</definedName>
    <definedName name="SapnSubordinatedDebtDrawdownsForInterestTranche2Actuals">[13]Debt!$F$706:$CF$706</definedName>
    <definedName name="SapnSubordinatedDebtDrawdownsForInterestTranche2ActualsIn">'[13]Actuals Inputs'!$F$170:$CF$170</definedName>
    <definedName name="SapnSubordinatedDebtDrawdownsForInterestTranche2Calculated">[13]Debt!$F$705:$CF$705</definedName>
    <definedName name="SapnSubordinatedDebtDrawdownsForInterestTranche2RetimingPercentageIn">'[13]Retiming Inputs'!$F$143:$CF$143</definedName>
    <definedName name="SapnSubordinatedDebtDrawdownsForInterestTranche2RetimingPercentageSemiAnnual">'[13]Retiming Workings'!$F$161:$FG$161</definedName>
    <definedName name="SapnSubordinatedDebtDrawdownsForInterestTranche2SemiAnnual">'[13]Retiming Workings'!$F$318:$FG$318</definedName>
    <definedName name="SapnSubordinatedDebtDrawdownsForInterestTranche2Used">[13]Debt!$F$707:$CF$707</definedName>
    <definedName name="SapnSubordinatedDebtInterestAccruedCfActuals">[13]Debt!$F$641:$CF$641</definedName>
    <definedName name="SapnSubordinatedDebtInterestAccruedCfActualsIn">'[13]Actuals Inputs'!$F$243:$CF$243</definedName>
    <definedName name="SapnSubordinatedDebtInterestAccruedCfCalculated">[13]Debt!$F$640:$CF$640</definedName>
    <definedName name="SapnSubordinatedDebtInterestAccruedCfUsed">[13]Debt!$F$642:$CF$642</definedName>
    <definedName name="SapnSubordinatedDebtInterestTranche1Actuals">[13]Debt!$F$612:$CF$612</definedName>
    <definedName name="SapnSubordinatedDebtInterestTranche1ActualsIn">'[13]Actuals Inputs'!$F$166:$CF$166</definedName>
    <definedName name="SapnSubordinatedDebtInterestTranche1Calculated">[13]Debt!$F$611:$CF$611</definedName>
    <definedName name="SapnSubordinatedDebtInterestTranche1RetimingPercentageIn">'[13]Retiming Inputs'!$F$140:$CF$140</definedName>
    <definedName name="SapnSubordinatedDebtInterestTranche1RetimingPercentageSemiAnnual">'[13]Retiming Workings'!$F$158:$FG$158</definedName>
    <definedName name="SapnSubordinatedDebtInterestTranche1SemiAnnual">'[13]Retiming Workings'!$F$315:$FG$315</definedName>
    <definedName name="SapnSubordinatedDebtInterestTranche1Used">[13]Debt!$F$613:$CF$613</definedName>
    <definedName name="SapnSubordinatedDebtInterestTranche2AccruedCfActuals">[13]Debt!$F$730:$CF$730</definedName>
    <definedName name="SapnSubordinatedDebtInterestTranche2AccruedCfActualsIn">'[13]Actuals Inputs'!$F$244:$CF$244</definedName>
    <definedName name="SapnSubordinatedDebtInterestTranche2AccruedCfCalculated">[13]Debt!$F$729:$CF$729</definedName>
    <definedName name="SapnSubordinatedDebtInterestTranche2AccruedCfUsed">[13]Debt!$F$731:$CF$731</definedName>
    <definedName name="SapnSubordinatedDebtInterestTranche2Actuals">[13]Debt!$F$701:$CF$701</definedName>
    <definedName name="SapnSubordinatedDebtInterestTranche2ActualsIn">'[13]Actuals Inputs'!$F$173:$CF$173</definedName>
    <definedName name="SapnSubordinatedDebtInterestTranche2Calculated">[13]Debt!$F$700:$CF$700</definedName>
    <definedName name="SapnSubordinatedDebtInterestTranche2RetimingPercentageIn">'[13]Retiming Inputs'!$F$146:$CF$146</definedName>
    <definedName name="SapnSubordinatedDebtInterestTranche2RetimingPercentageSemiAnnual">'[13]Retiming Workings'!$F$164:$FG$164</definedName>
    <definedName name="SapnSubordinatedDebtInterestTranche2SemiAnnual">'[13]Retiming Workings'!$F$320:$FG$320</definedName>
    <definedName name="SapnSubordinatedDebtInterestTranche2Used">[13]Debt!$F$702:$CF$702</definedName>
    <definedName name="SapnSubordinatedDebtRepaymentsOfDeferredInterestTranche1Actuals">[13]Debt!$F$622:$CF$622</definedName>
    <definedName name="SapnSubordinatedDebtRepaymentsOfDeferredInterestTranche1ActualsIn">'[13]Actuals Inputs'!$F$164:$CF$164</definedName>
    <definedName name="SapnSubordinatedDebtRepaymentsOfDeferredInterestTranche1Calculated">[13]Debt!$F$621:$CF$621</definedName>
    <definedName name="SapnSubordinatedDebtRepaymentsOfDeferredInterestTranche1RetimingPercentageIn">'[13]Retiming Inputs'!$F$138:$CF$138</definedName>
    <definedName name="SapnSubordinatedDebtRepaymentsOfDeferredInterestTranche1RetimingPercentageSemiAnnual">'[13]Retiming Workings'!$F$156:$FG$156</definedName>
    <definedName name="SapnSubordinatedDebtRepaymentsOfDeferredInterestTranche1Used">[13]Debt!$F$623:$CF$623</definedName>
    <definedName name="SapnSubordinatedDebtRepaymentsOfDeferredInterestTranche2Actuals">[13]Debt!$F$711:$CF$711</definedName>
    <definedName name="SapnSubordinatedDebtRepaymentsOfDeferredInterestTranche2ActualsIn">'[13]Actuals Inputs'!$F$171:$CF$171</definedName>
    <definedName name="SapnSubordinatedDebtRepaymentsOfDeferredInterestTranche2Calculated">[13]Debt!$F$710:$CF$710</definedName>
    <definedName name="SapnSubordinatedDebtRepaymentsOfDeferredInterestTranche2RetimingPercentageIn">'[13]Retiming Inputs'!$F$144:$CF$144</definedName>
    <definedName name="SapnSubordinatedDebtRepaymentsOfDeferredInterestTranche2RetimingPercentageSemiAnnual">'[13]Retiming Workings'!$F$162:$FG$162</definedName>
    <definedName name="SapnSubordinatedDebtRepaymentsOfDeferredInterestTranche2Used">[13]Debt!$F$712:$CF$712</definedName>
    <definedName name="SapnSubordinatedDebtRepaymentsTranche1Actuals">[13]Debt!$F$598:$CF$598</definedName>
    <definedName name="SapnSubordinatedDebtRepaymentsTranche1ActualsIn">'[13]Actuals Inputs'!$F$165:$CF$165</definedName>
    <definedName name="SapnSubordinatedDebtRepaymentsTranche1Calculated">[13]Debt!$F$597:$CF$597</definedName>
    <definedName name="SapnSubordinatedDebtRepaymentsTranche1RetimingPercentageIn">'[13]Retiming Inputs'!$F$139:$CF$139</definedName>
    <definedName name="SapnSubordinatedDebtRepaymentsTranche1RetimingPercentageSemiAnnual">'[13]Retiming Workings'!$F$157:$FG$157</definedName>
    <definedName name="SapnSubordinatedDebtRepaymentsTranche1SemiAnnual">'[13]Retiming Workings'!$F$314:$FG$314</definedName>
    <definedName name="SapnSubordinatedDebtRepaymentsTranche1Used">[13]Debt!$F$599:$CF$599</definedName>
    <definedName name="SapnSubordinatedDebtRepaymentsTranche2Actuals">[13]Debt!$F$687:$CF$687</definedName>
    <definedName name="SapnSubordinatedDebtRepaymentsTranche2ActualsIn">'[13]Actuals Inputs'!$F$172:$CF$172</definedName>
    <definedName name="SapnSubordinatedDebtRepaymentsTranche2Calculated">[13]Debt!$F$686:$CF$686</definedName>
    <definedName name="SapnSubordinatedDebtRepaymentsTranche2RetimingPercentageIn">'[13]Retiming Inputs'!$F$145:$CF$145</definedName>
    <definedName name="SapnSubordinatedDebtRepaymentsTranche2RetimingPercentageSemiAnnual">'[13]Retiming Workings'!$F$163:$FG$163</definedName>
    <definedName name="SapnSubordinatedDebtRepaymentsTranche2SemiAnnual">'[13]Retiming Workings'!$F$319:$FG$319</definedName>
    <definedName name="SapnSubordinatedDebtRepaymentsTranche2Used">[13]Debt!$F$688:$CF$688</definedName>
    <definedName name="SapnSubordinatedDebtTranche1CfActuals">[13]Debt!$F$666:$CF$666</definedName>
    <definedName name="SapnSubordinatedDebtTranche1CfActualsIn">'[13]Actuals Inputs'!$F$220:$CF$220</definedName>
    <definedName name="SapnSubordinatedDebtTranche1CfCalculated">[13]Debt!$F$665:$CF$665</definedName>
    <definedName name="SapnSubordinatedDebtTranche1CfSemiAnnual">'[13]Retiming Workings'!$F$419:$FG$419</definedName>
    <definedName name="SapnSubordinatedDebtTranche1CfUsed">[13]Debt!$F$667:$CF$667</definedName>
    <definedName name="SapnSubordinatedDebtTranche2CfActuals">[13]Debt!$F$744:$CF$744</definedName>
    <definedName name="SapnSubordinatedDebtTranche2CfActualsIn">'[13]Actuals Inputs'!$F$221:$CF$221</definedName>
    <definedName name="SapnSubordinatedDebtTranche2CfCalculated">[13]Debt!$F$743:$CF$743</definedName>
    <definedName name="SapnSubordinatedDebtTranche2CfSemiAnnual">'[13]Retiming Workings'!$F$420:$FG$420</definedName>
    <definedName name="SapnSubordinatedDebtTranche2CfUsed">[13]Debt!$F$745:$CF$745</definedName>
    <definedName name="SapnSubordinatedDebtTranche2DeferredInterestCfActuals">[13]Debt!$F$720:$CF$720</definedName>
    <definedName name="SapnSubordinatedDebtTranche2DeferredInterestCfActualsIn">'[13]Actuals Inputs'!$F$249:$CF$249</definedName>
    <definedName name="SapnSubordinatedDebtTranche2DeferredInterestCfCalculated">[13]Debt!$F$719:$CF$719</definedName>
    <definedName name="SapnSubordinatedDebtTranche2DeferredInterestCfUsed">[13]Debt!$F$721:$CF$721</definedName>
    <definedName name="SC_Choix">'[10]Prépa onglet final'!$H$5:$P$41</definedName>
    <definedName name="Scen_HaussTarif">[21]Scénario!$G$3</definedName>
    <definedName name="Scen_Inflation">[21]Scénario!$G$19</definedName>
    <definedName name="Scen_Prod_Expl">[21]Scénario!#REF!</definedName>
    <definedName name="Scen_Projet_Ziga">[21]Scénario!$G$37</definedName>
    <definedName name="Scen_Prov_Inv">[21]Scénario!#REF!</definedName>
    <definedName name="Scenario">[36]Scénarios!$C$5</definedName>
    <definedName name="ScenarioRemboursement">[13]Assumptions!$D$185</definedName>
    <definedName name="SDAY" localSheetId="4">#REF!</definedName>
    <definedName name="SDAY" localSheetId="7">#REF!</definedName>
    <definedName name="SDAY">#REF!</definedName>
    <definedName name="SecteurEco_ID">[11]Paramètres!$S$12:$T$221</definedName>
    <definedName name="SecteurEconomique">[11]Paramètres!$S$12:$S$221</definedName>
    <definedName name="SeesGaceTollIncludingAllTaxesHGVActuals">[13]Tariff!$L$57:$CF$57</definedName>
    <definedName name="SeesGaceTollIncludingAllTaxesHGVActualsIn">'[13]Actuals Inputs'!$K$340:$CF$340</definedName>
    <definedName name="SeesGaceTollIncludingAllTaxesHGVCalculated">[13]Tariff!$L$56:$CF$56</definedName>
    <definedName name="SeesGaceTollIncludingAllTaxesHGVUsed">[13]Tariff!$L$58:$CF$58</definedName>
    <definedName name="SeesGaceTollIncludingAllTaxesLVActuals">[13]Tariff!$L$50:$CF$50</definedName>
    <definedName name="SeesGaceTollIncludingAllTaxesLVActualsIn">'[13]Actuals Inputs'!$K$339:$CF$339</definedName>
    <definedName name="SeesGaceTollIncludingAllTaxesLVCalculated">[13]Tariff!$L$49:$CF$49</definedName>
    <definedName name="SeesGaceTollIncludingAllTaxesLVUsed">[13]Tariff!$L$51:$CF$51</definedName>
    <definedName name="SemiAnnualFrom">'[13]Retiming Workings'!$F$11:$FG$11</definedName>
    <definedName name="SemiAnnualInPeriodNumber">'[13]Retiming Workings'!$F$22:$FG$22</definedName>
    <definedName name="SemiAnnualInYearNumber">'[13]Retiming Workings'!$F$21:$FG$21</definedName>
    <definedName name="SemiAnnualTo">'[13]Retiming Workings'!$F$12:$FG$12</definedName>
    <definedName name="sencount" hidden="1">1</definedName>
    <definedName name="SeniorDebtArrangementFeesTranche4Actuals">[13]Debt!$F$338:$CF$338</definedName>
    <definedName name="SeniorDebtArrangementFeesTranche4ActualsIn">'[13]Actuals Inputs'!$F$89:$CF$89</definedName>
    <definedName name="SeniorDebtArrangementFeesTranche4Calculated">[13]Debt!$F$337:$CF$337</definedName>
    <definedName name="SeniorDebtArrangementFeesTranche4RetimingPercentageIn">'[13]Retiming Inputs'!$F$74:$CF$74</definedName>
    <definedName name="SeniorDebtArrangementFeesTranche4RetimingPercentageSemiAnnual">'[13]Retiming Workings'!$F$92:$FG$92</definedName>
    <definedName name="SeniorDebtArrangementFeesTranche4SemiAnnual">'[13]Retiming Workings'!$F$265:$FG$265</definedName>
    <definedName name="SeniorDebtArrangementFeesTranche4Used">[13]Debt!$F$339:$CF$339</definedName>
    <definedName name="SeniorDebtArrangementFeesTrancheBActuals">[13]Debt!$F$377:$CF$377</definedName>
    <definedName name="SeniorDebtArrangementFeesTrancheBActualsIn">'[13]Actuals Inputs'!$F$96:$CF$96</definedName>
    <definedName name="SeniorDebtArrangementFeesTrancheBCalculated">[13]Debt!$F$376:$CF$376</definedName>
    <definedName name="SeniorDebtArrangementFeesTrancheBRetimingPercentageIn">'[13]Retiming Inputs'!$F$80:$CF$80</definedName>
    <definedName name="SeniorDebtArrangementFeesTrancheBRetimingPercentageSemiAnnual">'[13]Retiming Workings'!$F$98:$FG$98</definedName>
    <definedName name="SeniorDebtArrangementFeesTrancheBSemiAnnual">'[13]Retiming Workings'!$F$271:$FG$271</definedName>
    <definedName name="SeniorDebtArrangementFeesTrancheBUsed">[13]Debt!$F$378:$CF$378</definedName>
    <definedName name="SeniorDebtCommitmentFeesTranche4Actuals">[13]Debt!$F$343:$CF$343</definedName>
    <definedName name="SeniorDebtCommitmentFeesTranche4ActualsIn">'[13]Actuals Inputs'!$F$90:$CF$90</definedName>
    <definedName name="SeniorDebtCommitmentFeesTranche4Calculated">[13]Debt!$F$342:$CF$342</definedName>
    <definedName name="SeniorDebtCommitmentFeesTranche4RetimingPercentageIn">'[13]Retiming Inputs'!$F$75:$CF$75</definedName>
    <definedName name="SeniorDebtCommitmentFeesTranche4RetimingPercentageSemiAnnual">'[13]Retiming Workings'!$F$93:$FG$93</definedName>
    <definedName name="SeniorDebtCommitmentFeesTranche4SemiAnnual">'[13]Retiming Workings'!$F$266:$FG$266</definedName>
    <definedName name="SeniorDebtCommitmentFeesTranche4Used">[13]Debt!$F$344:$CF$344</definedName>
    <definedName name="SeniorDebtCommitmentFeesTrancheBActuals">[13]Debt!$F$382:$CF$382</definedName>
    <definedName name="SeniorDebtCommitmentFeesTrancheBActualsIn">'[13]Actuals Inputs'!$F$97:$CF$97</definedName>
    <definedName name="SeniorDebtCommitmentFeesTrancheBCalculated">[13]Debt!$F$381:$CF$381</definedName>
    <definedName name="SeniorDebtCommitmentFeesTrancheBRetimingPercentageIn">'[13]Retiming Inputs'!$F$81:$CF$81</definedName>
    <definedName name="SeniorDebtCommitmentFeesTrancheBRetimingPercentageSemiAnnual">'[13]Retiming Workings'!$F$99:$FG$99</definedName>
    <definedName name="SeniorDebtCommitmentFeesTrancheBSemiAnnual">'[13]Retiming Workings'!$F$272:$FG$272</definedName>
    <definedName name="SeniorDebtCommitmentFeesTrancheBUsed">[13]Debt!$F$383:$CF$383</definedName>
    <definedName name="SeniorDebtDrawdownsTranche4ActualsIn">'[13]Actuals Inputs'!$F$86:$CF$86</definedName>
    <definedName name="SeniorDebtInterestTranche4Actuals">[13]Debt!$F$348:$CF$348</definedName>
    <definedName name="SeniorDebtInterestTranche4ActualsIn">'[13]Actuals Inputs'!$F$88:$CF$88</definedName>
    <definedName name="SeniorDebtInterestTranche4Calculated">[13]Debt!$F$347:$CF$347</definedName>
    <definedName name="SeniorDebtInterestTranche4RetimingPercentageIn">'[13]Retiming Inputs'!$F$73:$CF$73</definedName>
    <definedName name="SeniorDebtInterestTranche4RetimingPercentageSemiAnnual">'[13]Retiming Workings'!$F$91:$FG$91</definedName>
    <definedName name="SeniorDebtInterestTranche4SemiAnnual">'[13]Retiming Workings'!$F$264:$FG$264</definedName>
    <definedName name="SeniorDebtInterestTranche4Used">[13]Debt!$F$349:$CF$349</definedName>
    <definedName name="SeniorDebtInterestTrancheBActuals">[13]Debt!$F$387:$CF$387</definedName>
    <definedName name="SeniorDebtInterestTrancheBActualsIn">'[13]Actuals Inputs'!$F$95:$CF$95</definedName>
    <definedName name="SeniorDebtInterestTrancheBCalculated">[13]Debt!$F$386:$CF$386</definedName>
    <definedName name="SeniorDebtInterestTrancheBRetimingPercentageIn">'[13]Retiming Inputs'!$F$79:$CF$79</definedName>
    <definedName name="SeniorDebtInterestTrancheBRetimingPercentageSemiAnnual">'[13]Retiming Workings'!$F$97:$FG$97</definedName>
    <definedName name="SeniorDebtInterestTrancheBSemiAnnual">'[13]Retiming Workings'!$F$270:$FG$270</definedName>
    <definedName name="SeniorDebtInterestTrancheBUsed">[13]Debt!$F$388:$CF$388</definedName>
    <definedName name="SeniorDebtRepaymentsTranche4Actuals">[13]Debt!$F$355:$CF$355</definedName>
    <definedName name="SeniorDebtRepaymentsTranche4ActualsIn">'[13]Actuals Inputs'!$F$87:$CF$87</definedName>
    <definedName name="SeniorDebtRepaymentsTranche4Calculated">[13]Debt!$F$354:$CF$354</definedName>
    <definedName name="SeniorDebtRepaymentsTranche4RetimingPercentageIn">'[13]Retiming Inputs'!$F$72:$CF$72</definedName>
    <definedName name="SeniorDebtRepaymentsTranche4RetimingPercentageSemiAnnual">'[13]Retiming Workings'!$F$90:$FG$90</definedName>
    <definedName name="SeniorDebtRepaymentsTranche4SemiAnnual">'[13]Retiming Workings'!$F$263:$FG$263</definedName>
    <definedName name="SeniorDebtRepaymentsTranche4Used">[13]Debt!$F$356:$CF$356</definedName>
    <definedName name="SeniorDebtRepaymentsTrancheBActuals">[13]Debt!$F$392:$CF$392</definedName>
    <definedName name="SeniorDebtRepaymentsTrancheBActualsIn">'[13]Actuals Inputs'!$F$94:$CF$94</definedName>
    <definedName name="SeniorDebtRepaymentsTrancheBCalculated">[13]Debt!$F$391:$CF$391</definedName>
    <definedName name="SeniorDebtRepaymentsTrancheBRetimingPercentageIn">'[13]Retiming Inputs'!$F$78:$CF$78</definedName>
    <definedName name="SeniorDebtRepaymentsTrancheBRetimingPercentageSemiAnnual">'[13]Retiming Workings'!$F$96:$FG$96</definedName>
    <definedName name="SeniorDebtRepaymentsTrancheBSemiAnnual">'[13]Retiming Workings'!$F$269:$FG$269</definedName>
    <definedName name="SeniorDebtRepaymentsTrancheBUsed">[13]Debt!$F$393:$CF$393</definedName>
    <definedName name="SeniorDebtReserveAccountBalanceCfSemiAnnual">'[13]Retiming Workings'!$F$388:$FG$388</definedName>
    <definedName name="SeniorDebtReserveAccountCfActuals">[13]Reserves!$F$127:$CF$127</definedName>
    <definedName name="SeniorDebtReserveAccountCfActualsIn">'[13]Actuals Inputs'!$F$189:$CF$189</definedName>
    <definedName name="SeniorDebtReserveAccountCfCalculated">[13]Reserves!$F$126:$CF$126</definedName>
    <definedName name="SeniorDebtReserveAccountCfUsed">[13]Reserves!$F$128:$CF$128</definedName>
    <definedName name="SeniorDebtReserveAccountDepositsActuals">[13]Reserves!$F$117:$CF$117</definedName>
    <definedName name="SeniorDebtReserveAccountDepositsActualsIn">'[13]Actuals Inputs'!$F$120:$CF$120</definedName>
    <definedName name="SeniorDebtReserveAccountDepositsCalculated">[13]Reserves!$F$116:$CF$116</definedName>
    <definedName name="SeniorDebtReserveAccountDepositsRetimingPercentageIn">'[13]Retiming Inputs'!$F$101:$CF$101</definedName>
    <definedName name="SeniorDebtReserveAccountDepositsRetimingPercentageSemiAnnual">'[13]Retiming Workings'!$F$119:$FG$119</definedName>
    <definedName name="SeniorDebtReserveAccountDepositsUsed">[13]Reserves!$F$118:$CF$118</definedName>
    <definedName name="SeniorDebtReserveAccountReleasesRetimedCalculated">'[13]Reserves Retiming Workings'!$F$176:$CF$176</definedName>
    <definedName name="SeniorDebtReserveAccountSemiAnnual">'[13]Retiming Workings'!$F$291:$FG$291</definedName>
    <definedName name="SeniorDebtReserveAccountTransfersSemiAnnual">'[13]Reserves Retiming Workings'!$F$167:$FG$167</definedName>
    <definedName name="SeniorDebtReserveAccountTransfersSemiAnnualUsed">'[13]Retiming Workings'!$F$623:$FG$623</definedName>
    <definedName name="SeniorDebtReserveAccountWithdrawalsActuals">[13]Reserves!$F$122:$CF$122</definedName>
    <definedName name="SeniorDebtReserveAccountWithdrawalsActualsIn">'[13]Actuals Inputs'!$F$121:$CF$121</definedName>
    <definedName name="SeniorDebtReserveAccountWithdrawalsCalculated">[13]Reserves!$F$121:$CF$121</definedName>
    <definedName name="SeniorDebtReserveAccountWithdrawalsRetimingPercentageIn">'[13]Retiming Inputs'!$F$102:$CF$102</definedName>
    <definedName name="SeniorDebtReserveAccountWithdrawalsRetimingPercentageSemiAnnual">'[13]Retiming Workings'!$F$120:$FG$120</definedName>
    <definedName name="SeniorDebtReserveAccountWithdrawalsUsed">[13]Reserves!$F$123:$CF$123</definedName>
    <definedName name="SeniorDebtTranche4CfSemiAnnual">'[13]Retiming Workings'!$F$430:$FG$430</definedName>
    <definedName name="SeniorDebtTrancheBCfActuals">[13]Debt!$F$401:$CF$401</definedName>
    <definedName name="SeniorDebtTrancheBCfActualsIn">'[13]Actuals Inputs'!$F$232:$CF$232</definedName>
    <definedName name="SeniorDebtTrancheBCfCalculated">[13]Debt!$F$400:$CF$400</definedName>
    <definedName name="SeniorDebtTrancheBCfSemiAnnual">'[13]Retiming Workings'!$F$431:$FG$431</definedName>
    <definedName name="SeniorDebtTrancheBCfUsed">[13]Debt!$F$402:$CF$402</definedName>
    <definedName name="SensInflationVariationPct">[13]Sensitivities!$F$99:$CF$99</definedName>
    <definedName name="SensOpexVariationPct">[13]Sensitivities!$F$83:$CF$83</definedName>
    <definedName name="SensTariffVariationPctPL">[13]Sensitivities!$F$36:$CF$36</definedName>
    <definedName name="SensTariffVariationPctVL">[13]Sensitivities!$F$21:$CF$21</definedName>
    <definedName name="SensTrafficVariationPctPL">[13]Sensitivities!$F$67:$CF$67</definedName>
    <definedName name="SensTrafficVariationPctVL">[13]Sensitivities!$F$51:$CF$51</definedName>
    <definedName name="September" localSheetId="4">#REF!</definedName>
    <definedName name="September" localSheetId="7">#REF!</definedName>
    <definedName name="September">#REF!</definedName>
    <definedName name="SeptemberG" localSheetId="4">#REF!</definedName>
    <definedName name="SeptemberG" localSheetId="7">#REF!</definedName>
    <definedName name="SeptemberG">#REF!</definedName>
    <definedName name="SeptemberH" localSheetId="4">#REF!</definedName>
    <definedName name="SeptemberH" localSheetId="7">#REF!</definedName>
    <definedName name="SeptemberH">#REF!</definedName>
    <definedName name="SeptemberI" localSheetId="4">#REF!</definedName>
    <definedName name="SeptemberI" localSheetId="7">#REF!</definedName>
    <definedName name="SeptemberI">#REF!</definedName>
    <definedName name="Share_price" localSheetId="4">#REF!</definedName>
    <definedName name="Share_price" localSheetId="7">#REF!</definedName>
    <definedName name="Share_price">#REF!</definedName>
    <definedName name="ShareholdersSubordinatedDebtActuals">[13]Debt!$F$823:$CF$823</definedName>
    <definedName name="ShareholdersSubordinatedDebtActualsIn">'[13]Actuals Inputs'!$F$217:$CF$217</definedName>
    <definedName name="ShareholdersSubordinatedDebtCalculated">[13]Debt!$F$822:$CF$822</definedName>
    <definedName name="ShareholdersSubordinatedDebtCfSemiAnnual">'[13]Retiming Workings'!$F$416:$FG$416</definedName>
    <definedName name="ShareholdersSubordinatedDebtDeferredInterestCfActuals">[13]Debt!$F$799:$CF$799</definedName>
    <definedName name="ShareholdersSubordinatedDebtDeferredInterestCfActualsIn">'[13]Actuals Inputs'!$F$250:$CF$250</definedName>
    <definedName name="ShareholdersSubordinatedDebtDeferredInterestCfCalculated">[13]Debt!$F$798:$CF$798</definedName>
    <definedName name="ShareholdersSubordinatedDebtDeferredInterestCfUsed">[13]Debt!$F$800:$CF$800</definedName>
    <definedName name="ShareholdersSubordinatedDebtDrawdownActualsIn">'[13]Actuals Inputs'!$F$155:$CF$155</definedName>
    <definedName name="ShareholdersSubordinatedDebtDrawdownsForInterestActuals">[13]Debt!$F$785:$CF$785</definedName>
    <definedName name="ShareholdersSubordinatedDebtDrawdownsForInterestActualsIn">'[13]Actuals Inputs'!$F$156:$CF$156</definedName>
    <definedName name="ShareholdersSubordinatedDebtDrawdownsForInterestCalculated">[13]Debt!$F$784:$CF$784</definedName>
    <definedName name="ShareholdersSubordinatedDebtDrawdownsForInterestRetimingPercentageIn">'[13]Retiming Inputs'!$F$131:$CF$131</definedName>
    <definedName name="ShareholdersSubordinatedDebtDrawdownsForInterestRetimingPercentageSemiAnnual">'[13]Retiming Workings'!$F$149:$FG$149</definedName>
    <definedName name="ShareholdersSubordinatedDebtDrawdownsForInterestSemiAnnual">'[13]Retiming Workings'!$F$308:$FG$308</definedName>
    <definedName name="ShareholdersSubordinatedDebtDrawdownsForInterestUsed">[13]Debt!$F$786:$CF$786</definedName>
    <definedName name="ShareholdersSubordinatedDebtInterestAccruedCfActuals">[13]Debt!$F$809:$CF$809</definedName>
    <definedName name="ShareholdersSubordinatedDebtInterestAccruedCfActualsIn">'[13]Actuals Inputs'!$F$240:$CF$240</definedName>
    <definedName name="ShareholdersSubordinatedDebtInterestAccruedCfCalculated">[13]Debt!$F$808:$CF$808</definedName>
    <definedName name="ShareholdersSubordinatedDebtInterestAccruedCfUsed">[13]Debt!$F$810:$CF$810</definedName>
    <definedName name="ShareholdersSubordinatedDebtInterestActuals">[13]Debt!$F$780:$CF$780</definedName>
    <definedName name="ShareholdersSubordinatedDebtInterestActualsIn">'[13]Actuals Inputs'!$F$159:$CF$159</definedName>
    <definedName name="ShareholdersSubordinatedDebtInterestCalculated">[13]Debt!$F$779:$CF$779</definedName>
    <definedName name="ShareholdersSubordinatedDebtInterestRetimingPercentageIn">'[13]Retiming Inputs'!$F$134:$CF$134</definedName>
    <definedName name="ShareholdersSubordinatedDebtInterestRetimingPercentageSemiAnnual">'[13]Retiming Workings'!$F$152:$FG$152</definedName>
    <definedName name="ShareholdersSubordinatedDebtInterestSemiAnnual">'[13]Retiming Workings'!$F$310:$FG$310</definedName>
    <definedName name="ShareholdersSubordinatedDebtInterestUsed">[13]Debt!$F$781:$CF$781</definedName>
    <definedName name="ShareholdersSubordinatedDebtRepaymentsActuals">[13]Debt!$F$766:$CF$766</definedName>
    <definedName name="ShareholdersSubordinatedDebtRepaymentsActualsIn">'[13]Actuals Inputs'!$F$158:$CF$158</definedName>
    <definedName name="ShareholdersSubordinatedDebtRepaymentsCalculated">[13]Debt!$F$765:$CF$765</definedName>
    <definedName name="ShareholdersSubordinatedDebtRepaymentsOfDeferredInterestActuals">[13]Debt!$F$790:$CF$790</definedName>
    <definedName name="ShareholdersSubordinatedDebtRepaymentsOfDeferredInterestActualsIn">'[13]Actuals Inputs'!$F$157:$CF$157</definedName>
    <definedName name="ShareholdersSubordinatedDebtRepaymentsOfDeferredInterestCalculated">[13]Debt!$F$789:$CF$789</definedName>
    <definedName name="ShareholdersSubordinatedDebtRepaymentsOfDeferredInterestRetimingPercentageIn">'[13]Retiming Inputs'!$F$132:$CF$132</definedName>
    <definedName name="ShareholdersSubordinatedDebtRepaymentsOfDeferredInterestRetimingPercentageSemiAnnual">'[13]Retiming Workings'!$F$150:$FG$150</definedName>
    <definedName name="ShareholdersSubordinatedDebtRepaymentsOfDeferredInterestUsed">[13]Debt!$F$791:$CF$791</definedName>
    <definedName name="ShareholdersSubordinatedDebtRepaymentsRetimingPercentageIn">'[13]Retiming Inputs'!$F$133:$CF$133</definedName>
    <definedName name="ShareholdersSubordinatedDebtRepaymentsRetimingPercentageSemiAnnual">'[13]Retiming Workings'!$F$151:$FG$151</definedName>
    <definedName name="ShareholdersSubordinatedDebtRepaymentsSemiAnnual">'[13]Retiming Workings'!$F$309:$FG$309</definedName>
    <definedName name="ShareholdersSubordinatedDebtRepaymentsUsed">[13]Debt!$F$767:$CF$767</definedName>
    <definedName name="ShareholdersSubordinatedDebtUsed">[13]Debt!$F$824:$CF$824</definedName>
    <definedName name="Shares">'[32]Annexe 1,2,3'!#REF!</definedName>
    <definedName name="Shares_Out" localSheetId="4">#REF!</definedName>
    <definedName name="Shares_Out" localSheetId="7">#REF!</definedName>
    <definedName name="Shares_Out">#REF!</definedName>
    <definedName name="Signe_H_1">[21]Dette!$J$6</definedName>
    <definedName name="Signe_H_10">[21]Dette!$J$15</definedName>
    <definedName name="Signe_H_12">[21]Dette!$J$17</definedName>
    <definedName name="Signe_H_13">[21]Dette!$J$18</definedName>
    <definedName name="Signe_H_2">[21]Dette!$J$7</definedName>
    <definedName name="Signe_H_3">[21]Dette!$J$8</definedName>
    <definedName name="Signe_H_5">[21]Dette!$J$10</definedName>
    <definedName name="Signe_H_6">[21]Dette!$J$11</definedName>
    <definedName name="Signe_H_7">[21]Dette!$J$12</definedName>
    <definedName name="SinkingFundIndexActuals">[13]Debt!$F$35:$CF$35</definedName>
    <definedName name="SinkingFundIndexActualsIn">'[13]Actuals Inputs'!$F$332:$CF$332</definedName>
    <definedName name="SinkingFundIndexCalculated">[13]Debt!$F$34:$CF$34</definedName>
    <definedName name="SinkingFundScenario">'[13]Scenario Manager'!$D$15</definedName>
    <definedName name="SITUATION">'[1]A Partir de 1985'!#REF!</definedName>
    <definedName name="Société">[14]Paramètres!$E$12:$E$13</definedName>
    <definedName name="Solde_Départ" localSheetId="4">#REF!</definedName>
    <definedName name="Solde_Départ" localSheetId="7">#REF!</definedName>
    <definedName name="Solde_Départ">#REF!</definedName>
    <definedName name="Solde_Final" localSheetId="4">#REF!</definedName>
    <definedName name="Solde_Final" localSheetId="7">#REF!</definedName>
    <definedName name="Solde_Final">#REF!</definedName>
    <definedName name="sorb_" localSheetId="4">#REF!</definedName>
    <definedName name="sorb_" localSheetId="7">#REF!</definedName>
    <definedName name="sorb_">#REF!</definedName>
    <definedName name="SORTAN">'[1]A Partir de 1985'!#REF!</definedName>
    <definedName name="SORTFINANCEMENT">'[1]A Partir de 1985'!#REF!</definedName>
    <definedName name="SORTMODE">'[1]A Partir de 1985'!#REF!</definedName>
    <definedName name="SORTMOIS">'[1]A Partir de 1985'!#REF!</definedName>
    <definedName name="SORTPRIX">'[1]A Partir de 1985'!#REF!</definedName>
    <definedName name="Spain_____100_ESP" localSheetId="4">#REF!</definedName>
    <definedName name="Spain_____100_ESP" localSheetId="7">#REF!</definedName>
    <definedName name="Spain_____100_ESP">#REF!</definedName>
    <definedName name="ST_Rate" localSheetId="4">#REF!</definedName>
    <definedName name="ST_Rate" localSheetId="7">#REF!</definedName>
    <definedName name="ST_Rate">#REF!</definedName>
    <definedName name="ST_rates" localSheetId="4">#REF!</definedName>
    <definedName name="ST_rates" localSheetId="7">#REF!</definedName>
    <definedName name="ST_rates">#REF!</definedName>
    <definedName name="StandardCivilCfActuals">[13]Balance!$F$107:$CF$107</definedName>
    <definedName name="StandardCivilCfActualsIn">'[13]Actuals Inputs'!$F$206:$CF$206</definedName>
    <definedName name="StandardCivilCfCalculated">[13]Balance!$F$106:$CF$106</definedName>
    <definedName name="StandardCivilCfUsed">[13]Balance!$F$108:$CF$108</definedName>
    <definedName name="StandardCivilSubsidyDepreciation">[13]Balance!$F$103:$CF$103</definedName>
    <definedName name="StandardCivilWorksSubsidyActuals">'[13]Retiming Workings'!$F$725:$CF$725</definedName>
    <definedName name="StandardCivilWorksSubsidyActualsIn">'[13]Actuals Inputs'!$F$29:$CF$29</definedName>
    <definedName name="StandardCivilWorksSubsidyCfSemiAnnual">'[13]Retiming Workings'!$F$409:$FG$409</definedName>
    <definedName name="StandardCivilWorksSubsidyRetimingPercentageIn">'[13]Retiming Inputs'!$F$23:$CF$23</definedName>
    <definedName name="StandardCivilWorksSubsidyRetimingPercentageSemiAnnual">'[13]Retiming Workings'!$F$41:$FG$41</definedName>
    <definedName name="StandardCivilWorksSubsidySemiAnnual">'[13]Retiming Workings'!$F$223:$FG$223</definedName>
    <definedName name="STAT_TOT1">[24]DDTE!#REF!</definedName>
    <definedName name="SubordinatedPaymentAccountLockUpDif">[13]Audit!$E$1883</definedName>
    <definedName name="SubordinatedPaymentAccountLockUpPaste">[13]Audit!$F$1882:$CF$1882</definedName>
    <definedName name="SubordinatedPaymentsAccountBalanceCfActuals">'[13]Cashflow Waterfall'!$F$156:$CF$156</definedName>
    <definedName name="SubordinatedPaymentsAccountBalanceCfActualsIn">'[13]Actuals Inputs'!$F$195:$CF$195</definedName>
    <definedName name="SubordinatedPaymentsAccountBalanceCfCalculated">'[13]Cashflow Waterfall'!$F$155:$CF$155</definedName>
    <definedName name="SubordinatedPaymentsAccountBalanceCfRetimedActuals">'[13]Cashflow Waterfall Retimed'!#REF!</definedName>
    <definedName name="SubordinatedPaymentsAccountBalanceCfRetimedCalculated">'[13]Cashflow Waterfall Retimed'!$F$155:$CF$155</definedName>
    <definedName name="SubordinatedPaymentsAccountBalanceCfRetimedUsed">'[13]Cashflow Waterfall Retimed'!$F$156:$CF$156</definedName>
    <definedName name="SubordinatedPaymentsAccountBalanceCfSemiAnnual">'[13]Retiming Workings'!$F$398:$FG$398</definedName>
    <definedName name="SubordinatedPaymentsAccountBalanceCfSemiannualCalculated">'[13]Retiming Workings'!$F$572:$FG$572</definedName>
    <definedName name="SubordinatedPaymentsAccountBalanceCfUsed">'[13]Cashflow Waterfall'!$F$157:$CF$157</definedName>
    <definedName name="SUMMARY">'[18]Output Statements'!#REF!</definedName>
    <definedName name="SUMMARY_PAGE1" localSheetId="4">#REF!</definedName>
    <definedName name="SUMMARY_PAGE1" localSheetId="7">#REF!</definedName>
    <definedName name="SUMMARY_PAGE1">#REF!</definedName>
    <definedName name="SwitchApplyRevisedInterestCalculation">[13]Assumptions!$L$20</definedName>
    <definedName name="SwitchCapitalisedInterest">[13]Assumptions!$L$22</definedName>
    <definedName name="SwitchGlobalRatio">[13]Assumptions!$L$16</definedName>
    <definedName name="SwitchOtherCorrectionsActive">[13]Assumptions!$L$17</definedName>
    <definedName name="SwitchUseADSCRLockUp">[13]Assumptions!$L$19</definedName>
    <definedName name="SwitchUseRetimedStatements">[13]Assumptions!$L$18</definedName>
    <definedName name="SwitchUseRevisedCetCalculation">[13]Assumptions!$L$23</definedName>
    <definedName name="SwitchUseRevisedTaxLosses">[13]Assumptions!$L$21</definedName>
    <definedName name="SyntheseTBGeuros" localSheetId="4">#REF!</definedName>
    <definedName name="SyntheseTBGeuros" localSheetId="7">#REF!</definedName>
    <definedName name="SyntheseTBGeuros">#REF!</definedName>
    <definedName name="SyntheseTBGratios" localSheetId="4">#REF!</definedName>
    <definedName name="SyntheseTBGratios" localSheetId="7">#REF!</definedName>
    <definedName name="SyntheseTBGratios">#REF!</definedName>
    <definedName name="T_FIRMING_LIST">[52]CFG!$Q$17:$Q$20</definedName>
    <definedName name="T_NATURE_LIST">[52]CFG!$V$2:$V$35</definedName>
    <definedName name="T_ONEA_2000" localSheetId="4">#REF!</definedName>
    <definedName name="T_ONEA_2000" localSheetId="7">#REF!</definedName>
    <definedName name="T_ONEA_2000">#REF!</definedName>
    <definedName name="T_ONEA_2001" localSheetId="4">#REF!</definedName>
    <definedName name="T_ONEA_2001" localSheetId="7">#REF!</definedName>
    <definedName name="T_ONEA_2001">#REF!</definedName>
    <definedName name="T_ONEA_2002" localSheetId="4">#REF!</definedName>
    <definedName name="T_ONEA_2002" localSheetId="7">#REF!</definedName>
    <definedName name="T_ONEA_2002">#REF!</definedName>
    <definedName name="T_ONEA_2003" localSheetId="4">#REF!</definedName>
    <definedName name="T_ONEA_2003" localSheetId="7">#REF!</definedName>
    <definedName name="T_ONEA_2003">#REF!</definedName>
    <definedName name="T_ONEA_2004" localSheetId="4">#REF!</definedName>
    <definedName name="T_ONEA_2004" localSheetId="7">#REF!</definedName>
    <definedName name="T_ONEA_2004">#REF!</definedName>
    <definedName name="T_ONEA_2005" localSheetId="4">#REF!</definedName>
    <definedName name="T_ONEA_2005" localSheetId="7">#REF!</definedName>
    <definedName name="T_ONEA_2005">#REF!</definedName>
    <definedName name="T_ONEA_2006" localSheetId="4">#REF!</definedName>
    <definedName name="T_ONEA_2006" localSheetId="7">#REF!</definedName>
    <definedName name="T_ONEA_2006">#REF!</definedName>
    <definedName name="T_QUANTITY_LIST">[52]CFG!$Q$2:$Q$6</definedName>
    <definedName name="T_RATE">[52]CFG!#REF!</definedName>
    <definedName name="T_RATE_QUALIF">[52]CFG!#REF!</definedName>
    <definedName name="Tab_A">'[15]Tables COFACE'!$D$14:$I$21</definedName>
    <definedName name="Tab_B">'[15]Tables COFACE'!$D$24:$I$31</definedName>
    <definedName name="TABAA" localSheetId="4">#REF!</definedName>
    <definedName name="TABAA" localSheetId="7">#REF!</definedName>
    <definedName name="TABAA">#REF!</definedName>
    <definedName name="TABAB" localSheetId="4">#REF!</definedName>
    <definedName name="TABAB" localSheetId="7">#REF!</definedName>
    <definedName name="TABAB">#REF!</definedName>
    <definedName name="TABAC" localSheetId="4">#REF!</definedName>
    <definedName name="TABAC" localSheetId="7">#REF!</definedName>
    <definedName name="TABAC">#REF!</definedName>
    <definedName name="TabFab_A">'[15]Tables COFACE'!$D$36:$I$43</definedName>
    <definedName name="TabFab_B">'[15]Tables COFACE'!$D$46:$I$53</definedName>
    <definedName name="Table" localSheetId="4">#REF!</definedName>
    <definedName name="Table" localSheetId="7">#REF!</definedName>
    <definedName name="Table">#REF!</definedName>
    <definedName name="Table_paie">'[53]Table paie'!$A$3:$O$166</definedName>
    <definedName name="Table_rub_paie">'[53]Dict paie'!$A$2:$C$237</definedName>
    <definedName name="Table2" localSheetId="4">#REF!</definedName>
    <definedName name="Table2" localSheetId="7">#REF!</definedName>
    <definedName name="Table2">#REF!</definedName>
    <definedName name="TABLEAU_DE_FINANCEMENT" localSheetId="4">[22]Feuil2!#REF!</definedName>
    <definedName name="TABLEAU_DE_FINANCEMENT">[22]Feuil2!#REF!</definedName>
    <definedName name="tarif_am" localSheetId="4">#REF!</definedName>
    <definedName name="tarif_am" localSheetId="7">#REF!</definedName>
    <definedName name="tarif_am">#REF!</definedName>
    <definedName name="tarif_oq" localSheetId="4">#REF!</definedName>
    <definedName name="tarif_oq" localSheetId="7">#REF!</definedName>
    <definedName name="tarif_oq">#REF!</definedName>
    <definedName name="Taux_10">[21]Dette!$S$15</definedName>
    <definedName name="Taux_2">[21]Dette!$S$7</definedName>
    <definedName name="Taux_de_l_emprunt">[22]Feuil2!$E$82</definedName>
    <definedName name="Taux_frais_fin.">[22]Feuil2!$E$90</definedName>
    <definedName name="Taux_H_1">[21]Dette!$V$6</definedName>
    <definedName name="Taux_H_10">[21]Dette!$V$15</definedName>
    <definedName name="Taux_H_12">[21]Dette!$V$17</definedName>
    <definedName name="Taux_H_13">[21]Dette!$V$18</definedName>
    <definedName name="Taux_H_2">[21]Dette!$V$7</definedName>
    <definedName name="Taux_H_3">[21]Dette!$V$8</definedName>
    <definedName name="taux_H_5">[21]Dette!$V$10</definedName>
    <definedName name="Taux_H_6">[21]Dette!$Z$11</definedName>
    <definedName name="Taux_H_7">[21]Dette!$Z$12</definedName>
    <definedName name="Taux_Intérêt" localSheetId="4">#REF!</definedName>
    <definedName name="Taux_Intérêt" localSheetId="7">#REF!</definedName>
    <definedName name="Taux_Intérêt">#REF!</definedName>
    <definedName name="Taux_Intérêt_Programmé" localSheetId="4">#REF!</definedName>
    <definedName name="Taux_Intérêt_Programmé" localSheetId="7">#REF!</definedName>
    <definedName name="Taux_Intérêt_Programmé">#REF!</definedName>
    <definedName name="TaxesPAndLActuals">'[13]P&amp;L'!$F$144:$CF$144</definedName>
    <definedName name="TaxesPAndLActualsIn">'[13]Actuals Inputs'!$F$306:$CF$306</definedName>
    <definedName name="TaxesPAndLCalculated">'[13]P&amp;L'!$F$143:$CF$143</definedName>
    <definedName name="TaxesPAndLRetimingPercentageIn">'[13]Retiming Inputs'!$F$189:$CF$189</definedName>
    <definedName name="TaxesPAndLRetimingPercentageSemiAnnual">'[13]Retiming Workings'!$F$207:$FG$207</definedName>
    <definedName name="TaxesPAndLSemiAnnual">'[13]Retiming Workings'!$F$372:$FG$372</definedName>
    <definedName name="TaxesPAndLUsed">'[13]P&amp;L'!$F$145:$CF$145</definedName>
    <definedName name="taxrate" localSheetId="4">#REF!</definedName>
    <definedName name="taxrate" localSheetId="7">#REF!</definedName>
    <definedName name="taxrate">#REF!</definedName>
    <definedName name="TaxSemiAnnual">'[13]Retiming Workings'!$F$240:$FG$240</definedName>
    <definedName name="TB_Detail">'[37]c de result'!#REF!</definedName>
    <definedName name="TB_en_k_euro">'[37]c de result'!#REF!</definedName>
    <definedName name="TB_Estime_mensuel" localSheetId="4">#REF!</definedName>
    <definedName name="TB_Estime_mensuel" localSheetId="7">#REF!</definedName>
    <definedName name="TB_Estime_mensuel">#REF!</definedName>
    <definedName name="TB_Mensuel" localSheetId="4">#REF!</definedName>
    <definedName name="TB_Mensuel" localSheetId="7">#REF!</definedName>
    <definedName name="TB_Mensuel">#REF!</definedName>
    <definedName name="TBG_RESULTAT_ECO" localSheetId="4">#REF!</definedName>
    <definedName name="TBG_RESULTAT_ECO" localSheetId="7">#REF!</definedName>
    <definedName name="TBG_RESULTAT_ECO">#REF!</definedName>
    <definedName name="TenureBond1">[13]Assumptions!$E$132</definedName>
    <definedName name="TenureBond2">[13]Assumptions!$E$142</definedName>
    <definedName name="TenureBond3">[13]Assumptions!$E$152</definedName>
    <definedName name="TFF_ADD_OFF" localSheetId="4">#REF!</definedName>
    <definedName name="TFF_ADD_OFF" localSheetId="7">#REF!</definedName>
    <definedName name="TFF_ADD_OFF">#REF!</definedName>
    <definedName name="Titre1">[45]LOC!$BL$2</definedName>
    <definedName name="titretab2P1">"Texte 51"</definedName>
    <definedName name="ton_trans" localSheetId="4">#REF!</definedName>
    <definedName name="ton_trans" localSheetId="7">#REF!</definedName>
    <definedName name="ton_trans">#REF!</definedName>
    <definedName name="TOp2.0">[10]ENTREE_MODELE!#REF!</definedName>
    <definedName name="TOp2.1">[10]ENTREE_MODELE!#REF!</definedName>
    <definedName name="TOp2.2">[10]ENTREE_MODELE!#REF!</definedName>
    <definedName name="TOp6.1">[10]ENTREE_MODELE!#REF!</definedName>
    <definedName name="TOp6.2">[10]ENTREE_MODELE!#REF!</definedName>
    <definedName name="TOp6.3">[10]ENTREE_MODELE!#REF!</definedName>
    <definedName name="TOp6.4">[10]ENTREE_MODELE!#REF!</definedName>
    <definedName name="TOT_DC">4</definedName>
    <definedName name="total" localSheetId="4">#REF!</definedName>
    <definedName name="total" localSheetId="7">#REF!</definedName>
    <definedName name="total">#REF!</definedName>
    <definedName name="TOTAL_RESEAU_TaM">[40]Km!$C$39:$Z$39</definedName>
    <definedName name="TotalFinancialExpensesJuly">[13]Debt!$F$883:$CF$883</definedName>
    <definedName name="TotalInvestmentActuals">'[13]Retiming Workings'!$F$727:$CF$727</definedName>
    <definedName name="TotalInvestmentActualsIn">'[13]Actuals Inputs'!$F$38:$CF$38</definedName>
    <definedName name="TotalInvestmentRetimingPercentageIn">'[13]Retiming Inputs'!$F$32:$CF$32</definedName>
    <definedName name="TotalInvestmentRetimingPercentageSemiAnnual">'[13]Retiming Workings'!$F$52:$FG$52</definedName>
    <definedName name="TotalInvestmentSemiAnnual">'[13]Retiming Workings'!$F$229:$FG$229</definedName>
    <definedName name="TotalLongTermFinancialCostsDeferredCfActuals">[13]Debt!$F$892:$CF$892</definedName>
    <definedName name="TotalLongTermFinancialCostsDeferredCfActualsIn">'[13]Actuals Inputs'!$F$246:$CF$246</definedName>
    <definedName name="TotalLongTermFinancialCostsDeferredCfCalculated">[13]Debt!$F$891:$CF$891</definedName>
    <definedName name="TotalLongTermFinancialCostsDeferredCfUsed">[13]Debt!$F$893:$CF$893</definedName>
    <definedName name="TotalOperatingRevenuesActuals">[13]Revenues!$F$82:$CF$82</definedName>
    <definedName name="TotalOperatingRevenuesActualsIn">'[13]Actuals Inputs'!$F$26:$CF$26</definedName>
    <definedName name="TotalOperatingRevenuesCalculated">[13]Revenues!$F$81:$CF$81</definedName>
    <definedName name="TotalOperatingRevenuesPandLActuals">'[13]P&amp;L'!$F$74:$CF$74</definedName>
    <definedName name="TotalOperatingRevenuesPandLActualsIn">'[13]Actuals Inputs'!$F$265:$CF$265</definedName>
    <definedName name="TotalOperatingRevenuesPandLCalculated">'[13]P&amp;L'!$F$73:$CF$73</definedName>
    <definedName name="TotalOperatingRevenuesPandLUsed">'[13]P&amp;L'!$F$75:$CF$75</definedName>
    <definedName name="TotalOperatingRevenuesRetimingPercentageIn">'[13]Retiming Inputs'!$F$20:$CF$20</definedName>
    <definedName name="TotalOperatingRevenuesRetimingPercentageSemiAnnual">'[13]Retiming Workings'!$F$38:$FG$38</definedName>
    <definedName name="TotalOperatingRevenuesSemiAnnual">'[13]Retiming Workings'!$F$220:$FG$220</definedName>
    <definedName name="TotalOperatingRevenuesUsed">[13]Revenues!$F$83:$CF$83</definedName>
    <definedName name="toto" localSheetId="8" hidden="1">{"'Database'!$A$1:$F$130"}</definedName>
    <definedName name="toto" localSheetId="1" hidden="1">{"'Database'!$A$1:$F$130"}</definedName>
    <definedName name="toto" localSheetId="2" hidden="1">{"'Database'!$A$1:$F$130"}</definedName>
    <definedName name="toto" localSheetId="3" hidden="1">{"'Database'!$A$1:$F$130"}</definedName>
    <definedName name="toto" localSheetId="4" hidden="1">{"'Database'!$A$1:$F$130"}</definedName>
    <definedName name="toto" localSheetId="5" hidden="1">{"'Database'!$A$1:$F$130"}</definedName>
    <definedName name="toto" localSheetId="6" hidden="1">{"'Database'!$A$1:$F$130"}</definedName>
    <definedName name="toto" localSheetId="7" hidden="1">{"'Database'!$A$1:$F$130"}</definedName>
    <definedName name="toto" hidden="1">{"'Database'!$A$1:$F$130"}</definedName>
    <definedName name="tps_transf" localSheetId="4">#REF!</definedName>
    <definedName name="tps_transf" localSheetId="7">#REF!</definedName>
    <definedName name="tps_transf">#REF!</definedName>
    <definedName name="TrafficCut">'[13]Scenario Manager'!$D$25</definedName>
    <definedName name="TrafficGrowthScenario">'[13]Scenario Manager'!$E$25</definedName>
    <definedName name="TrafficTollInflationIndexActuals">[13]Tariff!$F$26:$CF$26</definedName>
    <definedName name="TrafficTollInflationIndexActualsIn">'[13]Actuals Inputs'!$F$325:$CF$325</definedName>
    <definedName name="TrafficTollInflationIndexCalculated">[13]Tariff!$F$25:$CF$25</definedName>
    <definedName name="Trafic">[13]Assumptions!$D$23</definedName>
    <definedName name="TraficCase">[13]Assumptions!$E$23</definedName>
    <definedName name="tramway" localSheetId="4">#REF!</definedName>
    <definedName name="tramway" localSheetId="7">#REF!</definedName>
    <definedName name="tramway">#REF!</definedName>
    <definedName name="Tranche4CfActuals">[13]Debt!$F$361:$CF$361</definedName>
    <definedName name="Tranche4CfActualsIn">'[13]Actuals Inputs'!$F$231:$CF$231</definedName>
    <definedName name="Tranche4CfCalculated">[13]Debt!$F$360:$CF$360</definedName>
    <definedName name="Tranche4CfUsed">[13]Debt!$F$362:$CF$362</definedName>
    <definedName name="TRANSF_INV">'[1]A Partir de 1985'!#REF!</definedName>
    <definedName name="TransfersToLegalReserveAccountPAndLActuals">'[13]P&amp;L'!$F$149:$CF$149</definedName>
    <definedName name="TransfersToLegalReserveAccountPAndLActualsIn">'[13]Actuals Inputs'!$F$310:$CF$310</definedName>
    <definedName name="TransfersToLegalReserveAccountPAndLCalculated">'[13]P&amp;L'!$F$148:$CF$148</definedName>
    <definedName name="TransfersToLegalReserveAccountPAndLRetimingPercentageIn">'[13]Retiming Inputs'!$F$191:$CF$191</definedName>
    <definedName name="TransfersToLegalReserveAccountPAndLRetimingPercentageSemiAnnual">'[13]Retiming Workings'!$F$209:$FG$209</definedName>
    <definedName name="TransfersToLegalReserveAccountPAndLSemiAnnual">'[13]Retiming Workings'!$F$374:$FG$374</definedName>
    <definedName name="TransfersToLegalReserveAccountPAndLUsed">'[13]P&amp;L'!$F$150:$CF$150</definedName>
    <definedName name="TRAV1">'[1]A Partir de 1985'!#REF!</definedName>
    <definedName name="trol" localSheetId="4">#REF!</definedName>
    <definedName name="trol" localSheetId="7">#REF!</definedName>
    <definedName name="trol">#REF!</definedName>
    <definedName name="TS_E_EN_OFF" localSheetId="4">#REF!</definedName>
    <definedName name="TS_E_EN_OFF" localSheetId="7">#REF!</definedName>
    <definedName name="TS_E_EN_OFF">#REF!</definedName>
    <definedName name="TS_E_EN_ON" localSheetId="4">#REF!</definedName>
    <definedName name="TS_E_EN_ON" localSheetId="7">#REF!</definedName>
    <definedName name="TS_E_EN_ON">#REF!</definedName>
    <definedName name="TS_E_MN_OFF" localSheetId="4">#REF!</definedName>
    <definedName name="TS_E_MN_OFF" localSheetId="7">#REF!</definedName>
    <definedName name="TS_E_MN_OFF">#REF!</definedName>
    <definedName name="TS_E_MN_ON" localSheetId="4">#REF!</definedName>
    <definedName name="TS_E_MN_ON" localSheetId="7">#REF!</definedName>
    <definedName name="TS_E_MN_ON">#REF!</definedName>
    <definedName name="TS_E_SE_OFF" localSheetId="4">#REF!</definedName>
    <definedName name="TS_E_SE_OFF" localSheetId="7">#REF!</definedName>
    <definedName name="TS_E_SE_OFF">#REF!</definedName>
    <definedName name="TS_E_SE_ON" localSheetId="4">#REF!</definedName>
    <definedName name="TS_E_SE_ON" localSheetId="7">#REF!</definedName>
    <definedName name="TS_E_SE_ON">#REF!</definedName>
    <definedName name="TS_L_AS" localSheetId="4">#REF!</definedName>
    <definedName name="TS_L_AS" localSheetId="7">#REF!</definedName>
    <definedName name="TS_L_AS">#REF!</definedName>
    <definedName name="TS_L_JE" localSheetId="4">#REF!</definedName>
    <definedName name="TS_L_JE" localSheetId="7">#REF!</definedName>
    <definedName name="TS_L_JE">#REF!</definedName>
    <definedName name="TS_L_MN" localSheetId="4">#REF!</definedName>
    <definedName name="TS_L_MN" localSheetId="7">#REF!</definedName>
    <definedName name="TS_L_MN">#REF!</definedName>
    <definedName name="TS_L_PM" localSheetId="4">#REF!</definedName>
    <definedName name="TS_L_PM" localSheetId="7">#REF!</definedName>
    <definedName name="TS_L_PM">#REF!</definedName>
    <definedName name="TS_L_SE" localSheetId="4">#REF!</definedName>
    <definedName name="TS_L_SE" localSheetId="7">#REF!</definedName>
    <definedName name="TS_L_SE">#REF!</definedName>
    <definedName name="TS_L_SP" localSheetId="4">#REF!</definedName>
    <definedName name="TS_L_SP" localSheetId="7">#REF!</definedName>
    <definedName name="TS_L_SP">#REF!</definedName>
    <definedName name="TTC">[22]Feuil2!$E$20</definedName>
    <definedName name="TTV_FF" localSheetId="4">#REF!</definedName>
    <definedName name="TTV_FF" localSheetId="7">#REF!</definedName>
    <definedName name="TTV_FF">#REF!</definedName>
    <definedName name="TTV_FL" localSheetId="4">#REF!</definedName>
    <definedName name="TTV_FL" localSheetId="7">#REF!</definedName>
    <definedName name="TTV_FL">#REF!</definedName>
    <definedName name="TTV_LF" localSheetId="4">#REF!</definedName>
    <definedName name="TTV_LF" localSheetId="7">#REF!</definedName>
    <definedName name="TTV_LF">#REF!</definedName>
    <definedName name="TTV_LL" localSheetId="4">#REF!</definedName>
    <definedName name="TTV_LL" localSheetId="7">#REF!</definedName>
    <definedName name="TTV_LL">#REF!</definedName>
    <definedName name="TURDEC" localSheetId="4">#REF!</definedName>
    <definedName name="TURDEC" localSheetId="7">#REF!</definedName>
    <definedName name="TURDEC">#REF!</definedName>
    <definedName name="TURDECA" localSheetId="4">#REF!</definedName>
    <definedName name="TURDECA" localSheetId="7">#REF!</definedName>
    <definedName name="TURDECA">#REF!</definedName>
    <definedName name="TVA">[22]Feuil2!$D$20</definedName>
    <definedName name="TX_AS_FT" localSheetId="4">#REF!</definedName>
    <definedName name="TX_AS_FT" localSheetId="7">#REF!</definedName>
    <definedName name="TX_AS_FT">#REF!</definedName>
    <definedName name="TX_AS_PT" localSheetId="4">#REF!</definedName>
    <definedName name="TX_AS_PT" localSheetId="7">#REF!</definedName>
    <definedName name="TX_AS_PT">#REF!</definedName>
    <definedName name="TX_BE_FT" localSheetId="4">#REF!</definedName>
    <definedName name="TX_BE_FT" localSheetId="7">#REF!</definedName>
    <definedName name="TX_BE_FT">#REF!</definedName>
    <definedName name="TX_BE_PT" localSheetId="4">#REF!</definedName>
    <definedName name="TX_BE_PT" localSheetId="7">#REF!</definedName>
    <definedName name="TX_BE_PT">#REF!</definedName>
    <definedName name="TX_EN_FT" localSheetId="4">#REF!</definedName>
    <definedName name="TX_EN_FT" localSheetId="7">#REF!</definedName>
    <definedName name="TX_EN_FT">#REF!</definedName>
    <definedName name="TX_EN_PT" localSheetId="4">#REF!</definedName>
    <definedName name="TX_EN_PT" localSheetId="7">#REF!</definedName>
    <definedName name="TX_EN_PT">#REF!</definedName>
    <definedName name="TX_MN_FT" localSheetId="4">#REF!</definedName>
    <definedName name="TX_MN_FT" localSheetId="7">#REF!</definedName>
    <definedName name="TX_MN_FT">#REF!</definedName>
    <definedName name="TX_MN_PT" localSheetId="4">#REF!</definedName>
    <definedName name="TX_MN_PT" localSheetId="7">#REF!</definedName>
    <definedName name="TX_MN_PT">#REF!</definedName>
    <definedName name="TX_PC_FT" localSheetId="4">#REF!</definedName>
    <definedName name="TX_PC_FT" localSheetId="7">#REF!</definedName>
    <definedName name="TX_PC_FT">#REF!</definedName>
    <definedName name="TX_PC_PT" localSheetId="4">#REF!</definedName>
    <definedName name="TX_PC_PT" localSheetId="7">#REF!</definedName>
    <definedName name="TX_PC_PT">#REF!</definedName>
    <definedName name="TX_QA_FT" localSheetId="4">#REF!</definedName>
    <definedName name="TX_QA_FT" localSheetId="7">#REF!</definedName>
    <definedName name="TX_QA_FT">#REF!</definedName>
    <definedName name="TX_QA_PT" localSheetId="4">#REF!</definedName>
    <definedName name="TX_QA_PT" localSheetId="7">#REF!</definedName>
    <definedName name="TX_QA_PT">#REF!</definedName>
    <definedName name="TX_SF_FT" localSheetId="4">#REF!</definedName>
    <definedName name="TX_SF_FT" localSheetId="7">#REF!</definedName>
    <definedName name="TX_SF_FT">#REF!</definedName>
    <definedName name="TX_SF_PT" localSheetId="4">#REF!</definedName>
    <definedName name="TX_SF_PT" localSheetId="7">#REF!</definedName>
    <definedName name="TX_SF_PT">#REF!</definedName>
    <definedName name="TX_SU_FT" localSheetId="4">#REF!</definedName>
    <definedName name="TX_SU_FT" localSheetId="7">#REF!</definedName>
    <definedName name="TX_SU_FT">#REF!</definedName>
    <definedName name="TX_SU_PT" localSheetId="4">#REF!</definedName>
    <definedName name="TX_SU_PT" localSheetId="7">#REF!</definedName>
    <definedName name="TX_SU_PT">#REF!</definedName>
    <definedName name="TxCaution">'[15]Tables COFACE'!$D$59:$E$65</definedName>
    <definedName name="TxK_scol">'[10]BASE TITRES COMMX'!$AI$32</definedName>
    <definedName name="Type_Collectivite">[11]Paramètres!$BI$12:$BK$22</definedName>
    <definedName name="Type_credit">'[15]Tables COFACE'!$G$69:$G$70</definedName>
    <definedName name="Type_Etablissement">[11]Paramètres!$BA$12:$BA$16</definedName>
    <definedName name="Type_garantiefab">'[15]Tables COFACE'!$G$73:$G$76</definedName>
    <definedName name="Unités">[11]Paramètres!$AJ$12:$AJ$14</definedName>
    <definedName name="Valeur_ROI" localSheetId="4">#REF!</definedName>
    <definedName name="Valeur_ROI" localSheetId="7">#REF!</definedName>
    <definedName name="Valeur_ROI">#REF!</definedName>
    <definedName name="Valeur_ROI2" localSheetId="4">#REF!</definedName>
    <definedName name="Valeur_ROI2" localSheetId="7">#REF!</definedName>
    <definedName name="Valeur_ROI2">#REF!</definedName>
    <definedName name="Valeurs_Entrées" localSheetId="8">IF(Montant_Prêt*Taux_Intérêt*Durée_Prêt*Début_Prêt&gt;0,1,0)</definedName>
    <definedName name="Valeurs_Entrées" localSheetId="1">IF(Montant_Prêt*Taux_Intérêt*Durée_Prêt*Début_Prêt&gt;0,1,0)</definedName>
    <definedName name="Valeurs_Entrées" localSheetId="2">IF(Montant_Prêt*Taux_Intérêt*Durée_Prêt*Début_Prêt&gt;0,1,0)</definedName>
    <definedName name="Valeurs_Entrées" localSheetId="3">IF(Montant_Prêt*Taux_Intérêt*Durée_Prêt*Début_Prêt&gt;0,1,0)</definedName>
    <definedName name="Valeurs_Entrées" localSheetId="4">IF('Graphique 6'!Montant_Prêt*'Graphique 6'!Taux_Intérêt*'Graphique 6'!Durée_Prêt*'Graphique 6'!Début_Prêt&gt;0,1,0)</definedName>
    <definedName name="Valeurs_Entrées" localSheetId="5">IF(Montant_Prêt*Taux_Intérêt*Durée_Prêt*Début_Prêt&gt;0,1,0)</definedName>
    <definedName name="Valeurs_Entrées" localSheetId="6">IF(Montant_Prêt*Taux_Intérêt*Durée_Prêt*Début_Prêt&gt;0,1,0)</definedName>
    <definedName name="Valeurs_Entrées" localSheetId="7">IF('Graphique 9'!Montant_Prêt*'Graphique 9'!Taux_Intérêt*'Graphique 9'!Durée_Prêt*'Graphique 9'!Début_Prêt&gt;0,1,0)</definedName>
    <definedName name="Valeurs_Entrées">IF(Montant_Prêt*Taux_Intérêt*Durée_Prêt*Début_Prêt&gt;0,1,0)</definedName>
    <definedName name="van">[54]Paramètres!$E$3</definedName>
    <definedName name="Var_Annee">[11]Variables!$D$24</definedName>
    <definedName name="Var_Br_Act" hidden="1">[11]Variables!$D$37</definedName>
    <definedName name="Var_Br_Act_Code" hidden="1">[11]Variables!$D$38</definedName>
    <definedName name="Var_Br_Act_Prec" hidden="1">[11]Variables!$D$36</definedName>
    <definedName name="Var_Mois">[11]Variables!$D$23</definedName>
    <definedName name="Var_Nom_DS">[11]Variables!$D$25</definedName>
    <definedName name="Var_Nom_FER_Active">[11]Variables!$D$22</definedName>
    <definedName name="Var_Nom_FER_Cherchée">[11]Variables!$D$21</definedName>
    <definedName name="Var_Sect_Eco" hidden="1">[11]Variables!$D$39</definedName>
    <definedName name="Var_Sect_Eco_Num" hidden="1">[11]Variables!$D$40</definedName>
    <definedName name="Var_Valid_ESR" hidden="1">[11]Variables!$D$34</definedName>
    <definedName name="Var_Valid_GO" hidden="1">[11]Variables!$D$33</definedName>
    <definedName name="VatSemiAnnual">'[13]Retiming Workings'!$F$238:$FG$238</definedName>
    <definedName name="vczefzfe" localSheetId="4">#REF!</definedName>
    <definedName name="vczefzfe" localSheetId="7">#REF!</definedName>
    <definedName name="vczefzfe">#REF!</definedName>
    <definedName name="Vehicles" localSheetId="4">#REF!</definedName>
    <definedName name="Vehicles" localSheetId="7">#REF!</definedName>
    <definedName name="Vehicles">#REF!</definedName>
    <definedName name="wacc" localSheetId="4">#REF!</definedName>
    <definedName name="wacc" localSheetId="7">#REF!</definedName>
    <definedName name="wacc">#REF!</definedName>
    <definedName name="WDAY" localSheetId="4">#REF!</definedName>
    <definedName name="WDAY" localSheetId="7">#REF!</definedName>
    <definedName name="WDAY">#REF!</definedName>
    <definedName name="WideningOfTheRunningSectionActuals">'[13]On-going Capex'!$F$29:$CF$29</definedName>
    <definedName name="WideningOfTheRunningSectionActualsIn">'[13]Actuals Inputs'!$F$46:$CF$46</definedName>
    <definedName name="WideningOfTheRunningSectionCalculated">'[13]On-going Capex'!$F$28:$CF$28</definedName>
    <definedName name="WideningOfTheRunningSectionRetimingPercentageIn">'[13]Retiming Inputs'!$F$40:$CF$40</definedName>
    <definedName name="WideningOfTheRunningSectionRetimingPercentageSemiAnnual">'[13]Retiming Workings'!$F$58:$FG$58</definedName>
    <definedName name="WideningOfTheRunningSectionUsed">'[13]On-going Capex'!$F$30:$CF$30</definedName>
    <definedName name="WideningReserveAccountBalanceCfSemiAnnual">'[13]Retiming Workings'!$F$386:$FG$386</definedName>
    <definedName name="WideningReserveAccountCfActuals">[13]Reserves!$F$47:$CF$47</definedName>
    <definedName name="WideningReserveAccountCfActualsIn">'[13]Actuals Inputs'!$F$187:$CF$187</definedName>
    <definedName name="WideningReserveAccountCfCalculated">[13]Reserves!$F$46:$CF$46</definedName>
    <definedName name="WideningReserveAccountCfUsed">[13]Reserves!$F$48:$CF$48</definedName>
    <definedName name="WideningReserveAccountDepositsActuals">[13]Reserves!$F$37:$CF$37</definedName>
    <definedName name="WideningReserveAccountDepositsActualsIn">'[13]Actuals Inputs'!$F$126:$CF$126</definedName>
    <definedName name="WideningReserveAccountDepositsCalculated">[13]Reserves!$F$36:$CF$36</definedName>
    <definedName name="WideningReserveAccountDepositsRetimingPercentageIn">'[13]Retiming Inputs'!$F$107:$CF$107</definedName>
    <definedName name="WideningReserveAccountDepositsRetimingPercentageSemiAnnual">'[13]Retiming Workings'!$F$125:$FG$125</definedName>
    <definedName name="WideningReserveAccountDepositsSemiAnnual">'[13]Retiming Workings'!$F$615:$FG$615</definedName>
    <definedName name="WideningReserveAccountDepositsUsed">[13]Reserves!$F$38:$CF$38</definedName>
    <definedName name="WideningReserveAccountReleaseActuals">[13]Reserves!$F$42:$CF$42</definedName>
    <definedName name="WideningReserveAccountReleaseCalculated">[13]Reserves!$F$41:$CF$41</definedName>
    <definedName name="WideningReserveAccountReleasesSemiAnnual">'[13]Reserves Retiming Workings'!$F$58:$FG$58</definedName>
    <definedName name="WideningReserveAccountReleasesSemiAnnualUsed">'[13]Retiming Workings'!$F$614:$FG$614</definedName>
    <definedName name="WideningReserveAccountReleaseUsed">[13]Reserves!$F$43:$CF$43</definedName>
    <definedName name="WideningReserveAccountSemiAnnual">'[13]Retiming Workings'!$F$293:$FG$293</definedName>
    <definedName name="WideningReserveAccountTransfersSemiAnnual">'[13]Reserves Retiming Workings'!$F$57:$FG$57</definedName>
    <definedName name="WideningReserveAccountWithdrawalsActualsIn">'[13]Actuals Inputs'!$F$127:$CF$127</definedName>
    <definedName name="WideningReserveAccountWithdrawalsRetimingPercentageIn">'[13]Retiming Inputs'!$F$108:$CF$108</definedName>
    <definedName name="WideningReserveAccountWithdrawalsRetimingPercentageSemiAnnual">'[13]Retiming Workings'!$F$126:$FG$126</definedName>
    <definedName name="WorksheetsForPrint">'[13]Scenario Manager'!$W$3:$W$18</definedName>
    <definedName name="wrn.Aging._.and._.Trend._.Analysis." localSheetId="8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localSheetId="6" hidden="1">{#N/A,#N/A,FALSE,"Aging Summary";#N/A,#N/A,FALSE,"Ratio Analysis";#N/A,#N/A,FALSE,"Test 120 Day Accts";#N/A,#N/A,FALSE,"Tickmarks"}</definedName>
    <definedName name="wrn.Aging._.and._.Trend._.Analysis." localSheetId="7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_.Pages." localSheetId="8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Bud._.prim._.Exécut." localSheetId="8" hidden="1">{"BPEprésentation",#N/A,FALSE,"Bud prim Exécut";"BPErécap",#N/A,FALSE,"Bud prim Exécut";"BPEsi1",#N/A,FALSE,"Bud prim Exécut";"BPEsi2",#N/A,FALSE,"Bud prim Exécut";"BPEsi3",#N/A,FALSE,"Bud prim Exécut";"BPEse1",#N/A,FALSE,"Bud prim Exécut";"BPEse2",#N/A,FALSE,"Bud prim Exécut";"BPEse3",#N/A,FALSE,"Bud prim Exécut";"BPEse4",#N/A,FALSE,"Bud prim Exécut";"BPEdna1",#N/A,FALSE,"Bud prim Exécut";"BPEdna2",#N/A,FALSE,"Bud prim Exécut"}</definedName>
    <definedName name="wrn.Bud._.prim._.Exécut." localSheetId="1" hidden="1">{"BPEprésentation",#N/A,FALSE,"Bud prim Exécut";"BPErécap",#N/A,FALSE,"Bud prim Exécut";"BPEsi1",#N/A,FALSE,"Bud prim Exécut";"BPEsi2",#N/A,FALSE,"Bud prim Exécut";"BPEsi3",#N/A,FALSE,"Bud prim Exécut";"BPEse1",#N/A,FALSE,"Bud prim Exécut";"BPEse2",#N/A,FALSE,"Bud prim Exécut";"BPEse3",#N/A,FALSE,"Bud prim Exécut";"BPEse4",#N/A,FALSE,"Bud prim Exécut";"BPEdna1",#N/A,FALSE,"Bud prim Exécut";"BPEdna2",#N/A,FALSE,"Bud prim Exécut"}</definedName>
    <definedName name="wrn.Bud._.prim._.Exécut." localSheetId="2" hidden="1">{"BPEprésentation",#N/A,FALSE,"Bud prim Exécut";"BPErécap",#N/A,FALSE,"Bud prim Exécut";"BPEsi1",#N/A,FALSE,"Bud prim Exécut";"BPEsi2",#N/A,FALSE,"Bud prim Exécut";"BPEsi3",#N/A,FALSE,"Bud prim Exécut";"BPEse1",#N/A,FALSE,"Bud prim Exécut";"BPEse2",#N/A,FALSE,"Bud prim Exécut";"BPEse3",#N/A,FALSE,"Bud prim Exécut";"BPEse4",#N/A,FALSE,"Bud prim Exécut";"BPEdna1",#N/A,FALSE,"Bud prim Exécut";"BPEdna2",#N/A,FALSE,"Bud prim Exécut"}</definedName>
    <definedName name="wrn.Bud._.prim._.Exécut." localSheetId="3" hidden="1">{"BPEprésentation",#N/A,FALSE,"Bud prim Exécut";"BPErécap",#N/A,FALSE,"Bud prim Exécut";"BPEsi1",#N/A,FALSE,"Bud prim Exécut";"BPEsi2",#N/A,FALSE,"Bud prim Exécut";"BPEsi3",#N/A,FALSE,"Bud prim Exécut";"BPEse1",#N/A,FALSE,"Bud prim Exécut";"BPEse2",#N/A,FALSE,"Bud prim Exécut";"BPEse3",#N/A,FALSE,"Bud prim Exécut";"BPEse4",#N/A,FALSE,"Bud prim Exécut";"BPEdna1",#N/A,FALSE,"Bud prim Exécut";"BPEdna2",#N/A,FALSE,"Bud prim Exécut"}</definedName>
    <definedName name="wrn.Bud._.prim._.Exécut." localSheetId="4" hidden="1">{"BPEprésentation",#N/A,FALSE,"Bud prim Exécut";"BPErécap",#N/A,FALSE,"Bud prim Exécut";"BPEsi1",#N/A,FALSE,"Bud prim Exécut";"BPEsi2",#N/A,FALSE,"Bud prim Exécut";"BPEsi3",#N/A,FALSE,"Bud prim Exécut";"BPEse1",#N/A,FALSE,"Bud prim Exécut";"BPEse2",#N/A,FALSE,"Bud prim Exécut";"BPEse3",#N/A,FALSE,"Bud prim Exécut";"BPEse4",#N/A,FALSE,"Bud prim Exécut";"BPEdna1",#N/A,FALSE,"Bud prim Exécut";"BPEdna2",#N/A,FALSE,"Bud prim Exécut"}</definedName>
    <definedName name="wrn.Bud._.prim._.Exécut." localSheetId="5" hidden="1">{"BPEprésentation",#N/A,FALSE,"Bud prim Exécut";"BPErécap",#N/A,FALSE,"Bud prim Exécut";"BPEsi1",#N/A,FALSE,"Bud prim Exécut";"BPEsi2",#N/A,FALSE,"Bud prim Exécut";"BPEsi3",#N/A,FALSE,"Bud prim Exécut";"BPEse1",#N/A,FALSE,"Bud prim Exécut";"BPEse2",#N/A,FALSE,"Bud prim Exécut";"BPEse3",#N/A,FALSE,"Bud prim Exécut";"BPEse4",#N/A,FALSE,"Bud prim Exécut";"BPEdna1",#N/A,FALSE,"Bud prim Exécut";"BPEdna2",#N/A,FALSE,"Bud prim Exécut"}</definedName>
    <definedName name="wrn.Bud._.prim._.Exécut." localSheetId="6" hidden="1">{"BPEprésentation",#N/A,FALSE,"Bud prim Exécut";"BPErécap",#N/A,FALSE,"Bud prim Exécut";"BPEsi1",#N/A,FALSE,"Bud prim Exécut";"BPEsi2",#N/A,FALSE,"Bud prim Exécut";"BPEsi3",#N/A,FALSE,"Bud prim Exécut";"BPEse1",#N/A,FALSE,"Bud prim Exécut";"BPEse2",#N/A,FALSE,"Bud prim Exécut";"BPEse3",#N/A,FALSE,"Bud prim Exécut";"BPEse4",#N/A,FALSE,"Bud prim Exécut";"BPEdna1",#N/A,FALSE,"Bud prim Exécut";"BPEdna2",#N/A,FALSE,"Bud prim Exécut"}</definedName>
    <definedName name="wrn.Bud._.prim._.Exécut." localSheetId="7" hidden="1">{"BPEprésentation",#N/A,FALSE,"Bud prim Exécut";"BPErécap",#N/A,FALSE,"Bud prim Exécut";"BPEsi1",#N/A,FALSE,"Bud prim Exécut";"BPEsi2",#N/A,FALSE,"Bud prim Exécut";"BPEsi3",#N/A,FALSE,"Bud prim Exécut";"BPEse1",#N/A,FALSE,"Bud prim Exécut";"BPEse2",#N/A,FALSE,"Bud prim Exécut";"BPEse3",#N/A,FALSE,"Bud prim Exécut";"BPEse4",#N/A,FALSE,"Bud prim Exécut";"BPEdna1",#N/A,FALSE,"Bud prim Exécut";"BPEdna2",#N/A,FALSE,"Bud prim Exécut"}</definedName>
    <definedName name="wrn.Bud._.prim._.Exécut." hidden="1">{"BPEprésentation",#N/A,FALSE,"Bud prim Exécut";"BPErécap",#N/A,FALSE,"Bud prim Exécut";"BPEsi1",#N/A,FALSE,"Bud prim Exécut";"BPEsi2",#N/A,FALSE,"Bud prim Exécut";"BPEsi3",#N/A,FALSE,"Bud prim Exécut";"BPEse1",#N/A,FALSE,"Bud prim Exécut";"BPEse2",#N/A,FALSE,"Bud prim Exécut";"BPEse3",#N/A,FALSE,"Bud prim Exécut";"BPEse4",#N/A,FALSE,"Bud prim Exécut";"BPEdna1",#N/A,FALSE,"Bud prim Exécut";"BPEdna2",#N/A,FALSE,"Bud prim Exécut"}</definedName>
    <definedName name="wrn.Bud._.prim._.GF._.activités." localSheetId="8" hidden="1">{"BpGFactivSA21",#N/A,FALSE,"Bud prim GF";"BpGFactivSA22",#N/A,FALSE,"Bud prim GF";"BpGFactivSA3",#N/A,FALSE,"Bud prim GF";"BpGFactivSA41",#N/A,FALSE,"Bud prim GF";"BpGFactivSA42",#N/A,FALSE,"Bud prim GF";"BpGFactivSA51",#N/A,FALSE,"Bud prim GF";"BpGFactivSA52",#N/A,FALSE,"Bud prim GF"}</definedName>
    <definedName name="wrn.Bud._.prim._.GF._.activités." localSheetId="1" hidden="1">{"BpGFactivSA21",#N/A,FALSE,"Bud prim GF";"BpGFactivSA22",#N/A,FALSE,"Bud prim GF";"BpGFactivSA3",#N/A,FALSE,"Bud prim GF";"BpGFactivSA41",#N/A,FALSE,"Bud prim GF";"BpGFactivSA42",#N/A,FALSE,"Bud prim GF";"BpGFactivSA51",#N/A,FALSE,"Bud prim GF";"BpGFactivSA52",#N/A,FALSE,"Bud prim GF"}</definedName>
    <definedName name="wrn.Bud._.prim._.GF._.activités." localSheetId="2" hidden="1">{"BpGFactivSA21",#N/A,FALSE,"Bud prim GF";"BpGFactivSA22",#N/A,FALSE,"Bud prim GF";"BpGFactivSA3",#N/A,FALSE,"Bud prim GF";"BpGFactivSA41",#N/A,FALSE,"Bud prim GF";"BpGFactivSA42",#N/A,FALSE,"Bud prim GF";"BpGFactivSA51",#N/A,FALSE,"Bud prim GF";"BpGFactivSA52",#N/A,FALSE,"Bud prim GF"}</definedName>
    <definedName name="wrn.Bud._.prim._.GF._.activités." localSheetId="3" hidden="1">{"BpGFactivSA21",#N/A,FALSE,"Bud prim GF";"BpGFactivSA22",#N/A,FALSE,"Bud prim GF";"BpGFactivSA3",#N/A,FALSE,"Bud prim GF";"BpGFactivSA41",#N/A,FALSE,"Bud prim GF";"BpGFactivSA42",#N/A,FALSE,"Bud prim GF";"BpGFactivSA51",#N/A,FALSE,"Bud prim GF";"BpGFactivSA52",#N/A,FALSE,"Bud prim GF"}</definedName>
    <definedName name="wrn.Bud._.prim._.GF._.activités." localSheetId="4" hidden="1">{"BpGFactivSA21",#N/A,FALSE,"Bud prim GF";"BpGFactivSA22",#N/A,FALSE,"Bud prim GF";"BpGFactivSA3",#N/A,FALSE,"Bud prim GF";"BpGFactivSA41",#N/A,FALSE,"Bud prim GF";"BpGFactivSA42",#N/A,FALSE,"Bud prim GF";"BpGFactivSA51",#N/A,FALSE,"Bud prim GF";"BpGFactivSA52",#N/A,FALSE,"Bud prim GF"}</definedName>
    <definedName name="wrn.Bud._.prim._.GF._.activités." localSheetId="5" hidden="1">{"BpGFactivSA21",#N/A,FALSE,"Bud prim GF";"BpGFactivSA22",#N/A,FALSE,"Bud prim GF";"BpGFactivSA3",#N/A,FALSE,"Bud prim GF";"BpGFactivSA41",#N/A,FALSE,"Bud prim GF";"BpGFactivSA42",#N/A,FALSE,"Bud prim GF";"BpGFactivSA51",#N/A,FALSE,"Bud prim GF";"BpGFactivSA52",#N/A,FALSE,"Bud prim GF"}</definedName>
    <definedName name="wrn.Bud._.prim._.GF._.activités." localSheetId="6" hidden="1">{"BpGFactivSA21",#N/A,FALSE,"Bud prim GF";"BpGFactivSA22",#N/A,FALSE,"Bud prim GF";"BpGFactivSA3",#N/A,FALSE,"Bud prim GF";"BpGFactivSA41",#N/A,FALSE,"Bud prim GF";"BpGFactivSA42",#N/A,FALSE,"Bud prim GF";"BpGFactivSA51",#N/A,FALSE,"Bud prim GF";"BpGFactivSA52",#N/A,FALSE,"Bud prim GF"}</definedName>
    <definedName name="wrn.Bud._.prim._.GF._.activités." localSheetId="7" hidden="1">{"BpGFactivSA21",#N/A,FALSE,"Bud prim GF";"BpGFactivSA22",#N/A,FALSE,"Bud prim GF";"BpGFactivSA3",#N/A,FALSE,"Bud prim GF";"BpGFactivSA41",#N/A,FALSE,"Bud prim GF";"BpGFactivSA42",#N/A,FALSE,"Bud prim GF";"BpGFactivSA51",#N/A,FALSE,"Bud prim GF";"BpGFactivSA52",#N/A,FALSE,"Bud prim GF"}</definedName>
    <definedName name="wrn.Bud._.prim._.GF._.activités." hidden="1">{"BpGFactivSA21",#N/A,FALSE,"Bud prim GF";"BpGFactivSA22",#N/A,FALSE,"Bud prim GF";"BpGFactivSA3",#N/A,FALSE,"Bud prim GF";"BpGFactivSA41",#N/A,FALSE,"Bud prim GF";"BpGFactivSA42",#N/A,FALSE,"Bud prim GF";"BpGFactivSA51",#N/A,FALSE,"Bud prim GF";"BpGFactivSA52",#N/A,FALSE,"Bud prim GF"}</definedName>
    <definedName name="wrn.Bud._.prim._.GF._.Budget." localSheetId="8" hidden="1">{"BpGFprésentation",#N/A,FALSE,"Bud prim GF";"BpGFrécap",#N/A,FALSE,"Bud prim GF";"BpGFsi1",#N/A,FALSE,"Bud prim GF";"BpGFsi2",#N/A,FALSE,"Bud prim GF";"BpGFse1",#N/A,FALSE,"Bud prim GF";"BpGFse2",#N/A,FALSE,"Bud prim GF";"BpGFdna1",#N/A,FALSE,"Bud prim GF";"BpGFdna2",#N/A,FALSE,"Bud prim GF";"BpGFdepG1",#N/A,FALSE,"Bud prim GF";"BpGFdepG2",#N/A,FALSE,"Bud prim GF";"BpGFdepG3",#N/A,FALSE,"Bud prim GF";"BpGFdepG4",#N/A,FALSE,"Bud prim GF";"BpGFrecG14",#N/A,FALSE,"Bud prim GF";"BpGFreconduc",#N/A,FALSE,"Bud prim GF";"BpGFprimitif",#N/A,FALSE,"Bud prim GF";"BpGFxxc3",#N/A,FALSE,"Bud prim GF"}</definedName>
    <definedName name="wrn.Bud._.prim._.GF._.Budget." localSheetId="1" hidden="1">{"BpGFprésentation",#N/A,FALSE,"Bud prim GF";"BpGFrécap",#N/A,FALSE,"Bud prim GF";"BpGFsi1",#N/A,FALSE,"Bud prim GF";"BpGFsi2",#N/A,FALSE,"Bud prim GF";"BpGFse1",#N/A,FALSE,"Bud prim GF";"BpGFse2",#N/A,FALSE,"Bud prim GF";"BpGFdna1",#N/A,FALSE,"Bud prim GF";"BpGFdna2",#N/A,FALSE,"Bud prim GF";"BpGFdepG1",#N/A,FALSE,"Bud prim GF";"BpGFdepG2",#N/A,FALSE,"Bud prim GF";"BpGFdepG3",#N/A,FALSE,"Bud prim GF";"BpGFdepG4",#N/A,FALSE,"Bud prim GF";"BpGFrecG14",#N/A,FALSE,"Bud prim GF";"BpGFreconduc",#N/A,FALSE,"Bud prim GF";"BpGFprimitif",#N/A,FALSE,"Bud prim GF";"BpGFxxc3",#N/A,FALSE,"Bud prim GF"}</definedName>
    <definedName name="wrn.Bud._.prim._.GF._.Budget." localSheetId="2" hidden="1">{"BpGFprésentation",#N/A,FALSE,"Bud prim GF";"BpGFrécap",#N/A,FALSE,"Bud prim GF";"BpGFsi1",#N/A,FALSE,"Bud prim GF";"BpGFsi2",#N/A,FALSE,"Bud prim GF";"BpGFse1",#N/A,FALSE,"Bud prim GF";"BpGFse2",#N/A,FALSE,"Bud prim GF";"BpGFdna1",#N/A,FALSE,"Bud prim GF";"BpGFdna2",#N/A,FALSE,"Bud prim GF";"BpGFdepG1",#N/A,FALSE,"Bud prim GF";"BpGFdepG2",#N/A,FALSE,"Bud prim GF";"BpGFdepG3",#N/A,FALSE,"Bud prim GF";"BpGFdepG4",#N/A,FALSE,"Bud prim GF";"BpGFrecG14",#N/A,FALSE,"Bud prim GF";"BpGFreconduc",#N/A,FALSE,"Bud prim GF";"BpGFprimitif",#N/A,FALSE,"Bud prim GF";"BpGFxxc3",#N/A,FALSE,"Bud prim GF"}</definedName>
    <definedName name="wrn.Bud._.prim._.GF._.Budget." localSheetId="3" hidden="1">{"BpGFprésentation",#N/A,FALSE,"Bud prim GF";"BpGFrécap",#N/A,FALSE,"Bud prim GF";"BpGFsi1",#N/A,FALSE,"Bud prim GF";"BpGFsi2",#N/A,FALSE,"Bud prim GF";"BpGFse1",#N/A,FALSE,"Bud prim GF";"BpGFse2",#N/A,FALSE,"Bud prim GF";"BpGFdna1",#N/A,FALSE,"Bud prim GF";"BpGFdna2",#N/A,FALSE,"Bud prim GF";"BpGFdepG1",#N/A,FALSE,"Bud prim GF";"BpGFdepG2",#N/A,FALSE,"Bud prim GF";"BpGFdepG3",#N/A,FALSE,"Bud prim GF";"BpGFdepG4",#N/A,FALSE,"Bud prim GF";"BpGFrecG14",#N/A,FALSE,"Bud prim GF";"BpGFreconduc",#N/A,FALSE,"Bud prim GF";"BpGFprimitif",#N/A,FALSE,"Bud prim GF";"BpGFxxc3",#N/A,FALSE,"Bud prim GF"}</definedName>
    <definedName name="wrn.Bud._.prim._.GF._.Budget." localSheetId="4" hidden="1">{"BpGFprésentation",#N/A,FALSE,"Bud prim GF";"BpGFrécap",#N/A,FALSE,"Bud prim GF";"BpGFsi1",#N/A,FALSE,"Bud prim GF";"BpGFsi2",#N/A,FALSE,"Bud prim GF";"BpGFse1",#N/A,FALSE,"Bud prim GF";"BpGFse2",#N/A,FALSE,"Bud prim GF";"BpGFdna1",#N/A,FALSE,"Bud prim GF";"BpGFdna2",#N/A,FALSE,"Bud prim GF";"BpGFdepG1",#N/A,FALSE,"Bud prim GF";"BpGFdepG2",#N/A,FALSE,"Bud prim GF";"BpGFdepG3",#N/A,FALSE,"Bud prim GF";"BpGFdepG4",#N/A,FALSE,"Bud prim GF";"BpGFrecG14",#N/A,FALSE,"Bud prim GF";"BpGFreconduc",#N/A,FALSE,"Bud prim GF";"BpGFprimitif",#N/A,FALSE,"Bud prim GF";"BpGFxxc3",#N/A,FALSE,"Bud prim GF"}</definedName>
    <definedName name="wrn.Bud._.prim._.GF._.Budget." localSheetId="5" hidden="1">{"BpGFprésentation",#N/A,FALSE,"Bud prim GF";"BpGFrécap",#N/A,FALSE,"Bud prim GF";"BpGFsi1",#N/A,FALSE,"Bud prim GF";"BpGFsi2",#N/A,FALSE,"Bud prim GF";"BpGFse1",#N/A,FALSE,"Bud prim GF";"BpGFse2",#N/A,FALSE,"Bud prim GF";"BpGFdna1",#N/A,FALSE,"Bud prim GF";"BpGFdna2",#N/A,FALSE,"Bud prim GF";"BpGFdepG1",#N/A,FALSE,"Bud prim GF";"BpGFdepG2",#N/A,FALSE,"Bud prim GF";"BpGFdepG3",#N/A,FALSE,"Bud prim GF";"BpGFdepG4",#N/A,FALSE,"Bud prim GF";"BpGFrecG14",#N/A,FALSE,"Bud prim GF";"BpGFreconduc",#N/A,FALSE,"Bud prim GF";"BpGFprimitif",#N/A,FALSE,"Bud prim GF";"BpGFxxc3",#N/A,FALSE,"Bud prim GF"}</definedName>
    <definedName name="wrn.Bud._.prim._.GF._.Budget." localSheetId="6" hidden="1">{"BpGFprésentation",#N/A,FALSE,"Bud prim GF";"BpGFrécap",#N/A,FALSE,"Bud prim GF";"BpGFsi1",#N/A,FALSE,"Bud prim GF";"BpGFsi2",#N/A,FALSE,"Bud prim GF";"BpGFse1",#N/A,FALSE,"Bud prim GF";"BpGFse2",#N/A,FALSE,"Bud prim GF";"BpGFdna1",#N/A,FALSE,"Bud prim GF";"BpGFdna2",#N/A,FALSE,"Bud prim GF";"BpGFdepG1",#N/A,FALSE,"Bud prim GF";"BpGFdepG2",#N/A,FALSE,"Bud prim GF";"BpGFdepG3",#N/A,FALSE,"Bud prim GF";"BpGFdepG4",#N/A,FALSE,"Bud prim GF";"BpGFrecG14",#N/A,FALSE,"Bud prim GF";"BpGFreconduc",#N/A,FALSE,"Bud prim GF";"BpGFprimitif",#N/A,FALSE,"Bud prim GF";"BpGFxxc3",#N/A,FALSE,"Bud prim GF"}</definedName>
    <definedName name="wrn.Bud._.prim._.GF._.Budget." localSheetId="7" hidden="1">{"BpGFprésentation",#N/A,FALSE,"Bud prim GF";"BpGFrécap",#N/A,FALSE,"Bud prim GF";"BpGFsi1",#N/A,FALSE,"Bud prim GF";"BpGFsi2",#N/A,FALSE,"Bud prim GF";"BpGFse1",#N/A,FALSE,"Bud prim GF";"BpGFse2",#N/A,FALSE,"Bud prim GF";"BpGFdna1",#N/A,FALSE,"Bud prim GF";"BpGFdna2",#N/A,FALSE,"Bud prim GF";"BpGFdepG1",#N/A,FALSE,"Bud prim GF";"BpGFdepG2",#N/A,FALSE,"Bud prim GF";"BpGFdepG3",#N/A,FALSE,"Bud prim GF";"BpGFdepG4",#N/A,FALSE,"Bud prim GF";"BpGFrecG14",#N/A,FALSE,"Bud prim GF";"BpGFreconduc",#N/A,FALSE,"Bud prim GF";"BpGFprimitif",#N/A,FALSE,"Bud prim GF";"BpGFxxc3",#N/A,FALSE,"Bud prim GF"}</definedName>
    <definedName name="wrn.Bud._.prim._.GF._.Budget." hidden="1">{"BpGFprésentation",#N/A,FALSE,"Bud prim GF";"BpGFrécap",#N/A,FALSE,"Bud prim GF";"BpGFsi1",#N/A,FALSE,"Bud prim GF";"BpGFsi2",#N/A,FALSE,"Bud prim GF";"BpGFse1",#N/A,FALSE,"Bud prim GF";"BpGFse2",#N/A,FALSE,"Bud prim GF";"BpGFdna1",#N/A,FALSE,"Bud prim GF";"BpGFdna2",#N/A,FALSE,"Bud prim GF";"BpGFdepG1",#N/A,FALSE,"Bud prim GF";"BpGFdepG2",#N/A,FALSE,"Bud prim GF";"BpGFdepG3",#N/A,FALSE,"Bud prim GF";"BpGFdepG4",#N/A,FALSE,"Bud prim GF";"BpGFrecG14",#N/A,FALSE,"Bud prim GF";"BpGFreconduc",#N/A,FALSE,"Bud prim GF";"BpGFprimitif",#N/A,FALSE,"Bud prim GF";"BpGFxxc3",#N/A,FALSE,"Bud prim GF"}</definedName>
    <definedName name="wrn.Bud._.prim._.GF._.mesures." localSheetId="8" hidden="1">{"BpGFmesureRécap",#N/A,FALSE,"Bud prim GF";"BpGFmesure11",#N/A,FALSE,"Bud prim GF";"BpGFmesure12",#N/A,FALSE,"Bud prim GF";"BpGFmesure21",#N/A,FALSE,"Bud prim GF";"BpGFmesure22",#N/A,FALSE,"Bud prim GF";"BpGFmesure31",#N/A,FALSE,"Bud prim GF";"BpGFmesure32",#N/A,FALSE,"Bud prim GF";"BpGFmesure41",#N/A,FALSE,"Bud prim GF";"BpGFmesure42",#N/A,FALSE,"Bud prim GF";"BpGFmesure51",#N/A,FALSE,"Bud prim GF";"BpGFmesure52",#N/A,FALSE,"Bud prim GF";"BpGFmesure61",#N/A,FALSE,"Bud prim GF";"BpGFmesure62",#N/A,FALSE,"Bud prim GF"}</definedName>
    <definedName name="wrn.Bud._.prim._.GF._.mesures." localSheetId="1" hidden="1">{"BpGFmesureRécap",#N/A,FALSE,"Bud prim GF";"BpGFmesure11",#N/A,FALSE,"Bud prim GF";"BpGFmesure12",#N/A,FALSE,"Bud prim GF";"BpGFmesure21",#N/A,FALSE,"Bud prim GF";"BpGFmesure22",#N/A,FALSE,"Bud prim GF";"BpGFmesure31",#N/A,FALSE,"Bud prim GF";"BpGFmesure32",#N/A,FALSE,"Bud prim GF";"BpGFmesure41",#N/A,FALSE,"Bud prim GF";"BpGFmesure42",#N/A,FALSE,"Bud prim GF";"BpGFmesure51",#N/A,FALSE,"Bud prim GF";"BpGFmesure52",#N/A,FALSE,"Bud prim GF";"BpGFmesure61",#N/A,FALSE,"Bud prim GF";"BpGFmesure62",#N/A,FALSE,"Bud prim GF"}</definedName>
    <definedName name="wrn.Bud._.prim._.GF._.mesures." localSheetId="2" hidden="1">{"BpGFmesureRécap",#N/A,FALSE,"Bud prim GF";"BpGFmesure11",#N/A,FALSE,"Bud prim GF";"BpGFmesure12",#N/A,FALSE,"Bud prim GF";"BpGFmesure21",#N/A,FALSE,"Bud prim GF";"BpGFmesure22",#N/A,FALSE,"Bud prim GF";"BpGFmesure31",#N/A,FALSE,"Bud prim GF";"BpGFmesure32",#N/A,FALSE,"Bud prim GF";"BpGFmesure41",#N/A,FALSE,"Bud prim GF";"BpGFmesure42",#N/A,FALSE,"Bud prim GF";"BpGFmesure51",#N/A,FALSE,"Bud prim GF";"BpGFmesure52",#N/A,FALSE,"Bud prim GF";"BpGFmesure61",#N/A,FALSE,"Bud prim GF";"BpGFmesure62",#N/A,FALSE,"Bud prim GF"}</definedName>
    <definedName name="wrn.Bud._.prim._.GF._.mesures." localSheetId="3" hidden="1">{"BpGFmesureRécap",#N/A,FALSE,"Bud prim GF";"BpGFmesure11",#N/A,FALSE,"Bud prim GF";"BpGFmesure12",#N/A,FALSE,"Bud prim GF";"BpGFmesure21",#N/A,FALSE,"Bud prim GF";"BpGFmesure22",#N/A,FALSE,"Bud prim GF";"BpGFmesure31",#N/A,FALSE,"Bud prim GF";"BpGFmesure32",#N/A,FALSE,"Bud prim GF";"BpGFmesure41",#N/A,FALSE,"Bud prim GF";"BpGFmesure42",#N/A,FALSE,"Bud prim GF";"BpGFmesure51",#N/A,FALSE,"Bud prim GF";"BpGFmesure52",#N/A,FALSE,"Bud prim GF";"BpGFmesure61",#N/A,FALSE,"Bud prim GF";"BpGFmesure62",#N/A,FALSE,"Bud prim GF"}</definedName>
    <definedName name="wrn.Bud._.prim._.GF._.mesures." localSheetId="4" hidden="1">{"BpGFmesureRécap",#N/A,FALSE,"Bud prim GF";"BpGFmesure11",#N/A,FALSE,"Bud prim GF";"BpGFmesure12",#N/A,FALSE,"Bud prim GF";"BpGFmesure21",#N/A,FALSE,"Bud prim GF";"BpGFmesure22",#N/A,FALSE,"Bud prim GF";"BpGFmesure31",#N/A,FALSE,"Bud prim GF";"BpGFmesure32",#N/A,FALSE,"Bud prim GF";"BpGFmesure41",#N/A,FALSE,"Bud prim GF";"BpGFmesure42",#N/A,FALSE,"Bud prim GF";"BpGFmesure51",#N/A,FALSE,"Bud prim GF";"BpGFmesure52",#N/A,FALSE,"Bud prim GF";"BpGFmesure61",#N/A,FALSE,"Bud prim GF";"BpGFmesure62",#N/A,FALSE,"Bud prim GF"}</definedName>
    <definedName name="wrn.Bud._.prim._.GF._.mesures." localSheetId="5" hidden="1">{"BpGFmesureRécap",#N/A,FALSE,"Bud prim GF";"BpGFmesure11",#N/A,FALSE,"Bud prim GF";"BpGFmesure12",#N/A,FALSE,"Bud prim GF";"BpGFmesure21",#N/A,FALSE,"Bud prim GF";"BpGFmesure22",#N/A,FALSE,"Bud prim GF";"BpGFmesure31",#N/A,FALSE,"Bud prim GF";"BpGFmesure32",#N/A,FALSE,"Bud prim GF";"BpGFmesure41",#N/A,FALSE,"Bud prim GF";"BpGFmesure42",#N/A,FALSE,"Bud prim GF";"BpGFmesure51",#N/A,FALSE,"Bud prim GF";"BpGFmesure52",#N/A,FALSE,"Bud prim GF";"BpGFmesure61",#N/A,FALSE,"Bud prim GF";"BpGFmesure62",#N/A,FALSE,"Bud prim GF"}</definedName>
    <definedName name="wrn.Bud._.prim._.GF._.mesures." localSheetId="6" hidden="1">{"BpGFmesureRécap",#N/A,FALSE,"Bud prim GF";"BpGFmesure11",#N/A,FALSE,"Bud prim GF";"BpGFmesure12",#N/A,FALSE,"Bud prim GF";"BpGFmesure21",#N/A,FALSE,"Bud prim GF";"BpGFmesure22",#N/A,FALSE,"Bud prim GF";"BpGFmesure31",#N/A,FALSE,"Bud prim GF";"BpGFmesure32",#N/A,FALSE,"Bud prim GF";"BpGFmesure41",#N/A,FALSE,"Bud prim GF";"BpGFmesure42",#N/A,FALSE,"Bud prim GF";"BpGFmesure51",#N/A,FALSE,"Bud prim GF";"BpGFmesure52",#N/A,FALSE,"Bud prim GF";"BpGFmesure61",#N/A,FALSE,"Bud prim GF";"BpGFmesure62",#N/A,FALSE,"Bud prim GF"}</definedName>
    <definedName name="wrn.Bud._.prim._.GF._.mesures." localSheetId="7" hidden="1">{"BpGFmesureRécap",#N/A,FALSE,"Bud prim GF";"BpGFmesure11",#N/A,FALSE,"Bud prim GF";"BpGFmesure12",#N/A,FALSE,"Bud prim GF";"BpGFmesure21",#N/A,FALSE,"Bud prim GF";"BpGFmesure22",#N/A,FALSE,"Bud prim GF";"BpGFmesure31",#N/A,FALSE,"Bud prim GF";"BpGFmesure32",#N/A,FALSE,"Bud prim GF";"BpGFmesure41",#N/A,FALSE,"Bud prim GF";"BpGFmesure42",#N/A,FALSE,"Bud prim GF";"BpGFmesure51",#N/A,FALSE,"Bud prim GF";"BpGFmesure52",#N/A,FALSE,"Bud prim GF";"BpGFmesure61",#N/A,FALSE,"Bud prim GF";"BpGFmesure62",#N/A,FALSE,"Bud prim GF"}</definedName>
    <definedName name="wrn.Bud._.prim._.GF._.mesures." hidden="1">{"BpGFmesureRécap",#N/A,FALSE,"Bud prim GF";"BpGFmesure11",#N/A,FALSE,"Bud prim GF";"BpGFmesure12",#N/A,FALSE,"Bud prim GF";"BpGFmesure21",#N/A,FALSE,"Bud prim GF";"BpGFmesure22",#N/A,FALSE,"Bud prim GF";"BpGFmesure31",#N/A,FALSE,"Bud prim GF";"BpGFmesure32",#N/A,FALSE,"Bud prim GF";"BpGFmesure41",#N/A,FALSE,"Bud prim GF";"BpGFmesure42",#N/A,FALSE,"Bud prim GF";"BpGFmesure51",#N/A,FALSE,"Bud prim GF";"BpGFmesure52",#N/A,FALSE,"Bud prim GF";"BpGFmesure61",#N/A,FALSE,"Bud prim GF";"BpGFmesure62",#N/A,FALSE,"Bud prim GF"}</definedName>
    <definedName name="wrn.Budget." localSheetId="8" hidden="1">{#N/A,#N/A,TRUE,"BCB1";#N/A,#N/A,TRUE,"BCB2";#N/A,#N/A,TRUE,"RECAP";#N/A,#N/A,TRUE,"BCP1-BCP2";#N/A,#N/A,TRUE,"Charges"}</definedName>
    <definedName name="wrn.Budget." localSheetId="1" hidden="1">{#N/A,#N/A,TRUE,"BCB1";#N/A,#N/A,TRUE,"BCB2";#N/A,#N/A,TRUE,"RECAP";#N/A,#N/A,TRUE,"BCP1-BCP2";#N/A,#N/A,TRUE,"Charges"}</definedName>
    <definedName name="wrn.Budget." localSheetId="2" hidden="1">{#N/A,#N/A,TRUE,"BCB1";#N/A,#N/A,TRUE,"BCB2";#N/A,#N/A,TRUE,"RECAP";#N/A,#N/A,TRUE,"BCP1-BCP2";#N/A,#N/A,TRUE,"Charges"}</definedName>
    <definedName name="wrn.Budget." localSheetId="3" hidden="1">{#N/A,#N/A,TRUE,"BCB1";#N/A,#N/A,TRUE,"BCB2";#N/A,#N/A,TRUE,"RECAP";#N/A,#N/A,TRUE,"BCP1-BCP2";#N/A,#N/A,TRUE,"Charges"}</definedName>
    <definedName name="wrn.Budget." localSheetId="4" hidden="1">{#N/A,#N/A,TRUE,"BCB1";#N/A,#N/A,TRUE,"BCB2";#N/A,#N/A,TRUE,"RECAP";#N/A,#N/A,TRUE,"BCP1-BCP2";#N/A,#N/A,TRUE,"Charges"}</definedName>
    <definedName name="wrn.Budget." localSheetId="5" hidden="1">{#N/A,#N/A,TRUE,"BCB1";#N/A,#N/A,TRUE,"BCB2";#N/A,#N/A,TRUE,"RECAP";#N/A,#N/A,TRUE,"BCP1-BCP2";#N/A,#N/A,TRUE,"Charges"}</definedName>
    <definedName name="wrn.Budget." localSheetId="6" hidden="1">{#N/A,#N/A,TRUE,"BCB1";#N/A,#N/A,TRUE,"BCB2";#N/A,#N/A,TRUE,"RECAP";#N/A,#N/A,TRUE,"BCP1-BCP2";#N/A,#N/A,TRUE,"Charges"}</definedName>
    <definedName name="wrn.Budget." localSheetId="7" hidden="1">{#N/A,#N/A,TRUE,"BCB1";#N/A,#N/A,TRUE,"BCB2";#N/A,#N/A,TRUE,"RECAP";#N/A,#N/A,TRUE,"BCP1-BCP2";#N/A,#N/A,TRUE,"Charges"}</definedName>
    <definedName name="wrn.Budget." hidden="1">{#N/A,#N/A,TRUE,"BCB1";#N/A,#N/A,TRUE,"BCB2";#N/A,#N/A,TRUE,"RECAP";#N/A,#N/A,TRUE,"BCP1-BCP2";#N/A,#N/A,TRUE,"Charges"}</definedName>
    <definedName name="wrn.budget._.J." localSheetId="8" hidden="1">{#N/A,#N/A,FALSE,"INVESTISSEMENTS DE RENOUVELLEME"}</definedName>
    <definedName name="wrn.budget._.J." localSheetId="1" hidden="1">{#N/A,#N/A,FALSE,"INVESTISSEMENTS DE RENOUVELLEME"}</definedName>
    <definedName name="wrn.budget._.J." localSheetId="2" hidden="1">{#N/A,#N/A,FALSE,"INVESTISSEMENTS DE RENOUVELLEME"}</definedName>
    <definedName name="wrn.budget._.J." localSheetId="3" hidden="1">{#N/A,#N/A,FALSE,"INVESTISSEMENTS DE RENOUVELLEME"}</definedName>
    <definedName name="wrn.budget._.J." localSheetId="4" hidden="1">{#N/A,#N/A,FALSE,"INVESTISSEMENTS DE RENOUVELLEME"}</definedName>
    <definedName name="wrn.budget._.J." localSheetId="5" hidden="1">{#N/A,#N/A,FALSE,"INVESTISSEMENTS DE RENOUVELLEME"}</definedName>
    <definedName name="wrn.budget._.J." localSheetId="6" hidden="1">{#N/A,#N/A,FALSE,"INVESTISSEMENTS DE RENOUVELLEME"}</definedName>
    <definedName name="wrn.budget._.J." localSheetId="7" hidden="1">{#N/A,#N/A,FALSE,"INVESTISSEMENTS DE RENOUVELLEME"}</definedName>
    <definedName name="wrn.budget._.J." hidden="1">{#N/A,#N/A,FALSE,"INVESTISSEMENTS DE RENOUVELLEME"}</definedName>
    <definedName name="wrn.Comparaison._.DMU." localSheetId="8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wrn.Comparaison._.DMU." localSheetId="1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wrn.Comparaison._.DMU." localSheetId="2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wrn.Comparaison._.DMU." localSheetId="3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wrn.Comparaison._.DMU." localSheetId="4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wrn.Comparaison._.DMU." localSheetId="5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wrn.Comparaison._.DMU." localSheetId="6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wrn.Comparaison._.DMU." localSheetId="7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wrn.Comparaison._.DMU.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wrn.comps." localSheetId="8" hidden="1">{#N/A,#N/A,FALSE,"Comp"}</definedName>
    <definedName name="wrn.comps." localSheetId="1" hidden="1">{#N/A,#N/A,FALSE,"Comp"}</definedName>
    <definedName name="wrn.comps." localSheetId="2" hidden="1">{#N/A,#N/A,FALSE,"Comp"}</definedName>
    <definedName name="wrn.comps." localSheetId="3" hidden="1">{#N/A,#N/A,FALSE,"Comp"}</definedName>
    <definedName name="wrn.comps." localSheetId="4" hidden="1">{#N/A,#N/A,FALSE,"Comp"}</definedName>
    <definedName name="wrn.comps." localSheetId="5" hidden="1">{#N/A,#N/A,FALSE,"Comp"}</definedName>
    <definedName name="wrn.comps." localSheetId="6" hidden="1">{#N/A,#N/A,FALSE,"Comp"}</definedName>
    <definedName name="wrn.comps." localSheetId="7" hidden="1">{#N/A,#N/A,FALSE,"Comp"}</definedName>
    <definedName name="wrn.comps." hidden="1">{#N/A,#N/A,FALSE,"Comp"}</definedName>
    <definedName name="wrn.finmodel." localSheetId="8" hidden="1">{#N/A,#N/A,FALSE,"Fin Model"}</definedName>
    <definedName name="wrn.finmodel." localSheetId="1" hidden="1">{#N/A,#N/A,FALSE,"Fin Model"}</definedName>
    <definedName name="wrn.finmodel." localSheetId="2" hidden="1">{#N/A,#N/A,FALSE,"Fin Model"}</definedName>
    <definedName name="wrn.finmodel." localSheetId="3" hidden="1">{#N/A,#N/A,FALSE,"Fin Model"}</definedName>
    <definedName name="wrn.finmodel." localSheetId="4" hidden="1">{#N/A,#N/A,FALSE,"Fin Model"}</definedName>
    <definedName name="wrn.finmodel." localSheetId="5" hidden="1">{#N/A,#N/A,FALSE,"Fin Model"}</definedName>
    <definedName name="wrn.finmodel." localSheetId="6" hidden="1">{#N/A,#N/A,FALSE,"Fin Model"}</definedName>
    <definedName name="wrn.finmodel." localSheetId="7" hidden="1">{#N/A,#N/A,FALSE,"Fin Model"}</definedName>
    <definedName name="wrn.finmodel." hidden="1">{#N/A,#N/A,FALSE,"Fin Model"}</definedName>
    <definedName name="wrn.Full._.Print._.Out." localSheetId="8" hidden="1">{#N/A,#N/A,TRUE,"Notice";#N/A,#N/A,TRUE,"Title";#N/A,#N/A,TRUE,"Contents";#N/A,#N/A,TRUE,"General Assumptions";#N/A,#N/A,TRUE,"Accounts";#N/A,#N/A,TRUE,"OperatingAssumptions";#N/A,#N/A,TRUE,"OpAssBk";#N/A,#N/A,TRUE,"Consumer";#N/A,#N/A,TRUE,"Business";#N/A,#N/A,TRUE,"CorpISP";#N/A,#N/A,TRUE,"ISP";#N/A,#N/A,TRUE,"Carrier";#N/A,#N/A,TRUE,"Other";#N/A,#N/A,TRUE,"Depn";#N/A,#N/A,TRUE,"Debt";#N/A,#N/A,TRUE,"Cashflow";#N/A,#N/A,TRUE,"Finance Leases";#N/A,#N/A,TRUE,"Optus Lease";#N/A,#N/A,TRUE,"Sthn Cross Lease";#N/A,#N/A,TRUE,"Ops Summary";#N/A,#N/A,TRUE,"Summary";#N/A,#N/A,TRUE,"AssBookGen";#N/A,#N/A,TRUE,"Historical Data"}</definedName>
    <definedName name="wrn.Full._.Print._.Out." localSheetId="1" hidden="1">{#N/A,#N/A,TRUE,"Notice";#N/A,#N/A,TRUE,"Title";#N/A,#N/A,TRUE,"Contents";#N/A,#N/A,TRUE,"General Assumptions";#N/A,#N/A,TRUE,"Accounts";#N/A,#N/A,TRUE,"OperatingAssumptions";#N/A,#N/A,TRUE,"OpAssBk";#N/A,#N/A,TRUE,"Consumer";#N/A,#N/A,TRUE,"Business";#N/A,#N/A,TRUE,"CorpISP";#N/A,#N/A,TRUE,"ISP";#N/A,#N/A,TRUE,"Carrier";#N/A,#N/A,TRUE,"Other";#N/A,#N/A,TRUE,"Depn";#N/A,#N/A,TRUE,"Debt";#N/A,#N/A,TRUE,"Cashflow";#N/A,#N/A,TRUE,"Finance Leases";#N/A,#N/A,TRUE,"Optus Lease";#N/A,#N/A,TRUE,"Sthn Cross Lease";#N/A,#N/A,TRUE,"Ops Summary";#N/A,#N/A,TRUE,"Summary";#N/A,#N/A,TRUE,"AssBookGen";#N/A,#N/A,TRUE,"Historical Data"}</definedName>
    <definedName name="wrn.Full._.Print._.Out." localSheetId="2" hidden="1">{#N/A,#N/A,TRUE,"Notice";#N/A,#N/A,TRUE,"Title";#N/A,#N/A,TRUE,"Contents";#N/A,#N/A,TRUE,"General Assumptions";#N/A,#N/A,TRUE,"Accounts";#N/A,#N/A,TRUE,"OperatingAssumptions";#N/A,#N/A,TRUE,"OpAssBk";#N/A,#N/A,TRUE,"Consumer";#N/A,#N/A,TRUE,"Business";#N/A,#N/A,TRUE,"CorpISP";#N/A,#N/A,TRUE,"ISP";#N/A,#N/A,TRUE,"Carrier";#N/A,#N/A,TRUE,"Other";#N/A,#N/A,TRUE,"Depn";#N/A,#N/A,TRUE,"Debt";#N/A,#N/A,TRUE,"Cashflow";#N/A,#N/A,TRUE,"Finance Leases";#N/A,#N/A,TRUE,"Optus Lease";#N/A,#N/A,TRUE,"Sthn Cross Lease";#N/A,#N/A,TRUE,"Ops Summary";#N/A,#N/A,TRUE,"Summary";#N/A,#N/A,TRUE,"AssBookGen";#N/A,#N/A,TRUE,"Historical Data"}</definedName>
    <definedName name="wrn.Full._.Print._.Out." localSheetId="3" hidden="1">{#N/A,#N/A,TRUE,"Notice";#N/A,#N/A,TRUE,"Title";#N/A,#N/A,TRUE,"Contents";#N/A,#N/A,TRUE,"General Assumptions";#N/A,#N/A,TRUE,"Accounts";#N/A,#N/A,TRUE,"OperatingAssumptions";#N/A,#N/A,TRUE,"OpAssBk";#N/A,#N/A,TRUE,"Consumer";#N/A,#N/A,TRUE,"Business";#N/A,#N/A,TRUE,"CorpISP";#N/A,#N/A,TRUE,"ISP";#N/A,#N/A,TRUE,"Carrier";#N/A,#N/A,TRUE,"Other";#N/A,#N/A,TRUE,"Depn";#N/A,#N/A,TRUE,"Debt";#N/A,#N/A,TRUE,"Cashflow";#N/A,#N/A,TRUE,"Finance Leases";#N/A,#N/A,TRUE,"Optus Lease";#N/A,#N/A,TRUE,"Sthn Cross Lease";#N/A,#N/A,TRUE,"Ops Summary";#N/A,#N/A,TRUE,"Summary";#N/A,#N/A,TRUE,"AssBookGen";#N/A,#N/A,TRUE,"Historical Data"}</definedName>
    <definedName name="wrn.Full._.Print._.Out." localSheetId="4" hidden="1">{#N/A,#N/A,TRUE,"Notice";#N/A,#N/A,TRUE,"Title";#N/A,#N/A,TRUE,"Contents";#N/A,#N/A,TRUE,"General Assumptions";#N/A,#N/A,TRUE,"Accounts";#N/A,#N/A,TRUE,"OperatingAssumptions";#N/A,#N/A,TRUE,"OpAssBk";#N/A,#N/A,TRUE,"Consumer";#N/A,#N/A,TRUE,"Business";#N/A,#N/A,TRUE,"CorpISP";#N/A,#N/A,TRUE,"ISP";#N/A,#N/A,TRUE,"Carrier";#N/A,#N/A,TRUE,"Other";#N/A,#N/A,TRUE,"Depn";#N/A,#N/A,TRUE,"Debt";#N/A,#N/A,TRUE,"Cashflow";#N/A,#N/A,TRUE,"Finance Leases";#N/A,#N/A,TRUE,"Optus Lease";#N/A,#N/A,TRUE,"Sthn Cross Lease";#N/A,#N/A,TRUE,"Ops Summary";#N/A,#N/A,TRUE,"Summary";#N/A,#N/A,TRUE,"AssBookGen";#N/A,#N/A,TRUE,"Historical Data"}</definedName>
    <definedName name="wrn.Full._.Print._.Out." localSheetId="5" hidden="1">{#N/A,#N/A,TRUE,"Notice";#N/A,#N/A,TRUE,"Title";#N/A,#N/A,TRUE,"Contents";#N/A,#N/A,TRUE,"General Assumptions";#N/A,#N/A,TRUE,"Accounts";#N/A,#N/A,TRUE,"OperatingAssumptions";#N/A,#N/A,TRUE,"OpAssBk";#N/A,#N/A,TRUE,"Consumer";#N/A,#N/A,TRUE,"Business";#N/A,#N/A,TRUE,"CorpISP";#N/A,#N/A,TRUE,"ISP";#N/A,#N/A,TRUE,"Carrier";#N/A,#N/A,TRUE,"Other";#N/A,#N/A,TRUE,"Depn";#N/A,#N/A,TRUE,"Debt";#N/A,#N/A,TRUE,"Cashflow";#N/A,#N/A,TRUE,"Finance Leases";#N/A,#N/A,TRUE,"Optus Lease";#N/A,#N/A,TRUE,"Sthn Cross Lease";#N/A,#N/A,TRUE,"Ops Summary";#N/A,#N/A,TRUE,"Summary";#N/A,#N/A,TRUE,"AssBookGen";#N/A,#N/A,TRUE,"Historical Data"}</definedName>
    <definedName name="wrn.Full._.Print._.Out." localSheetId="6" hidden="1">{#N/A,#N/A,TRUE,"Notice";#N/A,#N/A,TRUE,"Title";#N/A,#N/A,TRUE,"Contents";#N/A,#N/A,TRUE,"General Assumptions";#N/A,#N/A,TRUE,"Accounts";#N/A,#N/A,TRUE,"OperatingAssumptions";#N/A,#N/A,TRUE,"OpAssBk";#N/A,#N/A,TRUE,"Consumer";#N/A,#N/A,TRUE,"Business";#N/A,#N/A,TRUE,"CorpISP";#N/A,#N/A,TRUE,"ISP";#N/A,#N/A,TRUE,"Carrier";#N/A,#N/A,TRUE,"Other";#N/A,#N/A,TRUE,"Depn";#N/A,#N/A,TRUE,"Debt";#N/A,#N/A,TRUE,"Cashflow";#N/A,#N/A,TRUE,"Finance Leases";#N/A,#N/A,TRUE,"Optus Lease";#N/A,#N/A,TRUE,"Sthn Cross Lease";#N/A,#N/A,TRUE,"Ops Summary";#N/A,#N/A,TRUE,"Summary";#N/A,#N/A,TRUE,"AssBookGen";#N/A,#N/A,TRUE,"Historical Data"}</definedName>
    <definedName name="wrn.Full._.Print._.Out." localSheetId="7" hidden="1">{#N/A,#N/A,TRUE,"Notice";#N/A,#N/A,TRUE,"Title";#N/A,#N/A,TRUE,"Contents";#N/A,#N/A,TRUE,"General Assumptions";#N/A,#N/A,TRUE,"Accounts";#N/A,#N/A,TRUE,"OperatingAssumptions";#N/A,#N/A,TRUE,"OpAssBk";#N/A,#N/A,TRUE,"Consumer";#N/A,#N/A,TRUE,"Business";#N/A,#N/A,TRUE,"CorpISP";#N/A,#N/A,TRUE,"ISP";#N/A,#N/A,TRUE,"Carrier";#N/A,#N/A,TRUE,"Other";#N/A,#N/A,TRUE,"Depn";#N/A,#N/A,TRUE,"Debt";#N/A,#N/A,TRUE,"Cashflow";#N/A,#N/A,TRUE,"Finance Leases";#N/A,#N/A,TRUE,"Optus Lease";#N/A,#N/A,TRUE,"Sthn Cross Lease";#N/A,#N/A,TRUE,"Ops Summary";#N/A,#N/A,TRUE,"Summary";#N/A,#N/A,TRUE,"AssBookGen";#N/A,#N/A,TRUE,"Historical Data"}</definedName>
    <definedName name="wrn.Full._.Print._.Out." hidden="1">{#N/A,#N/A,TRUE,"Notice";#N/A,#N/A,TRUE,"Title";#N/A,#N/A,TRUE,"Contents";#N/A,#N/A,TRUE,"General Assumptions";#N/A,#N/A,TRUE,"Accounts";#N/A,#N/A,TRUE,"OperatingAssumptions";#N/A,#N/A,TRUE,"OpAssBk";#N/A,#N/A,TRUE,"Consumer";#N/A,#N/A,TRUE,"Business";#N/A,#N/A,TRUE,"CorpISP";#N/A,#N/A,TRUE,"ISP";#N/A,#N/A,TRUE,"Carrier";#N/A,#N/A,TRUE,"Other";#N/A,#N/A,TRUE,"Depn";#N/A,#N/A,TRUE,"Debt";#N/A,#N/A,TRUE,"Cashflow";#N/A,#N/A,TRUE,"Finance Leases";#N/A,#N/A,TRUE,"Optus Lease";#N/A,#N/A,TRUE,"Sthn Cross Lease";#N/A,#N/A,TRUE,"Ops Summary";#N/A,#N/A,TRUE,"Summary";#N/A,#N/A,TRUE,"AssBookGen";#N/A,#N/A,TRUE,"Historical Data"}</definedName>
    <definedName name="wrn.Full_Print_Out." localSheetId="8" hidden="1">{#N/A,#N/A,TRUE,"Summary";#N/A,#N/A,TRUE,"Input";#N/A,#N/A,TRUE,"Other Assump";#N/A,#N/A,TRUE,"Construction Period";#N/A,#N/A,TRUE,"Escalation";#N/A,#N/A,TRUE,"Debt";#N/A,#N/A,TRUE,"Revs&amp;Costs";#N/A,#N/A,TRUE,"Depreciation";#N/A,#N/A,TRUE,"TAX";#N/A,#N/A,TRUE,"Cash-flow";#N/A,#N/A,TRUE,"VAT";#N/A,#N/A,TRUE,"P&amp;L-BS";#N/A,#N/A,TRUE,"IRR"}</definedName>
    <definedName name="wrn.Full_Print_Out." localSheetId="1" hidden="1">{#N/A,#N/A,TRUE,"Summary";#N/A,#N/A,TRUE,"Input";#N/A,#N/A,TRUE,"Other Assump";#N/A,#N/A,TRUE,"Construction Period";#N/A,#N/A,TRUE,"Escalation";#N/A,#N/A,TRUE,"Debt";#N/A,#N/A,TRUE,"Revs&amp;Costs";#N/A,#N/A,TRUE,"Depreciation";#N/A,#N/A,TRUE,"TAX";#N/A,#N/A,TRUE,"Cash-flow";#N/A,#N/A,TRUE,"VAT";#N/A,#N/A,TRUE,"P&amp;L-BS";#N/A,#N/A,TRUE,"IRR"}</definedName>
    <definedName name="wrn.Full_Print_Out." localSheetId="2" hidden="1">{#N/A,#N/A,TRUE,"Summary";#N/A,#N/A,TRUE,"Input";#N/A,#N/A,TRUE,"Other Assump";#N/A,#N/A,TRUE,"Construction Period";#N/A,#N/A,TRUE,"Escalation";#N/A,#N/A,TRUE,"Debt";#N/A,#N/A,TRUE,"Revs&amp;Costs";#N/A,#N/A,TRUE,"Depreciation";#N/A,#N/A,TRUE,"TAX";#N/A,#N/A,TRUE,"Cash-flow";#N/A,#N/A,TRUE,"VAT";#N/A,#N/A,TRUE,"P&amp;L-BS";#N/A,#N/A,TRUE,"IRR"}</definedName>
    <definedName name="wrn.Full_Print_Out." localSheetId="3" hidden="1">{#N/A,#N/A,TRUE,"Summary";#N/A,#N/A,TRUE,"Input";#N/A,#N/A,TRUE,"Other Assump";#N/A,#N/A,TRUE,"Construction Period";#N/A,#N/A,TRUE,"Escalation";#N/A,#N/A,TRUE,"Debt";#N/A,#N/A,TRUE,"Revs&amp;Costs";#N/A,#N/A,TRUE,"Depreciation";#N/A,#N/A,TRUE,"TAX";#N/A,#N/A,TRUE,"Cash-flow";#N/A,#N/A,TRUE,"VAT";#N/A,#N/A,TRUE,"P&amp;L-BS";#N/A,#N/A,TRUE,"IRR"}</definedName>
    <definedName name="wrn.Full_Print_Out." localSheetId="4" hidden="1">{#N/A,#N/A,TRUE,"Summary";#N/A,#N/A,TRUE,"Input";#N/A,#N/A,TRUE,"Other Assump";#N/A,#N/A,TRUE,"Construction Period";#N/A,#N/A,TRUE,"Escalation";#N/A,#N/A,TRUE,"Debt";#N/A,#N/A,TRUE,"Revs&amp;Costs";#N/A,#N/A,TRUE,"Depreciation";#N/A,#N/A,TRUE,"TAX";#N/A,#N/A,TRUE,"Cash-flow";#N/A,#N/A,TRUE,"VAT";#N/A,#N/A,TRUE,"P&amp;L-BS";#N/A,#N/A,TRUE,"IRR"}</definedName>
    <definedName name="wrn.Full_Print_Out." localSheetId="5" hidden="1">{#N/A,#N/A,TRUE,"Summary";#N/A,#N/A,TRUE,"Input";#N/A,#N/A,TRUE,"Other Assump";#N/A,#N/A,TRUE,"Construction Period";#N/A,#N/A,TRUE,"Escalation";#N/A,#N/A,TRUE,"Debt";#N/A,#N/A,TRUE,"Revs&amp;Costs";#N/A,#N/A,TRUE,"Depreciation";#N/A,#N/A,TRUE,"TAX";#N/A,#N/A,TRUE,"Cash-flow";#N/A,#N/A,TRUE,"VAT";#N/A,#N/A,TRUE,"P&amp;L-BS";#N/A,#N/A,TRUE,"IRR"}</definedName>
    <definedName name="wrn.Full_Print_Out." localSheetId="6" hidden="1">{#N/A,#N/A,TRUE,"Summary";#N/A,#N/A,TRUE,"Input";#N/A,#N/A,TRUE,"Other Assump";#N/A,#N/A,TRUE,"Construction Period";#N/A,#N/A,TRUE,"Escalation";#N/A,#N/A,TRUE,"Debt";#N/A,#N/A,TRUE,"Revs&amp;Costs";#N/A,#N/A,TRUE,"Depreciation";#N/A,#N/A,TRUE,"TAX";#N/A,#N/A,TRUE,"Cash-flow";#N/A,#N/A,TRUE,"VAT";#N/A,#N/A,TRUE,"P&amp;L-BS";#N/A,#N/A,TRUE,"IRR"}</definedName>
    <definedName name="wrn.Full_Print_Out." localSheetId="7" hidden="1">{#N/A,#N/A,TRUE,"Summary";#N/A,#N/A,TRUE,"Input";#N/A,#N/A,TRUE,"Other Assump";#N/A,#N/A,TRUE,"Construction Period";#N/A,#N/A,TRUE,"Escalation";#N/A,#N/A,TRUE,"Debt";#N/A,#N/A,TRUE,"Revs&amp;Costs";#N/A,#N/A,TRUE,"Depreciation";#N/A,#N/A,TRUE,"TAX";#N/A,#N/A,TRUE,"Cash-flow";#N/A,#N/A,TRUE,"VAT";#N/A,#N/A,TRUE,"P&amp;L-BS";#N/A,#N/A,TRUE,"IRR"}</definedName>
    <definedName name="wrn.Full_Print_Out." hidden="1">{#N/A,#N/A,TRUE,"Summary";#N/A,#N/A,TRUE,"Input";#N/A,#N/A,TRUE,"Other Assump";#N/A,#N/A,TRUE,"Construction Period";#N/A,#N/A,TRUE,"Escalation";#N/A,#N/A,TRUE,"Debt";#N/A,#N/A,TRUE,"Revs&amp;Costs";#N/A,#N/A,TRUE,"Depreciation";#N/A,#N/A,TRUE,"TAX";#N/A,#N/A,TRUE,"Cash-flow";#N/A,#N/A,TRUE,"VAT";#N/A,#N/A,TRUE,"P&amp;L-BS";#N/A,#N/A,TRUE,"IRR"}</definedName>
    <definedName name="wrn.Impression._.globale." localSheetId="8" hidden="1">{#N/A,#N/A,TRUE,"Summary";#N/A,#N/A,TRUE,"Assumptions";#N/A,#N/A,TRUE,"Economic Assumptions";#N/A,#N/A,TRUE,"Technical Assumptions";#N/A,#N/A,TRUE,"Construction Phase";#N/A,#N/A,TRUE,"VAT";#N/A,#N/A,TRUE,"Rev. &amp; Costs - Op. Y";#N/A,#N/A,TRUE,"Rev. &amp; Costs - Cal. Y";#N/A,#N/A,TRUE,"Debt Op. Year";#N/A,#N/A,TRUE,"Debt Cal. Year";#N/A,#N/A,TRUE,"Tax";#N/A,#N/A,TRUE,"Cashflow-Op. Y";#N/A,#N/A,TRUE,"Cashflow Cal. Y";#N/A,#N/A,TRUE,"IRR ";#N/A,#N/A,TRUE,"Notes"}</definedName>
    <definedName name="wrn.Impression._.globale." localSheetId="1" hidden="1">{#N/A,#N/A,TRUE,"Summary";#N/A,#N/A,TRUE,"Assumptions";#N/A,#N/A,TRUE,"Economic Assumptions";#N/A,#N/A,TRUE,"Technical Assumptions";#N/A,#N/A,TRUE,"Construction Phase";#N/A,#N/A,TRUE,"VAT";#N/A,#N/A,TRUE,"Rev. &amp; Costs - Op. Y";#N/A,#N/A,TRUE,"Rev. &amp; Costs - Cal. Y";#N/A,#N/A,TRUE,"Debt Op. Year";#N/A,#N/A,TRUE,"Debt Cal. Year";#N/A,#N/A,TRUE,"Tax";#N/A,#N/A,TRUE,"Cashflow-Op. Y";#N/A,#N/A,TRUE,"Cashflow Cal. Y";#N/A,#N/A,TRUE,"IRR ";#N/A,#N/A,TRUE,"Notes"}</definedName>
    <definedName name="wrn.Impression._.globale." localSheetId="2" hidden="1">{#N/A,#N/A,TRUE,"Summary";#N/A,#N/A,TRUE,"Assumptions";#N/A,#N/A,TRUE,"Economic Assumptions";#N/A,#N/A,TRUE,"Technical Assumptions";#N/A,#N/A,TRUE,"Construction Phase";#N/A,#N/A,TRUE,"VAT";#N/A,#N/A,TRUE,"Rev. &amp; Costs - Op. Y";#N/A,#N/A,TRUE,"Rev. &amp; Costs - Cal. Y";#N/A,#N/A,TRUE,"Debt Op. Year";#N/A,#N/A,TRUE,"Debt Cal. Year";#N/A,#N/A,TRUE,"Tax";#N/A,#N/A,TRUE,"Cashflow-Op. Y";#N/A,#N/A,TRUE,"Cashflow Cal. Y";#N/A,#N/A,TRUE,"IRR ";#N/A,#N/A,TRUE,"Notes"}</definedName>
    <definedName name="wrn.Impression._.globale." localSheetId="3" hidden="1">{#N/A,#N/A,TRUE,"Summary";#N/A,#N/A,TRUE,"Assumptions";#N/A,#N/A,TRUE,"Economic Assumptions";#N/A,#N/A,TRUE,"Technical Assumptions";#N/A,#N/A,TRUE,"Construction Phase";#N/A,#N/A,TRUE,"VAT";#N/A,#N/A,TRUE,"Rev. &amp; Costs - Op. Y";#N/A,#N/A,TRUE,"Rev. &amp; Costs - Cal. Y";#N/A,#N/A,TRUE,"Debt Op. Year";#N/A,#N/A,TRUE,"Debt Cal. Year";#N/A,#N/A,TRUE,"Tax";#N/A,#N/A,TRUE,"Cashflow-Op. Y";#N/A,#N/A,TRUE,"Cashflow Cal. Y";#N/A,#N/A,TRUE,"IRR ";#N/A,#N/A,TRUE,"Notes"}</definedName>
    <definedName name="wrn.Impression._.globale." localSheetId="4" hidden="1">{#N/A,#N/A,TRUE,"Summary";#N/A,#N/A,TRUE,"Assumptions";#N/A,#N/A,TRUE,"Economic Assumptions";#N/A,#N/A,TRUE,"Technical Assumptions";#N/A,#N/A,TRUE,"Construction Phase";#N/A,#N/A,TRUE,"VAT";#N/A,#N/A,TRUE,"Rev. &amp; Costs - Op. Y";#N/A,#N/A,TRUE,"Rev. &amp; Costs - Cal. Y";#N/A,#N/A,TRUE,"Debt Op. Year";#N/A,#N/A,TRUE,"Debt Cal. Year";#N/A,#N/A,TRUE,"Tax";#N/A,#N/A,TRUE,"Cashflow-Op. Y";#N/A,#N/A,TRUE,"Cashflow Cal. Y";#N/A,#N/A,TRUE,"IRR ";#N/A,#N/A,TRUE,"Notes"}</definedName>
    <definedName name="wrn.Impression._.globale." localSheetId="5" hidden="1">{#N/A,#N/A,TRUE,"Summary";#N/A,#N/A,TRUE,"Assumptions";#N/A,#N/A,TRUE,"Economic Assumptions";#N/A,#N/A,TRUE,"Technical Assumptions";#N/A,#N/A,TRUE,"Construction Phase";#N/A,#N/A,TRUE,"VAT";#N/A,#N/A,TRUE,"Rev. &amp; Costs - Op. Y";#N/A,#N/A,TRUE,"Rev. &amp; Costs - Cal. Y";#N/A,#N/A,TRUE,"Debt Op. Year";#N/A,#N/A,TRUE,"Debt Cal. Year";#N/A,#N/A,TRUE,"Tax";#N/A,#N/A,TRUE,"Cashflow-Op. Y";#N/A,#N/A,TRUE,"Cashflow Cal. Y";#N/A,#N/A,TRUE,"IRR ";#N/A,#N/A,TRUE,"Notes"}</definedName>
    <definedName name="wrn.Impression._.globale." localSheetId="6" hidden="1">{#N/A,#N/A,TRUE,"Summary";#N/A,#N/A,TRUE,"Assumptions";#N/A,#N/A,TRUE,"Economic Assumptions";#N/A,#N/A,TRUE,"Technical Assumptions";#N/A,#N/A,TRUE,"Construction Phase";#N/A,#N/A,TRUE,"VAT";#N/A,#N/A,TRUE,"Rev. &amp; Costs - Op. Y";#N/A,#N/A,TRUE,"Rev. &amp; Costs - Cal. Y";#N/A,#N/A,TRUE,"Debt Op. Year";#N/A,#N/A,TRUE,"Debt Cal. Year";#N/A,#N/A,TRUE,"Tax";#N/A,#N/A,TRUE,"Cashflow-Op. Y";#N/A,#N/A,TRUE,"Cashflow Cal. Y";#N/A,#N/A,TRUE,"IRR ";#N/A,#N/A,TRUE,"Notes"}</definedName>
    <definedName name="wrn.Impression._.globale." localSheetId="7" hidden="1">{#N/A,#N/A,TRUE,"Summary";#N/A,#N/A,TRUE,"Assumptions";#N/A,#N/A,TRUE,"Economic Assumptions";#N/A,#N/A,TRUE,"Technical Assumptions";#N/A,#N/A,TRUE,"Construction Phase";#N/A,#N/A,TRUE,"VAT";#N/A,#N/A,TRUE,"Rev. &amp; Costs - Op. Y";#N/A,#N/A,TRUE,"Rev. &amp; Costs - Cal. Y";#N/A,#N/A,TRUE,"Debt Op. Year";#N/A,#N/A,TRUE,"Debt Cal. Year";#N/A,#N/A,TRUE,"Tax";#N/A,#N/A,TRUE,"Cashflow-Op. Y";#N/A,#N/A,TRUE,"Cashflow Cal. Y";#N/A,#N/A,TRUE,"IRR ";#N/A,#N/A,TRUE,"Notes"}</definedName>
    <definedName name="wrn.Impression._.globale." hidden="1">{#N/A,#N/A,TRUE,"Summary";#N/A,#N/A,TRUE,"Assumptions";#N/A,#N/A,TRUE,"Economic Assumptions";#N/A,#N/A,TRUE,"Technical Assumptions";#N/A,#N/A,TRUE,"Construction Phase";#N/A,#N/A,TRUE,"VAT";#N/A,#N/A,TRUE,"Rev. &amp; Costs - Op. Y";#N/A,#N/A,TRUE,"Rev. &amp; Costs - Cal. Y";#N/A,#N/A,TRUE,"Debt Op. Year";#N/A,#N/A,TRUE,"Debt Cal. Year";#N/A,#N/A,TRUE,"Tax";#N/A,#N/A,TRUE,"Cashflow-Op. Y";#N/A,#N/A,TRUE,"Cashflow Cal. Y";#N/A,#N/A,TRUE,"IRR ";#N/A,#N/A,TRUE,"Notes"}</definedName>
    <definedName name="wrn.page57to67." localSheetId="8" hidden="1">{#N/A,#N/A,FALSE,"57";#N/A,#N/A,FALSE,"58";#N/A,#N/A,FALSE,"59";#N/A,#N/A,FALSE,"60";#N/A,#N/A,FALSE,"60A";#N/A,#N/A,FALSE,"61";#N/A,#N/A,FALSE,"62";#N/A,#N/A,FALSE,"63";#N/A,#N/A,FALSE,"63A";#N/A,#N/A,FALSE,"64";#N/A,#N/A,FALSE,"65";#N/A,#N/A,FALSE,"66";#N/A,#N/A,FALSE,"67"}</definedName>
    <definedName name="wrn.page57to67." localSheetId="1" hidden="1">{#N/A,#N/A,FALSE,"57";#N/A,#N/A,FALSE,"58";#N/A,#N/A,FALSE,"59";#N/A,#N/A,FALSE,"60";#N/A,#N/A,FALSE,"60A";#N/A,#N/A,FALSE,"61";#N/A,#N/A,FALSE,"62";#N/A,#N/A,FALSE,"63";#N/A,#N/A,FALSE,"63A";#N/A,#N/A,FALSE,"64";#N/A,#N/A,FALSE,"65";#N/A,#N/A,FALSE,"66";#N/A,#N/A,FALSE,"67"}</definedName>
    <definedName name="wrn.page57to67." localSheetId="2" hidden="1">{#N/A,#N/A,FALSE,"57";#N/A,#N/A,FALSE,"58";#N/A,#N/A,FALSE,"59";#N/A,#N/A,FALSE,"60";#N/A,#N/A,FALSE,"60A";#N/A,#N/A,FALSE,"61";#N/A,#N/A,FALSE,"62";#N/A,#N/A,FALSE,"63";#N/A,#N/A,FALSE,"63A";#N/A,#N/A,FALSE,"64";#N/A,#N/A,FALSE,"65";#N/A,#N/A,FALSE,"66";#N/A,#N/A,FALSE,"67"}</definedName>
    <definedName name="wrn.page57to67." localSheetId="3" hidden="1">{#N/A,#N/A,FALSE,"57";#N/A,#N/A,FALSE,"58";#N/A,#N/A,FALSE,"59";#N/A,#N/A,FALSE,"60";#N/A,#N/A,FALSE,"60A";#N/A,#N/A,FALSE,"61";#N/A,#N/A,FALSE,"62";#N/A,#N/A,FALSE,"63";#N/A,#N/A,FALSE,"63A";#N/A,#N/A,FALSE,"64";#N/A,#N/A,FALSE,"65";#N/A,#N/A,FALSE,"66";#N/A,#N/A,FALSE,"67"}</definedName>
    <definedName name="wrn.page57to67." localSheetId="4" hidden="1">{#N/A,#N/A,FALSE,"57";#N/A,#N/A,FALSE,"58";#N/A,#N/A,FALSE,"59";#N/A,#N/A,FALSE,"60";#N/A,#N/A,FALSE,"60A";#N/A,#N/A,FALSE,"61";#N/A,#N/A,FALSE,"62";#N/A,#N/A,FALSE,"63";#N/A,#N/A,FALSE,"63A";#N/A,#N/A,FALSE,"64";#N/A,#N/A,FALSE,"65";#N/A,#N/A,FALSE,"66";#N/A,#N/A,FALSE,"67"}</definedName>
    <definedName name="wrn.page57to67." localSheetId="5" hidden="1">{#N/A,#N/A,FALSE,"57";#N/A,#N/A,FALSE,"58";#N/A,#N/A,FALSE,"59";#N/A,#N/A,FALSE,"60";#N/A,#N/A,FALSE,"60A";#N/A,#N/A,FALSE,"61";#N/A,#N/A,FALSE,"62";#N/A,#N/A,FALSE,"63";#N/A,#N/A,FALSE,"63A";#N/A,#N/A,FALSE,"64";#N/A,#N/A,FALSE,"65";#N/A,#N/A,FALSE,"66";#N/A,#N/A,FALSE,"67"}</definedName>
    <definedName name="wrn.page57to67." localSheetId="6" hidden="1">{#N/A,#N/A,FALSE,"57";#N/A,#N/A,FALSE,"58";#N/A,#N/A,FALSE,"59";#N/A,#N/A,FALSE,"60";#N/A,#N/A,FALSE,"60A";#N/A,#N/A,FALSE,"61";#N/A,#N/A,FALSE,"62";#N/A,#N/A,FALSE,"63";#N/A,#N/A,FALSE,"63A";#N/A,#N/A,FALSE,"64";#N/A,#N/A,FALSE,"65";#N/A,#N/A,FALSE,"66";#N/A,#N/A,FALSE,"67"}</definedName>
    <definedName name="wrn.page57to67." localSheetId="7" hidden="1">{#N/A,#N/A,FALSE,"57";#N/A,#N/A,FALSE,"58";#N/A,#N/A,FALSE,"59";#N/A,#N/A,FALSE,"60";#N/A,#N/A,FALSE,"60A";#N/A,#N/A,FALSE,"61";#N/A,#N/A,FALSE,"62";#N/A,#N/A,FALSE,"63";#N/A,#N/A,FALSE,"63A";#N/A,#N/A,FALSE,"64";#N/A,#N/A,FALSE,"65";#N/A,#N/A,FALSE,"66";#N/A,#N/A,FALSE,"67"}</definedName>
    <definedName name="wrn.page57to67." hidden="1">{#N/A,#N/A,FALSE,"57";#N/A,#N/A,FALSE,"58";#N/A,#N/A,FALSE,"59";#N/A,#N/A,FALSE,"60";#N/A,#N/A,FALSE,"60A";#N/A,#N/A,FALSE,"61";#N/A,#N/A,FALSE,"62";#N/A,#N/A,FALSE,"63";#N/A,#N/A,FALSE,"63A";#N/A,#N/A,FALSE,"64";#N/A,#N/A,FALSE,"65";#N/A,#N/A,FALSE,"66";#N/A,#N/A,FALSE,"67"}</definedName>
    <definedName name="wrn.Pages._.28._.to._.50." localSheetId="8" hidden="1">{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;#N/A,#N/A,FALSE,"42";#N/A,#N/A,FALSE,"43";#N/A,#N/A,FALSE,"44";#N/A,#N/A,FALSE,"45";#N/A,#N/A,FALSE,"46";#N/A,#N/A,FALSE,"47";#N/A,#N/A,FALSE,"48";#N/A,#N/A,FALSE,"49";#N/A,#N/A,FALSE,"50"}</definedName>
    <definedName name="wrn.Pages._.28._.to._.50." localSheetId="1" hidden="1">{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;#N/A,#N/A,FALSE,"42";#N/A,#N/A,FALSE,"43";#N/A,#N/A,FALSE,"44";#N/A,#N/A,FALSE,"45";#N/A,#N/A,FALSE,"46";#N/A,#N/A,FALSE,"47";#N/A,#N/A,FALSE,"48";#N/A,#N/A,FALSE,"49";#N/A,#N/A,FALSE,"50"}</definedName>
    <definedName name="wrn.Pages._.28._.to._.50." localSheetId="2" hidden="1">{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;#N/A,#N/A,FALSE,"42";#N/A,#N/A,FALSE,"43";#N/A,#N/A,FALSE,"44";#N/A,#N/A,FALSE,"45";#N/A,#N/A,FALSE,"46";#N/A,#N/A,FALSE,"47";#N/A,#N/A,FALSE,"48";#N/A,#N/A,FALSE,"49";#N/A,#N/A,FALSE,"50"}</definedName>
    <definedName name="wrn.Pages._.28._.to._.50." localSheetId="3" hidden="1">{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;#N/A,#N/A,FALSE,"42";#N/A,#N/A,FALSE,"43";#N/A,#N/A,FALSE,"44";#N/A,#N/A,FALSE,"45";#N/A,#N/A,FALSE,"46";#N/A,#N/A,FALSE,"47";#N/A,#N/A,FALSE,"48";#N/A,#N/A,FALSE,"49";#N/A,#N/A,FALSE,"50"}</definedName>
    <definedName name="wrn.Pages._.28._.to._.50." localSheetId="4" hidden="1">{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;#N/A,#N/A,FALSE,"42";#N/A,#N/A,FALSE,"43";#N/A,#N/A,FALSE,"44";#N/A,#N/A,FALSE,"45";#N/A,#N/A,FALSE,"46";#N/A,#N/A,FALSE,"47";#N/A,#N/A,FALSE,"48";#N/A,#N/A,FALSE,"49";#N/A,#N/A,FALSE,"50"}</definedName>
    <definedName name="wrn.Pages._.28._.to._.50." localSheetId="5" hidden="1">{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;#N/A,#N/A,FALSE,"42";#N/A,#N/A,FALSE,"43";#N/A,#N/A,FALSE,"44";#N/A,#N/A,FALSE,"45";#N/A,#N/A,FALSE,"46";#N/A,#N/A,FALSE,"47";#N/A,#N/A,FALSE,"48";#N/A,#N/A,FALSE,"49";#N/A,#N/A,FALSE,"50"}</definedName>
    <definedName name="wrn.Pages._.28._.to._.50." localSheetId="6" hidden="1">{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;#N/A,#N/A,FALSE,"42";#N/A,#N/A,FALSE,"43";#N/A,#N/A,FALSE,"44";#N/A,#N/A,FALSE,"45";#N/A,#N/A,FALSE,"46";#N/A,#N/A,FALSE,"47";#N/A,#N/A,FALSE,"48";#N/A,#N/A,FALSE,"49";#N/A,#N/A,FALSE,"50"}</definedName>
    <definedName name="wrn.Pages._.28._.to._.50." localSheetId="7" hidden="1">{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;#N/A,#N/A,FALSE,"42";#N/A,#N/A,FALSE,"43";#N/A,#N/A,FALSE,"44";#N/A,#N/A,FALSE,"45";#N/A,#N/A,FALSE,"46";#N/A,#N/A,FALSE,"47";#N/A,#N/A,FALSE,"48";#N/A,#N/A,FALSE,"49";#N/A,#N/A,FALSE,"50"}</definedName>
    <definedName name="wrn.Pages._.28._.to._.50." hidden="1">{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;#N/A,#N/A,FALSE,"42";#N/A,#N/A,FALSE,"43";#N/A,#N/A,FALSE,"44";#N/A,#N/A,FALSE,"45";#N/A,#N/A,FALSE,"46";#N/A,#N/A,FALSE,"47";#N/A,#N/A,FALSE,"48";#N/A,#N/A,FALSE,"49";#N/A,#N/A,FALSE,"50"}</definedName>
    <definedName name="wrn.Pages._.51._.to._.66." localSheetId="8" hidden="1">{#N/A,#N/A,FALSE,"51";#N/A,#N/A,FALSE,"52";#N/A,#N/A,FALSE,"53";#N/A,#N/A,FALSE,"54";#N/A,#N/A,FALSE,"55";#N/A,#N/A,FALSE,"55A";#N/A,#N/A,FALSE,"56";#N/A,#N/A,FALSE,"57";#N/A,#N/A,FALSE,"57A";#N/A,#N/A,FALSE,"58";#N/A,#N/A,FALSE,"59";#N/A,#N/A,FALSE,"60";#N/A,#N/A,FALSE,"60A";#N/A,#N/A,FALSE,"61";#N/A,#N/A,FALSE,"62";#N/A,#N/A,FALSE,"63";#N/A,#N/A,FALSE,"63A";#N/A,#N/A,FALSE,"64";#N/A,#N/A,FALSE,"65";#N/A,#N/A,FALSE,"66"}</definedName>
    <definedName name="wrn.Pages._.51._.to._.66." localSheetId="1" hidden="1">{#N/A,#N/A,FALSE,"51";#N/A,#N/A,FALSE,"52";#N/A,#N/A,FALSE,"53";#N/A,#N/A,FALSE,"54";#N/A,#N/A,FALSE,"55";#N/A,#N/A,FALSE,"55A";#N/A,#N/A,FALSE,"56";#N/A,#N/A,FALSE,"57";#N/A,#N/A,FALSE,"57A";#N/A,#N/A,FALSE,"58";#N/A,#N/A,FALSE,"59";#N/A,#N/A,FALSE,"60";#N/A,#N/A,FALSE,"60A";#N/A,#N/A,FALSE,"61";#N/A,#N/A,FALSE,"62";#N/A,#N/A,FALSE,"63";#N/A,#N/A,FALSE,"63A";#N/A,#N/A,FALSE,"64";#N/A,#N/A,FALSE,"65";#N/A,#N/A,FALSE,"66"}</definedName>
    <definedName name="wrn.Pages._.51._.to._.66." localSheetId="2" hidden="1">{#N/A,#N/A,FALSE,"51";#N/A,#N/A,FALSE,"52";#N/A,#N/A,FALSE,"53";#N/A,#N/A,FALSE,"54";#N/A,#N/A,FALSE,"55";#N/A,#N/A,FALSE,"55A";#N/A,#N/A,FALSE,"56";#N/A,#N/A,FALSE,"57";#N/A,#N/A,FALSE,"57A";#N/A,#N/A,FALSE,"58";#N/A,#N/A,FALSE,"59";#N/A,#N/A,FALSE,"60";#N/A,#N/A,FALSE,"60A";#N/A,#N/A,FALSE,"61";#N/A,#N/A,FALSE,"62";#N/A,#N/A,FALSE,"63";#N/A,#N/A,FALSE,"63A";#N/A,#N/A,FALSE,"64";#N/A,#N/A,FALSE,"65";#N/A,#N/A,FALSE,"66"}</definedName>
    <definedName name="wrn.Pages._.51._.to._.66." localSheetId="3" hidden="1">{#N/A,#N/A,FALSE,"51";#N/A,#N/A,FALSE,"52";#N/A,#N/A,FALSE,"53";#N/A,#N/A,FALSE,"54";#N/A,#N/A,FALSE,"55";#N/A,#N/A,FALSE,"55A";#N/A,#N/A,FALSE,"56";#N/A,#N/A,FALSE,"57";#N/A,#N/A,FALSE,"57A";#N/A,#N/A,FALSE,"58";#N/A,#N/A,FALSE,"59";#N/A,#N/A,FALSE,"60";#N/A,#N/A,FALSE,"60A";#N/A,#N/A,FALSE,"61";#N/A,#N/A,FALSE,"62";#N/A,#N/A,FALSE,"63";#N/A,#N/A,FALSE,"63A";#N/A,#N/A,FALSE,"64";#N/A,#N/A,FALSE,"65";#N/A,#N/A,FALSE,"66"}</definedName>
    <definedName name="wrn.Pages._.51._.to._.66." localSheetId="4" hidden="1">{#N/A,#N/A,FALSE,"51";#N/A,#N/A,FALSE,"52";#N/A,#N/A,FALSE,"53";#N/A,#N/A,FALSE,"54";#N/A,#N/A,FALSE,"55";#N/A,#N/A,FALSE,"55A";#N/A,#N/A,FALSE,"56";#N/A,#N/A,FALSE,"57";#N/A,#N/A,FALSE,"57A";#N/A,#N/A,FALSE,"58";#N/A,#N/A,FALSE,"59";#N/A,#N/A,FALSE,"60";#N/A,#N/A,FALSE,"60A";#N/A,#N/A,FALSE,"61";#N/A,#N/A,FALSE,"62";#N/A,#N/A,FALSE,"63";#N/A,#N/A,FALSE,"63A";#N/A,#N/A,FALSE,"64";#N/A,#N/A,FALSE,"65";#N/A,#N/A,FALSE,"66"}</definedName>
    <definedName name="wrn.Pages._.51._.to._.66." localSheetId="5" hidden="1">{#N/A,#N/A,FALSE,"51";#N/A,#N/A,FALSE,"52";#N/A,#N/A,FALSE,"53";#N/A,#N/A,FALSE,"54";#N/A,#N/A,FALSE,"55";#N/A,#N/A,FALSE,"55A";#N/A,#N/A,FALSE,"56";#N/A,#N/A,FALSE,"57";#N/A,#N/A,FALSE,"57A";#N/A,#N/A,FALSE,"58";#N/A,#N/A,FALSE,"59";#N/A,#N/A,FALSE,"60";#N/A,#N/A,FALSE,"60A";#N/A,#N/A,FALSE,"61";#N/A,#N/A,FALSE,"62";#N/A,#N/A,FALSE,"63";#N/A,#N/A,FALSE,"63A";#N/A,#N/A,FALSE,"64";#N/A,#N/A,FALSE,"65";#N/A,#N/A,FALSE,"66"}</definedName>
    <definedName name="wrn.Pages._.51._.to._.66." localSheetId="6" hidden="1">{#N/A,#N/A,FALSE,"51";#N/A,#N/A,FALSE,"52";#N/A,#N/A,FALSE,"53";#N/A,#N/A,FALSE,"54";#N/A,#N/A,FALSE,"55";#N/A,#N/A,FALSE,"55A";#N/A,#N/A,FALSE,"56";#N/A,#N/A,FALSE,"57";#N/A,#N/A,FALSE,"57A";#N/A,#N/A,FALSE,"58";#N/A,#N/A,FALSE,"59";#N/A,#N/A,FALSE,"60";#N/A,#N/A,FALSE,"60A";#N/A,#N/A,FALSE,"61";#N/A,#N/A,FALSE,"62";#N/A,#N/A,FALSE,"63";#N/A,#N/A,FALSE,"63A";#N/A,#N/A,FALSE,"64";#N/A,#N/A,FALSE,"65";#N/A,#N/A,FALSE,"66"}</definedName>
    <definedName name="wrn.Pages._.51._.to._.66." localSheetId="7" hidden="1">{#N/A,#N/A,FALSE,"51";#N/A,#N/A,FALSE,"52";#N/A,#N/A,FALSE,"53";#N/A,#N/A,FALSE,"54";#N/A,#N/A,FALSE,"55";#N/A,#N/A,FALSE,"55A";#N/A,#N/A,FALSE,"56";#N/A,#N/A,FALSE,"57";#N/A,#N/A,FALSE,"57A";#N/A,#N/A,FALSE,"58";#N/A,#N/A,FALSE,"59";#N/A,#N/A,FALSE,"60";#N/A,#N/A,FALSE,"60A";#N/A,#N/A,FALSE,"61";#N/A,#N/A,FALSE,"62";#N/A,#N/A,FALSE,"63";#N/A,#N/A,FALSE,"63A";#N/A,#N/A,FALSE,"64";#N/A,#N/A,FALSE,"65";#N/A,#N/A,FALSE,"66"}</definedName>
    <definedName name="wrn.Pages._.51._.to._.66." hidden="1">{#N/A,#N/A,FALSE,"51";#N/A,#N/A,FALSE,"52";#N/A,#N/A,FALSE,"53";#N/A,#N/A,FALSE,"54";#N/A,#N/A,FALSE,"55";#N/A,#N/A,FALSE,"55A";#N/A,#N/A,FALSE,"56";#N/A,#N/A,FALSE,"57";#N/A,#N/A,FALSE,"57A";#N/A,#N/A,FALSE,"58";#N/A,#N/A,FALSE,"59";#N/A,#N/A,FALSE,"60";#N/A,#N/A,FALSE,"60A";#N/A,#N/A,FALSE,"61";#N/A,#N/A,FALSE,"62";#N/A,#N/A,FALSE,"63";#N/A,#N/A,FALSE,"63A";#N/A,#N/A,FALSE,"64";#N/A,#N/A,FALSE,"65";#N/A,#N/A,FALSE,"66"}</definedName>
    <definedName name="wrn.pages._.88._.to._.end." localSheetId="8" hidden="1">{#N/A,#N/A,FALSE,"88";#N/A,#N/A,FALSE,"89";#N/A,#N/A,FALSE,"90";#N/A,#N/A,FALSE,"91";#N/A,#N/A,FALSE,"92";#N/A,#N/A,FALSE,"93";#N/A,#N/A,FALSE,"94";#N/A,#N/A,FALSE,"94.1a";#N/A,#N/A,FALSE,"94.1b";#N/A,#N/A,FALSE,"94.2a";#N/A,#N/A,FALSE,"94.2b";#N/A,#N/A,FALSE,"94.3a";#N/A,#N/A,FALSE,"94.3b";#N/A,#N/A,FALSE,"95";#N/A,#N/A,FALSE,"96";#N/A,#N/A,FALSE,"97";#N/A,#N/A,FALSE,"98";#N/A,#N/A,FALSE,"99";#N/A,#N/A,FALSE,"100";#N/A,#N/A,FALSE,"101";#N/A,#N/A,FALSE,"102";#N/A,#N/A,FALSE,"103";#N/A,#N/A,FALSE,"104";#N/A,#N/A,FALSE,"105";#N/A,#N/A,FALSE,"106";#N/A,#N/A,FALSE,"107";#N/A,#N/A,FALSE,"108";#N/A,#N/A,FALSE,"109";#N/A,#N/A,FALSE,"110";#N/A,#N/A,FALSE,"110A";#N/A,#N/A,FALSE,"111";#N/A,#N/A,FALSE,"112";#N/A,#N/A,FALSE,"113";#N/A,#N/A,FALSE,"SignPage"}</definedName>
    <definedName name="wrn.pages._.88._.to._.end." localSheetId="1" hidden="1">{#N/A,#N/A,FALSE,"88";#N/A,#N/A,FALSE,"89";#N/A,#N/A,FALSE,"90";#N/A,#N/A,FALSE,"91";#N/A,#N/A,FALSE,"92";#N/A,#N/A,FALSE,"93";#N/A,#N/A,FALSE,"94";#N/A,#N/A,FALSE,"94.1a";#N/A,#N/A,FALSE,"94.1b";#N/A,#N/A,FALSE,"94.2a";#N/A,#N/A,FALSE,"94.2b";#N/A,#N/A,FALSE,"94.3a";#N/A,#N/A,FALSE,"94.3b";#N/A,#N/A,FALSE,"95";#N/A,#N/A,FALSE,"96";#N/A,#N/A,FALSE,"97";#N/A,#N/A,FALSE,"98";#N/A,#N/A,FALSE,"99";#N/A,#N/A,FALSE,"100";#N/A,#N/A,FALSE,"101";#N/A,#N/A,FALSE,"102";#N/A,#N/A,FALSE,"103";#N/A,#N/A,FALSE,"104";#N/A,#N/A,FALSE,"105";#N/A,#N/A,FALSE,"106";#N/A,#N/A,FALSE,"107";#N/A,#N/A,FALSE,"108";#N/A,#N/A,FALSE,"109";#N/A,#N/A,FALSE,"110";#N/A,#N/A,FALSE,"110A";#N/A,#N/A,FALSE,"111";#N/A,#N/A,FALSE,"112";#N/A,#N/A,FALSE,"113";#N/A,#N/A,FALSE,"SignPage"}</definedName>
    <definedName name="wrn.pages._.88._.to._.end." localSheetId="2" hidden="1">{#N/A,#N/A,FALSE,"88";#N/A,#N/A,FALSE,"89";#N/A,#N/A,FALSE,"90";#N/A,#N/A,FALSE,"91";#N/A,#N/A,FALSE,"92";#N/A,#N/A,FALSE,"93";#N/A,#N/A,FALSE,"94";#N/A,#N/A,FALSE,"94.1a";#N/A,#N/A,FALSE,"94.1b";#N/A,#N/A,FALSE,"94.2a";#N/A,#N/A,FALSE,"94.2b";#N/A,#N/A,FALSE,"94.3a";#N/A,#N/A,FALSE,"94.3b";#N/A,#N/A,FALSE,"95";#N/A,#N/A,FALSE,"96";#N/A,#N/A,FALSE,"97";#N/A,#N/A,FALSE,"98";#N/A,#N/A,FALSE,"99";#N/A,#N/A,FALSE,"100";#N/A,#N/A,FALSE,"101";#N/A,#N/A,FALSE,"102";#N/A,#N/A,FALSE,"103";#N/A,#N/A,FALSE,"104";#N/A,#N/A,FALSE,"105";#N/A,#N/A,FALSE,"106";#N/A,#N/A,FALSE,"107";#N/A,#N/A,FALSE,"108";#N/A,#N/A,FALSE,"109";#N/A,#N/A,FALSE,"110";#N/A,#N/A,FALSE,"110A";#N/A,#N/A,FALSE,"111";#N/A,#N/A,FALSE,"112";#N/A,#N/A,FALSE,"113";#N/A,#N/A,FALSE,"SignPage"}</definedName>
    <definedName name="wrn.pages._.88._.to._.end." localSheetId="3" hidden="1">{#N/A,#N/A,FALSE,"88";#N/A,#N/A,FALSE,"89";#N/A,#N/A,FALSE,"90";#N/A,#N/A,FALSE,"91";#N/A,#N/A,FALSE,"92";#N/A,#N/A,FALSE,"93";#N/A,#N/A,FALSE,"94";#N/A,#N/A,FALSE,"94.1a";#N/A,#N/A,FALSE,"94.1b";#N/A,#N/A,FALSE,"94.2a";#N/A,#N/A,FALSE,"94.2b";#N/A,#N/A,FALSE,"94.3a";#N/A,#N/A,FALSE,"94.3b";#N/A,#N/A,FALSE,"95";#N/A,#N/A,FALSE,"96";#N/A,#N/A,FALSE,"97";#N/A,#N/A,FALSE,"98";#N/A,#N/A,FALSE,"99";#N/A,#N/A,FALSE,"100";#N/A,#N/A,FALSE,"101";#N/A,#N/A,FALSE,"102";#N/A,#N/A,FALSE,"103";#N/A,#N/A,FALSE,"104";#N/A,#N/A,FALSE,"105";#N/A,#N/A,FALSE,"106";#N/A,#N/A,FALSE,"107";#N/A,#N/A,FALSE,"108";#N/A,#N/A,FALSE,"109";#N/A,#N/A,FALSE,"110";#N/A,#N/A,FALSE,"110A";#N/A,#N/A,FALSE,"111";#N/A,#N/A,FALSE,"112";#N/A,#N/A,FALSE,"113";#N/A,#N/A,FALSE,"SignPage"}</definedName>
    <definedName name="wrn.pages._.88._.to._.end." localSheetId="4" hidden="1">{#N/A,#N/A,FALSE,"88";#N/A,#N/A,FALSE,"89";#N/A,#N/A,FALSE,"90";#N/A,#N/A,FALSE,"91";#N/A,#N/A,FALSE,"92";#N/A,#N/A,FALSE,"93";#N/A,#N/A,FALSE,"94";#N/A,#N/A,FALSE,"94.1a";#N/A,#N/A,FALSE,"94.1b";#N/A,#N/A,FALSE,"94.2a";#N/A,#N/A,FALSE,"94.2b";#N/A,#N/A,FALSE,"94.3a";#N/A,#N/A,FALSE,"94.3b";#N/A,#N/A,FALSE,"95";#N/A,#N/A,FALSE,"96";#N/A,#N/A,FALSE,"97";#N/A,#N/A,FALSE,"98";#N/A,#N/A,FALSE,"99";#N/A,#N/A,FALSE,"100";#N/A,#N/A,FALSE,"101";#N/A,#N/A,FALSE,"102";#N/A,#N/A,FALSE,"103";#N/A,#N/A,FALSE,"104";#N/A,#N/A,FALSE,"105";#N/A,#N/A,FALSE,"106";#N/A,#N/A,FALSE,"107";#N/A,#N/A,FALSE,"108";#N/A,#N/A,FALSE,"109";#N/A,#N/A,FALSE,"110";#N/A,#N/A,FALSE,"110A";#N/A,#N/A,FALSE,"111";#N/A,#N/A,FALSE,"112";#N/A,#N/A,FALSE,"113";#N/A,#N/A,FALSE,"SignPage"}</definedName>
    <definedName name="wrn.pages._.88._.to._.end." localSheetId="5" hidden="1">{#N/A,#N/A,FALSE,"88";#N/A,#N/A,FALSE,"89";#N/A,#N/A,FALSE,"90";#N/A,#N/A,FALSE,"91";#N/A,#N/A,FALSE,"92";#N/A,#N/A,FALSE,"93";#N/A,#N/A,FALSE,"94";#N/A,#N/A,FALSE,"94.1a";#N/A,#N/A,FALSE,"94.1b";#N/A,#N/A,FALSE,"94.2a";#N/A,#N/A,FALSE,"94.2b";#N/A,#N/A,FALSE,"94.3a";#N/A,#N/A,FALSE,"94.3b";#N/A,#N/A,FALSE,"95";#N/A,#N/A,FALSE,"96";#N/A,#N/A,FALSE,"97";#N/A,#N/A,FALSE,"98";#N/A,#N/A,FALSE,"99";#N/A,#N/A,FALSE,"100";#N/A,#N/A,FALSE,"101";#N/A,#N/A,FALSE,"102";#N/A,#N/A,FALSE,"103";#N/A,#N/A,FALSE,"104";#N/A,#N/A,FALSE,"105";#N/A,#N/A,FALSE,"106";#N/A,#N/A,FALSE,"107";#N/A,#N/A,FALSE,"108";#N/A,#N/A,FALSE,"109";#N/A,#N/A,FALSE,"110";#N/A,#N/A,FALSE,"110A";#N/A,#N/A,FALSE,"111";#N/A,#N/A,FALSE,"112";#N/A,#N/A,FALSE,"113";#N/A,#N/A,FALSE,"SignPage"}</definedName>
    <definedName name="wrn.pages._.88._.to._.end." localSheetId="6" hidden="1">{#N/A,#N/A,FALSE,"88";#N/A,#N/A,FALSE,"89";#N/A,#N/A,FALSE,"90";#N/A,#N/A,FALSE,"91";#N/A,#N/A,FALSE,"92";#N/A,#N/A,FALSE,"93";#N/A,#N/A,FALSE,"94";#N/A,#N/A,FALSE,"94.1a";#N/A,#N/A,FALSE,"94.1b";#N/A,#N/A,FALSE,"94.2a";#N/A,#N/A,FALSE,"94.2b";#N/A,#N/A,FALSE,"94.3a";#N/A,#N/A,FALSE,"94.3b";#N/A,#N/A,FALSE,"95";#N/A,#N/A,FALSE,"96";#N/A,#N/A,FALSE,"97";#N/A,#N/A,FALSE,"98";#N/A,#N/A,FALSE,"99";#N/A,#N/A,FALSE,"100";#N/A,#N/A,FALSE,"101";#N/A,#N/A,FALSE,"102";#N/A,#N/A,FALSE,"103";#N/A,#N/A,FALSE,"104";#N/A,#N/A,FALSE,"105";#N/A,#N/A,FALSE,"106";#N/A,#N/A,FALSE,"107";#N/A,#N/A,FALSE,"108";#N/A,#N/A,FALSE,"109";#N/A,#N/A,FALSE,"110";#N/A,#N/A,FALSE,"110A";#N/A,#N/A,FALSE,"111";#N/A,#N/A,FALSE,"112";#N/A,#N/A,FALSE,"113";#N/A,#N/A,FALSE,"SignPage"}</definedName>
    <definedName name="wrn.pages._.88._.to._.end." localSheetId="7" hidden="1">{#N/A,#N/A,FALSE,"88";#N/A,#N/A,FALSE,"89";#N/A,#N/A,FALSE,"90";#N/A,#N/A,FALSE,"91";#N/A,#N/A,FALSE,"92";#N/A,#N/A,FALSE,"93";#N/A,#N/A,FALSE,"94";#N/A,#N/A,FALSE,"94.1a";#N/A,#N/A,FALSE,"94.1b";#N/A,#N/A,FALSE,"94.2a";#N/A,#N/A,FALSE,"94.2b";#N/A,#N/A,FALSE,"94.3a";#N/A,#N/A,FALSE,"94.3b";#N/A,#N/A,FALSE,"95";#N/A,#N/A,FALSE,"96";#N/A,#N/A,FALSE,"97";#N/A,#N/A,FALSE,"98";#N/A,#N/A,FALSE,"99";#N/A,#N/A,FALSE,"100";#N/A,#N/A,FALSE,"101";#N/A,#N/A,FALSE,"102";#N/A,#N/A,FALSE,"103";#N/A,#N/A,FALSE,"104";#N/A,#N/A,FALSE,"105";#N/A,#N/A,FALSE,"106";#N/A,#N/A,FALSE,"107";#N/A,#N/A,FALSE,"108";#N/A,#N/A,FALSE,"109";#N/A,#N/A,FALSE,"110";#N/A,#N/A,FALSE,"110A";#N/A,#N/A,FALSE,"111";#N/A,#N/A,FALSE,"112";#N/A,#N/A,FALSE,"113";#N/A,#N/A,FALSE,"SignPage"}</definedName>
    <definedName name="wrn.pages._.88._.to._.end." hidden="1">{#N/A,#N/A,FALSE,"88";#N/A,#N/A,FALSE,"89";#N/A,#N/A,FALSE,"90";#N/A,#N/A,FALSE,"91";#N/A,#N/A,FALSE,"92";#N/A,#N/A,FALSE,"93";#N/A,#N/A,FALSE,"94";#N/A,#N/A,FALSE,"94.1a";#N/A,#N/A,FALSE,"94.1b";#N/A,#N/A,FALSE,"94.2a";#N/A,#N/A,FALSE,"94.2b";#N/A,#N/A,FALSE,"94.3a";#N/A,#N/A,FALSE,"94.3b";#N/A,#N/A,FALSE,"95";#N/A,#N/A,FALSE,"96";#N/A,#N/A,FALSE,"97";#N/A,#N/A,FALSE,"98";#N/A,#N/A,FALSE,"99";#N/A,#N/A,FALSE,"100";#N/A,#N/A,FALSE,"101";#N/A,#N/A,FALSE,"102";#N/A,#N/A,FALSE,"103";#N/A,#N/A,FALSE,"104";#N/A,#N/A,FALSE,"105";#N/A,#N/A,FALSE,"106";#N/A,#N/A,FALSE,"107";#N/A,#N/A,FALSE,"108";#N/A,#N/A,FALSE,"109";#N/A,#N/A,FALSE,"110";#N/A,#N/A,FALSE,"110A";#N/A,#N/A,FALSE,"111";#N/A,#N/A,FALSE,"112";#N/A,#N/A,FALSE,"113";#N/A,#N/A,FALSE,"SignPage"}</definedName>
    <definedName name="wrn.Penn._.PSC._.part._.1." localSheetId="8" hidden="1">{#N/A,#N/A,FALSE,"Cover";#N/A,#N/A,FALSE,"Index 1";#N/A,#N/A,FALSE,"Index 2";#N/A,#N/A,FALSE,"Blank";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22";#N/A,#N/A,FALSE,"23";#N/A,#N/A,FALSE,"24";#N/A,#N/A,FALSE,"25";#N/A,#N/A,FALSE,"26";#N/A,#N/A,FALSE,"27";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;#N/A,#N/A,FALSE,"42";#N/A,#N/A,FALSE,"43";#N/A,#N/A,FALSE,"44";#N/A,#N/A,FALSE,"45";#N/A,#N/A,FALSE,"46";#N/A,#N/A,FALSE,"47";#N/A,#N/A,FALSE,"48";#N/A,#N/A,FALSE,"49";#N/A,#N/A,FALSE,"50";#N/A,#N/A,FALSE,"51";#N/A,#N/A,FALSE,"52";#N/A,#N/A,FALSE,"53";#N/A,#N/A,FALSE,"54";#N/A,#N/A,FALSE,"55";#N/A,#N/A,FALSE,"55A";#N/A,#N/A,FALSE,"56";#N/A,#N/A,FALSE,"57";#N/A,#N/A,FALSE,"57A";#N/A,#N/A,FALSE,"58";#N/A,#N/A,FALSE,"59";#N/A,#N/A,FALSE,"60";#N/A,#N/A,FALSE,"60A";#N/A,#N/A,FALSE,"61";#N/A,#N/A,FALSE,"62";#N/A,#N/A,FALSE,"63";#N/A,#N/A,FALSE,"63A";#N/A,#N/A,FALSE,"64";#N/A,#N/A,FALSE,"65";#N/A,#N/A,FALSE,"66"}</definedName>
    <definedName name="wrn.Penn._.PSC._.part._.1." localSheetId="1" hidden="1">{#N/A,#N/A,FALSE,"Cover";#N/A,#N/A,FALSE,"Index 1";#N/A,#N/A,FALSE,"Index 2";#N/A,#N/A,FALSE,"Blank";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22";#N/A,#N/A,FALSE,"23";#N/A,#N/A,FALSE,"24";#N/A,#N/A,FALSE,"25";#N/A,#N/A,FALSE,"26";#N/A,#N/A,FALSE,"27";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;#N/A,#N/A,FALSE,"42";#N/A,#N/A,FALSE,"43";#N/A,#N/A,FALSE,"44";#N/A,#N/A,FALSE,"45";#N/A,#N/A,FALSE,"46";#N/A,#N/A,FALSE,"47";#N/A,#N/A,FALSE,"48";#N/A,#N/A,FALSE,"49";#N/A,#N/A,FALSE,"50";#N/A,#N/A,FALSE,"51";#N/A,#N/A,FALSE,"52";#N/A,#N/A,FALSE,"53";#N/A,#N/A,FALSE,"54";#N/A,#N/A,FALSE,"55";#N/A,#N/A,FALSE,"55A";#N/A,#N/A,FALSE,"56";#N/A,#N/A,FALSE,"57";#N/A,#N/A,FALSE,"57A";#N/A,#N/A,FALSE,"58";#N/A,#N/A,FALSE,"59";#N/A,#N/A,FALSE,"60";#N/A,#N/A,FALSE,"60A";#N/A,#N/A,FALSE,"61";#N/A,#N/A,FALSE,"62";#N/A,#N/A,FALSE,"63";#N/A,#N/A,FALSE,"63A";#N/A,#N/A,FALSE,"64";#N/A,#N/A,FALSE,"65";#N/A,#N/A,FALSE,"66"}</definedName>
    <definedName name="wrn.Penn._.PSC._.part._.1." localSheetId="2" hidden="1">{#N/A,#N/A,FALSE,"Cover";#N/A,#N/A,FALSE,"Index 1";#N/A,#N/A,FALSE,"Index 2";#N/A,#N/A,FALSE,"Blank";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22";#N/A,#N/A,FALSE,"23";#N/A,#N/A,FALSE,"24";#N/A,#N/A,FALSE,"25";#N/A,#N/A,FALSE,"26";#N/A,#N/A,FALSE,"27";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;#N/A,#N/A,FALSE,"42";#N/A,#N/A,FALSE,"43";#N/A,#N/A,FALSE,"44";#N/A,#N/A,FALSE,"45";#N/A,#N/A,FALSE,"46";#N/A,#N/A,FALSE,"47";#N/A,#N/A,FALSE,"48";#N/A,#N/A,FALSE,"49";#N/A,#N/A,FALSE,"50";#N/A,#N/A,FALSE,"51";#N/A,#N/A,FALSE,"52";#N/A,#N/A,FALSE,"53";#N/A,#N/A,FALSE,"54";#N/A,#N/A,FALSE,"55";#N/A,#N/A,FALSE,"55A";#N/A,#N/A,FALSE,"56";#N/A,#N/A,FALSE,"57";#N/A,#N/A,FALSE,"57A";#N/A,#N/A,FALSE,"58";#N/A,#N/A,FALSE,"59";#N/A,#N/A,FALSE,"60";#N/A,#N/A,FALSE,"60A";#N/A,#N/A,FALSE,"61";#N/A,#N/A,FALSE,"62";#N/A,#N/A,FALSE,"63";#N/A,#N/A,FALSE,"63A";#N/A,#N/A,FALSE,"64";#N/A,#N/A,FALSE,"65";#N/A,#N/A,FALSE,"66"}</definedName>
    <definedName name="wrn.Penn._.PSC._.part._.1." localSheetId="3" hidden="1">{#N/A,#N/A,FALSE,"Cover";#N/A,#N/A,FALSE,"Index 1";#N/A,#N/A,FALSE,"Index 2";#N/A,#N/A,FALSE,"Blank";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22";#N/A,#N/A,FALSE,"23";#N/A,#N/A,FALSE,"24";#N/A,#N/A,FALSE,"25";#N/A,#N/A,FALSE,"26";#N/A,#N/A,FALSE,"27";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;#N/A,#N/A,FALSE,"42";#N/A,#N/A,FALSE,"43";#N/A,#N/A,FALSE,"44";#N/A,#N/A,FALSE,"45";#N/A,#N/A,FALSE,"46";#N/A,#N/A,FALSE,"47";#N/A,#N/A,FALSE,"48";#N/A,#N/A,FALSE,"49";#N/A,#N/A,FALSE,"50";#N/A,#N/A,FALSE,"51";#N/A,#N/A,FALSE,"52";#N/A,#N/A,FALSE,"53";#N/A,#N/A,FALSE,"54";#N/A,#N/A,FALSE,"55";#N/A,#N/A,FALSE,"55A";#N/A,#N/A,FALSE,"56";#N/A,#N/A,FALSE,"57";#N/A,#N/A,FALSE,"57A";#N/A,#N/A,FALSE,"58";#N/A,#N/A,FALSE,"59";#N/A,#N/A,FALSE,"60";#N/A,#N/A,FALSE,"60A";#N/A,#N/A,FALSE,"61";#N/A,#N/A,FALSE,"62";#N/A,#N/A,FALSE,"63";#N/A,#N/A,FALSE,"63A";#N/A,#N/A,FALSE,"64";#N/A,#N/A,FALSE,"65";#N/A,#N/A,FALSE,"66"}</definedName>
    <definedName name="wrn.Penn._.PSC._.part._.1." localSheetId="4" hidden="1">{#N/A,#N/A,FALSE,"Cover";#N/A,#N/A,FALSE,"Index 1";#N/A,#N/A,FALSE,"Index 2";#N/A,#N/A,FALSE,"Blank";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22";#N/A,#N/A,FALSE,"23";#N/A,#N/A,FALSE,"24";#N/A,#N/A,FALSE,"25";#N/A,#N/A,FALSE,"26";#N/A,#N/A,FALSE,"27";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;#N/A,#N/A,FALSE,"42";#N/A,#N/A,FALSE,"43";#N/A,#N/A,FALSE,"44";#N/A,#N/A,FALSE,"45";#N/A,#N/A,FALSE,"46";#N/A,#N/A,FALSE,"47";#N/A,#N/A,FALSE,"48";#N/A,#N/A,FALSE,"49";#N/A,#N/A,FALSE,"50";#N/A,#N/A,FALSE,"51";#N/A,#N/A,FALSE,"52";#N/A,#N/A,FALSE,"53";#N/A,#N/A,FALSE,"54";#N/A,#N/A,FALSE,"55";#N/A,#N/A,FALSE,"55A";#N/A,#N/A,FALSE,"56";#N/A,#N/A,FALSE,"57";#N/A,#N/A,FALSE,"57A";#N/A,#N/A,FALSE,"58";#N/A,#N/A,FALSE,"59";#N/A,#N/A,FALSE,"60";#N/A,#N/A,FALSE,"60A";#N/A,#N/A,FALSE,"61";#N/A,#N/A,FALSE,"62";#N/A,#N/A,FALSE,"63";#N/A,#N/A,FALSE,"63A";#N/A,#N/A,FALSE,"64";#N/A,#N/A,FALSE,"65";#N/A,#N/A,FALSE,"66"}</definedName>
    <definedName name="wrn.Penn._.PSC._.part._.1." localSheetId="5" hidden="1">{#N/A,#N/A,FALSE,"Cover";#N/A,#N/A,FALSE,"Index 1";#N/A,#N/A,FALSE,"Index 2";#N/A,#N/A,FALSE,"Blank";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22";#N/A,#N/A,FALSE,"23";#N/A,#N/A,FALSE,"24";#N/A,#N/A,FALSE,"25";#N/A,#N/A,FALSE,"26";#N/A,#N/A,FALSE,"27";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;#N/A,#N/A,FALSE,"42";#N/A,#N/A,FALSE,"43";#N/A,#N/A,FALSE,"44";#N/A,#N/A,FALSE,"45";#N/A,#N/A,FALSE,"46";#N/A,#N/A,FALSE,"47";#N/A,#N/A,FALSE,"48";#N/A,#N/A,FALSE,"49";#N/A,#N/A,FALSE,"50";#N/A,#N/A,FALSE,"51";#N/A,#N/A,FALSE,"52";#N/A,#N/A,FALSE,"53";#N/A,#N/A,FALSE,"54";#N/A,#N/A,FALSE,"55";#N/A,#N/A,FALSE,"55A";#N/A,#N/A,FALSE,"56";#N/A,#N/A,FALSE,"57";#N/A,#N/A,FALSE,"57A";#N/A,#N/A,FALSE,"58";#N/A,#N/A,FALSE,"59";#N/A,#N/A,FALSE,"60";#N/A,#N/A,FALSE,"60A";#N/A,#N/A,FALSE,"61";#N/A,#N/A,FALSE,"62";#N/A,#N/A,FALSE,"63";#N/A,#N/A,FALSE,"63A";#N/A,#N/A,FALSE,"64";#N/A,#N/A,FALSE,"65";#N/A,#N/A,FALSE,"66"}</definedName>
    <definedName name="wrn.Penn._.PSC._.part._.1." localSheetId="6" hidden="1">{#N/A,#N/A,FALSE,"Cover";#N/A,#N/A,FALSE,"Index 1";#N/A,#N/A,FALSE,"Index 2";#N/A,#N/A,FALSE,"Blank";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22";#N/A,#N/A,FALSE,"23";#N/A,#N/A,FALSE,"24";#N/A,#N/A,FALSE,"25";#N/A,#N/A,FALSE,"26";#N/A,#N/A,FALSE,"27";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;#N/A,#N/A,FALSE,"42";#N/A,#N/A,FALSE,"43";#N/A,#N/A,FALSE,"44";#N/A,#N/A,FALSE,"45";#N/A,#N/A,FALSE,"46";#N/A,#N/A,FALSE,"47";#N/A,#N/A,FALSE,"48";#N/A,#N/A,FALSE,"49";#N/A,#N/A,FALSE,"50";#N/A,#N/A,FALSE,"51";#N/A,#N/A,FALSE,"52";#N/A,#N/A,FALSE,"53";#N/A,#N/A,FALSE,"54";#N/A,#N/A,FALSE,"55";#N/A,#N/A,FALSE,"55A";#N/A,#N/A,FALSE,"56";#N/A,#N/A,FALSE,"57";#N/A,#N/A,FALSE,"57A";#N/A,#N/A,FALSE,"58";#N/A,#N/A,FALSE,"59";#N/A,#N/A,FALSE,"60";#N/A,#N/A,FALSE,"60A";#N/A,#N/A,FALSE,"61";#N/A,#N/A,FALSE,"62";#N/A,#N/A,FALSE,"63";#N/A,#N/A,FALSE,"63A";#N/A,#N/A,FALSE,"64";#N/A,#N/A,FALSE,"65";#N/A,#N/A,FALSE,"66"}</definedName>
    <definedName name="wrn.Penn._.PSC._.part._.1." localSheetId="7" hidden="1">{#N/A,#N/A,FALSE,"Cover";#N/A,#N/A,FALSE,"Index 1";#N/A,#N/A,FALSE,"Index 2";#N/A,#N/A,FALSE,"Blank";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22";#N/A,#N/A,FALSE,"23";#N/A,#N/A,FALSE,"24";#N/A,#N/A,FALSE,"25";#N/A,#N/A,FALSE,"26";#N/A,#N/A,FALSE,"27";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;#N/A,#N/A,FALSE,"42";#N/A,#N/A,FALSE,"43";#N/A,#N/A,FALSE,"44";#N/A,#N/A,FALSE,"45";#N/A,#N/A,FALSE,"46";#N/A,#N/A,FALSE,"47";#N/A,#N/A,FALSE,"48";#N/A,#N/A,FALSE,"49";#N/A,#N/A,FALSE,"50";#N/A,#N/A,FALSE,"51";#N/A,#N/A,FALSE,"52";#N/A,#N/A,FALSE,"53";#N/A,#N/A,FALSE,"54";#N/A,#N/A,FALSE,"55";#N/A,#N/A,FALSE,"55A";#N/A,#N/A,FALSE,"56";#N/A,#N/A,FALSE,"57";#N/A,#N/A,FALSE,"57A";#N/A,#N/A,FALSE,"58";#N/A,#N/A,FALSE,"59";#N/A,#N/A,FALSE,"60";#N/A,#N/A,FALSE,"60A";#N/A,#N/A,FALSE,"61";#N/A,#N/A,FALSE,"62";#N/A,#N/A,FALSE,"63";#N/A,#N/A,FALSE,"63A";#N/A,#N/A,FALSE,"64";#N/A,#N/A,FALSE,"65";#N/A,#N/A,FALSE,"66"}</definedName>
    <definedName name="wrn.Penn._.PSC._.part._.1." hidden="1">{#N/A,#N/A,FALSE,"Cover";#N/A,#N/A,FALSE,"Index 1";#N/A,#N/A,FALSE,"Index 2";#N/A,#N/A,FALSE,"Blank";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22";#N/A,#N/A,FALSE,"23";#N/A,#N/A,FALSE,"24";#N/A,#N/A,FALSE,"25";#N/A,#N/A,FALSE,"26";#N/A,#N/A,FALSE,"27";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;#N/A,#N/A,FALSE,"42";#N/A,#N/A,FALSE,"43";#N/A,#N/A,FALSE,"44";#N/A,#N/A,FALSE,"45";#N/A,#N/A,FALSE,"46";#N/A,#N/A,FALSE,"47";#N/A,#N/A,FALSE,"48";#N/A,#N/A,FALSE,"49";#N/A,#N/A,FALSE,"50";#N/A,#N/A,FALSE,"51";#N/A,#N/A,FALSE,"52";#N/A,#N/A,FALSE,"53";#N/A,#N/A,FALSE,"54";#N/A,#N/A,FALSE,"55";#N/A,#N/A,FALSE,"55A";#N/A,#N/A,FALSE,"56";#N/A,#N/A,FALSE,"57";#N/A,#N/A,FALSE,"57A";#N/A,#N/A,FALSE,"58";#N/A,#N/A,FALSE,"59";#N/A,#N/A,FALSE,"60";#N/A,#N/A,FALSE,"60A";#N/A,#N/A,FALSE,"61";#N/A,#N/A,FALSE,"62";#N/A,#N/A,FALSE,"63";#N/A,#N/A,FALSE,"63A";#N/A,#N/A,FALSE,"64";#N/A,#N/A,FALSE,"65";#N/A,#N/A,FALSE,"66"}</definedName>
    <definedName name="wrn.Penn._.PSC._.part._.2." localSheetId="8" hidden="1">{#N/A,#N/A,FALSE,"67";#N/A,#N/A,FALSE,"68";#N/A,#N/A,FALSE,"68A";#N/A,#N/A,FALSE,"69";#N/A,#N/A,FALSE,"70";#N/A,#N/A,FALSE,"71";#N/A,#N/A,FALSE,"72";#N/A,#N/A,FALSE,"73";#N/A,#N/A,FALSE,"74";#N/A,#N/A,FALSE,"75";#N/A,#N/A,FALSE,"76";#N/A,#N/A,FALSE,"77";#N/A,#N/A,FALSE,"78";#N/A,#N/A,FALSE,"79";#N/A,#N/A,FALSE,"80";#N/A,#N/A,FALSE,"81";#N/A,#N/A,FALSE,"82";#N/A,#N/A,FALSE,"83";#N/A,#N/A,FALSE,"84";#N/A,#N/A,FALSE,"85";#N/A,#N/A,FALSE,"86";#N/A,#N/A,FALSE,"87";#N/A,#N/A,FALSE,"88";#N/A,#N/A,FALSE,"89";#N/A,#N/A,FALSE,"90";#N/A,#N/A,FALSE,"91";#N/A,#N/A,FALSE,"92";#N/A,#N/A,FALSE,"93";#N/A,#N/A,FALSE,"94.1a";#N/A,#N/A,FALSE,"94.1b";#N/A,#N/A,FALSE,"94.2a";#N/A,#N/A,FALSE,"94.2b";#N/A,#N/A,FALSE,"94.3a";#N/A,#N/A,FALSE,"94.3b";#N/A,#N/A,FALSE,"95";#N/A,#N/A,FALSE,"96";#N/A,#N/A,FALSE,"97";#N/A,#N/A,FALSE,"98";#N/A,#N/A,FALSE,"99";#N/A,#N/A,FALSE,"100";#N/A,#N/A,FALSE,"101";#N/A,#N/A,FALSE,"102";#N/A,#N/A,FALSE,"103";#N/A,#N/A,FALSE,"104";#N/A,#N/A,FALSE,"105";#N/A,#N/A,FALSE,"106";#N/A,#N/A,FALSE,"107";#N/A,#N/A,FALSE,"108";#N/A,#N/A,FALSE,"109";#N/A,#N/A,FALSE,"110";#N/A,#N/A,FALSE,"111";#N/A,#N/A,FALSE,"112";#N/A,#N/A,FALSE,"113";#N/A,#N/A,FALSE,"SignPage"}</definedName>
    <definedName name="wrn.Penn._.PSC._.part._.2." localSheetId="1" hidden="1">{#N/A,#N/A,FALSE,"67";#N/A,#N/A,FALSE,"68";#N/A,#N/A,FALSE,"68A";#N/A,#N/A,FALSE,"69";#N/A,#N/A,FALSE,"70";#N/A,#N/A,FALSE,"71";#N/A,#N/A,FALSE,"72";#N/A,#N/A,FALSE,"73";#N/A,#N/A,FALSE,"74";#N/A,#N/A,FALSE,"75";#N/A,#N/A,FALSE,"76";#N/A,#N/A,FALSE,"77";#N/A,#N/A,FALSE,"78";#N/A,#N/A,FALSE,"79";#N/A,#N/A,FALSE,"80";#N/A,#N/A,FALSE,"81";#N/A,#N/A,FALSE,"82";#N/A,#N/A,FALSE,"83";#N/A,#N/A,FALSE,"84";#N/A,#N/A,FALSE,"85";#N/A,#N/A,FALSE,"86";#N/A,#N/A,FALSE,"87";#N/A,#N/A,FALSE,"88";#N/A,#N/A,FALSE,"89";#N/A,#N/A,FALSE,"90";#N/A,#N/A,FALSE,"91";#N/A,#N/A,FALSE,"92";#N/A,#N/A,FALSE,"93";#N/A,#N/A,FALSE,"94.1a";#N/A,#N/A,FALSE,"94.1b";#N/A,#N/A,FALSE,"94.2a";#N/A,#N/A,FALSE,"94.2b";#N/A,#N/A,FALSE,"94.3a";#N/A,#N/A,FALSE,"94.3b";#N/A,#N/A,FALSE,"95";#N/A,#N/A,FALSE,"96";#N/A,#N/A,FALSE,"97";#N/A,#N/A,FALSE,"98";#N/A,#N/A,FALSE,"99";#N/A,#N/A,FALSE,"100";#N/A,#N/A,FALSE,"101";#N/A,#N/A,FALSE,"102";#N/A,#N/A,FALSE,"103";#N/A,#N/A,FALSE,"104";#N/A,#N/A,FALSE,"105";#N/A,#N/A,FALSE,"106";#N/A,#N/A,FALSE,"107";#N/A,#N/A,FALSE,"108";#N/A,#N/A,FALSE,"109";#N/A,#N/A,FALSE,"110";#N/A,#N/A,FALSE,"111";#N/A,#N/A,FALSE,"112";#N/A,#N/A,FALSE,"113";#N/A,#N/A,FALSE,"SignPage"}</definedName>
    <definedName name="wrn.Penn._.PSC._.part._.2." localSheetId="2" hidden="1">{#N/A,#N/A,FALSE,"67";#N/A,#N/A,FALSE,"68";#N/A,#N/A,FALSE,"68A";#N/A,#N/A,FALSE,"69";#N/A,#N/A,FALSE,"70";#N/A,#N/A,FALSE,"71";#N/A,#N/A,FALSE,"72";#N/A,#N/A,FALSE,"73";#N/A,#N/A,FALSE,"74";#N/A,#N/A,FALSE,"75";#N/A,#N/A,FALSE,"76";#N/A,#N/A,FALSE,"77";#N/A,#N/A,FALSE,"78";#N/A,#N/A,FALSE,"79";#N/A,#N/A,FALSE,"80";#N/A,#N/A,FALSE,"81";#N/A,#N/A,FALSE,"82";#N/A,#N/A,FALSE,"83";#N/A,#N/A,FALSE,"84";#N/A,#N/A,FALSE,"85";#N/A,#N/A,FALSE,"86";#N/A,#N/A,FALSE,"87";#N/A,#N/A,FALSE,"88";#N/A,#N/A,FALSE,"89";#N/A,#N/A,FALSE,"90";#N/A,#N/A,FALSE,"91";#N/A,#N/A,FALSE,"92";#N/A,#N/A,FALSE,"93";#N/A,#N/A,FALSE,"94.1a";#N/A,#N/A,FALSE,"94.1b";#N/A,#N/A,FALSE,"94.2a";#N/A,#N/A,FALSE,"94.2b";#N/A,#N/A,FALSE,"94.3a";#N/A,#N/A,FALSE,"94.3b";#N/A,#N/A,FALSE,"95";#N/A,#N/A,FALSE,"96";#N/A,#N/A,FALSE,"97";#N/A,#N/A,FALSE,"98";#N/A,#N/A,FALSE,"99";#N/A,#N/A,FALSE,"100";#N/A,#N/A,FALSE,"101";#N/A,#N/A,FALSE,"102";#N/A,#N/A,FALSE,"103";#N/A,#N/A,FALSE,"104";#N/A,#N/A,FALSE,"105";#N/A,#N/A,FALSE,"106";#N/A,#N/A,FALSE,"107";#N/A,#N/A,FALSE,"108";#N/A,#N/A,FALSE,"109";#N/A,#N/A,FALSE,"110";#N/A,#N/A,FALSE,"111";#N/A,#N/A,FALSE,"112";#N/A,#N/A,FALSE,"113";#N/A,#N/A,FALSE,"SignPage"}</definedName>
    <definedName name="wrn.Penn._.PSC._.part._.2." localSheetId="3" hidden="1">{#N/A,#N/A,FALSE,"67";#N/A,#N/A,FALSE,"68";#N/A,#N/A,FALSE,"68A";#N/A,#N/A,FALSE,"69";#N/A,#N/A,FALSE,"70";#N/A,#N/A,FALSE,"71";#N/A,#N/A,FALSE,"72";#N/A,#N/A,FALSE,"73";#N/A,#N/A,FALSE,"74";#N/A,#N/A,FALSE,"75";#N/A,#N/A,FALSE,"76";#N/A,#N/A,FALSE,"77";#N/A,#N/A,FALSE,"78";#N/A,#N/A,FALSE,"79";#N/A,#N/A,FALSE,"80";#N/A,#N/A,FALSE,"81";#N/A,#N/A,FALSE,"82";#N/A,#N/A,FALSE,"83";#N/A,#N/A,FALSE,"84";#N/A,#N/A,FALSE,"85";#N/A,#N/A,FALSE,"86";#N/A,#N/A,FALSE,"87";#N/A,#N/A,FALSE,"88";#N/A,#N/A,FALSE,"89";#N/A,#N/A,FALSE,"90";#N/A,#N/A,FALSE,"91";#N/A,#N/A,FALSE,"92";#N/A,#N/A,FALSE,"93";#N/A,#N/A,FALSE,"94.1a";#N/A,#N/A,FALSE,"94.1b";#N/A,#N/A,FALSE,"94.2a";#N/A,#N/A,FALSE,"94.2b";#N/A,#N/A,FALSE,"94.3a";#N/A,#N/A,FALSE,"94.3b";#N/A,#N/A,FALSE,"95";#N/A,#N/A,FALSE,"96";#N/A,#N/A,FALSE,"97";#N/A,#N/A,FALSE,"98";#N/A,#N/A,FALSE,"99";#N/A,#N/A,FALSE,"100";#N/A,#N/A,FALSE,"101";#N/A,#N/A,FALSE,"102";#N/A,#N/A,FALSE,"103";#N/A,#N/A,FALSE,"104";#N/A,#N/A,FALSE,"105";#N/A,#N/A,FALSE,"106";#N/A,#N/A,FALSE,"107";#N/A,#N/A,FALSE,"108";#N/A,#N/A,FALSE,"109";#N/A,#N/A,FALSE,"110";#N/A,#N/A,FALSE,"111";#N/A,#N/A,FALSE,"112";#N/A,#N/A,FALSE,"113";#N/A,#N/A,FALSE,"SignPage"}</definedName>
    <definedName name="wrn.Penn._.PSC._.part._.2." localSheetId="4" hidden="1">{#N/A,#N/A,FALSE,"67";#N/A,#N/A,FALSE,"68";#N/A,#N/A,FALSE,"68A";#N/A,#N/A,FALSE,"69";#N/A,#N/A,FALSE,"70";#N/A,#N/A,FALSE,"71";#N/A,#N/A,FALSE,"72";#N/A,#N/A,FALSE,"73";#N/A,#N/A,FALSE,"74";#N/A,#N/A,FALSE,"75";#N/A,#N/A,FALSE,"76";#N/A,#N/A,FALSE,"77";#N/A,#N/A,FALSE,"78";#N/A,#N/A,FALSE,"79";#N/A,#N/A,FALSE,"80";#N/A,#N/A,FALSE,"81";#N/A,#N/A,FALSE,"82";#N/A,#N/A,FALSE,"83";#N/A,#N/A,FALSE,"84";#N/A,#N/A,FALSE,"85";#N/A,#N/A,FALSE,"86";#N/A,#N/A,FALSE,"87";#N/A,#N/A,FALSE,"88";#N/A,#N/A,FALSE,"89";#N/A,#N/A,FALSE,"90";#N/A,#N/A,FALSE,"91";#N/A,#N/A,FALSE,"92";#N/A,#N/A,FALSE,"93";#N/A,#N/A,FALSE,"94.1a";#N/A,#N/A,FALSE,"94.1b";#N/A,#N/A,FALSE,"94.2a";#N/A,#N/A,FALSE,"94.2b";#N/A,#N/A,FALSE,"94.3a";#N/A,#N/A,FALSE,"94.3b";#N/A,#N/A,FALSE,"95";#N/A,#N/A,FALSE,"96";#N/A,#N/A,FALSE,"97";#N/A,#N/A,FALSE,"98";#N/A,#N/A,FALSE,"99";#N/A,#N/A,FALSE,"100";#N/A,#N/A,FALSE,"101";#N/A,#N/A,FALSE,"102";#N/A,#N/A,FALSE,"103";#N/A,#N/A,FALSE,"104";#N/A,#N/A,FALSE,"105";#N/A,#N/A,FALSE,"106";#N/A,#N/A,FALSE,"107";#N/A,#N/A,FALSE,"108";#N/A,#N/A,FALSE,"109";#N/A,#N/A,FALSE,"110";#N/A,#N/A,FALSE,"111";#N/A,#N/A,FALSE,"112";#N/A,#N/A,FALSE,"113";#N/A,#N/A,FALSE,"SignPage"}</definedName>
    <definedName name="wrn.Penn._.PSC._.part._.2." localSheetId="5" hidden="1">{#N/A,#N/A,FALSE,"67";#N/A,#N/A,FALSE,"68";#N/A,#N/A,FALSE,"68A";#N/A,#N/A,FALSE,"69";#N/A,#N/A,FALSE,"70";#N/A,#N/A,FALSE,"71";#N/A,#N/A,FALSE,"72";#N/A,#N/A,FALSE,"73";#N/A,#N/A,FALSE,"74";#N/A,#N/A,FALSE,"75";#N/A,#N/A,FALSE,"76";#N/A,#N/A,FALSE,"77";#N/A,#N/A,FALSE,"78";#N/A,#N/A,FALSE,"79";#N/A,#N/A,FALSE,"80";#N/A,#N/A,FALSE,"81";#N/A,#N/A,FALSE,"82";#N/A,#N/A,FALSE,"83";#N/A,#N/A,FALSE,"84";#N/A,#N/A,FALSE,"85";#N/A,#N/A,FALSE,"86";#N/A,#N/A,FALSE,"87";#N/A,#N/A,FALSE,"88";#N/A,#N/A,FALSE,"89";#N/A,#N/A,FALSE,"90";#N/A,#N/A,FALSE,"91";#N/A,#N/A,FALSE,"92";#N/A,#N/A,FALSE,"93";#N/A,#N/A,FALSE,"94.1a";#N/A,#N/A,FALSE,"94.1b";#N/A,#N/A,FALSE,"94.2a";#N/A,#N/A,FALSE,"94.2b";#N/A,#N/A,FALSE,"94.3a";#N/A,#N/A,FALSE,"94.3b";#N/A,#N/A,FALSE,"95";#N/A,#N/A,FALSE,"96";#N/A,#N/A,FALSE,"97";#N/A,#N/A,FALSE,"98";#N/A,#N/A,FALSE,"99";#N/A,#N/A,FALSE,"100";#N/A,#N/A,FALSE,"101";#N/A,#N/A,FALSE,"102";#N/A,#N/A,FALSE,"103";#N/A,#N/A,FALSE,"104";#N/A,#N/A,FALSE,"105";#N/A,#N/A,FALSE,"106";#N/A,#N/A,FALSE,"107";#N/A,#N/A,FALSE,"108";#N/A,#N/A,FALSE,"109";#N/A,#N/A,FALSE,"110";#N/A,#N/A,FALSE,"111";#N/A,#N/A,FALSE,"112";#N/A,#N/A,FALSE,"113";#N/A,#N/A,FALSE,"SignPage"}</definedName>
    <definedName name="wrn.Penn._.PSC._.part._.2." localSheetId="6" hidden="1">{#N/A,#N/A,FALSE,"67";#N/A,#N/A,FALSE,"68";#N/A,#N/A,FALSE,"68A";#N/A,#N/A,FALSE,"69";#N/A,#N/A,FALSE,"70";#N/A,#N/A,FALSE,"71";#N/A,#N/A,FALSE,"72";#N/A,#N/A,FALSE,"73";#N/A,#N/A,FALSE,"74";#N/A,#N/A,FALSE,"75";#N/A,#N/A,FALSE,"76";#N/A,#N/A,FALSE,"77";#N/A,#N/A,FALSE,"78";#N/A,#N/A,FALSE,"79";#N/A,#N/A,FALSE,"80";#N/A,#N/A,FALSE,"81";#N/A,#N/A,FALSE,"82";#N/A,#N/A,FALSE,"83";#N/A,#N/A,FALSE,"84";#N/A,#N/A,FALSE,"85";#N/A,#N/A,FALSE,"86";#N/A,#N/A,FALSE,"87";#N/A,#N/A,FALSE,"88";#N/A,#N/A,FALSE,"89";#N/A,#N/A,FALSE,"90";#N/A,#N/A,FALSE,"91";#N/A,#N/A,FALSE,"92";#N/A,#N/A,FALSE,"93";#N/A,#N/A,FALSE,"94.1a";#N/A,#N/A,FALSE,"94.1b";#N/A,#N/A,FALSE,"94.2a";#N/A,#N/A,FALSE,"94.2b";#N/A,#N/A,FALSE,"94.3a";#N/A,#N/A,FALSE,"94.3b";#N/A,#N/A,FALSE,"95";#N/A,#N/A,FALSE,"96";#N/A,#N/A,FALSE,"97";#N/A,#N/A,FALSE,"98";#N/A,#N/A,FALSE,"99";#N/A,#N/A,FALSE,"100";#N/A,#N/A,FALSE,"101";#N/A,#N/A,FALSE,"102";#N/A,#N/A,FALSE,"103";#N/A,#N/A,FALSE,"104";#N/A,#N/A,FALSE,"105";#N/A,#N/A,FALSE,"106";#N/A,#N/A,FALSE,"107";#N/A,#N/A,FALSE,"108";#N/A,#N/A,FALSE,"109";#N/A,#N/A,FALSE,"110";#N/A,#N/A,FALSE,"111";#N/A,#N/A,FALSE,"112";#N/A,#N/A,FALSE,"113";#N/A,#N/A,FALSE,"SignPage"}</definedName>
    <definedName name="wrn.Penn._.PSC._.part._.2." localSheetId="7" hidden="1">{#N/A,#N/A,FALSE,"67";#N/A,#N/A,FALSE,"68";#N/A,#N/A,FALSE,"68A";#N/A,#N/A,FALSE,"69";#N/A,#N/A,FALSE,"70";#N/A,#N/A,FALSE,"71";#N/A,#N/A,FALSE,"72";#N/A,#N/A,FALSE,"73";#N/A,#N/A,FALSE,"74";#N/A,#N/A,FALSE,"75";#N/A,#N/A,FALSE,"76";#N/A,#N/A,FALSE,"77";#N/A,#N/A,FALSE,"78";#N/A,#N/A,FALSE,"79";#N/A,#N/A,FALSE,"80";#N/A,#N/A,FALSE,"81";#N/A,#N/A,FALSE,"82";#N/A,#N/A,FALSE,"83";#N/A,#N/A,FALSE,"84";#N/A,#N/A,FALSE,"85";#N/A,#N/A,FALSE,"86";#N/A,#N/A,FALSE,"87";#N/A,#N/A,FALSE,"88";#N/A,#N/A,FALSE,"89";#N/A,#N/A,FALSE,"90";#N/A,#N/A,FALSE,"91";#N/A,#N/A,FALSE,"92";#N/A,#N/A,FALSE,"93";#N/A,#N/A,FALSE,"94.1a";#N/A,#N/A,FALSE,"94.1b";#N/A,#N/A,FALSE,"94.2a";#N/A,#N/A,FALSE,"94.2b";#N/A,#N/A,FALSE,"94.3a";#N/A,#N/A,FALSE,"94.3b";#N/A,#N/A,FALSE,"95";#N/A,#N/A,FALSE,"96";#N/A,#N/A,FALSE,"97";#N/A,#N/A,FALSE,"98";#N/A,#N/A,FALSE,"99";#N/A,#N/A,FALSE,"100";#N/A,#N/A,FALSE,"101";#N/A,#N/A,FALSE,"102";#N/A,#N/A,FALSE,"103";#N/A,#N/A,FALSE,"104";#N/A,#N/A,FALSE,"105";#N/A,#N/A,FALSE,"106";#N/A,#N/A,FALSE,"107";#N/A,#N/A,FALSE,"108";#N/A,#N/A,FALSE,"109";#N/A,#N/A,FALSE,"110";#N/A,#N/A,FALSE,"111";#N/A,#N/A,FALSE,"112";#N/A,#N/A,FALSE,"113";#N/A,#N/A,FALSE,"SignPage"}</definedName>
    <definedName name="wrn.Penn._.PSC._.part._.2." hidden="1">{#N/A,#N/A,FALSE,"67";#N/A,#N/A,FALSE,"68";#N/A,#N/A,FALSE,"68A";#N/A,#N/A,FALSE,"69";#N/A,#N/A,FALSE,"70";#N/A,#N/A,FALSE,"71";#N/A,#N/A,FALSE,"72";#N/A,#N/A,FALSE,"73";#N/A,#N/A,FALSE,"74";#N/A,#N/A,FALSE,"75";#N/A,#N/A,FALSE,"76";#N/A,#N/A,FALSE,"77";#N/A,#N/A,FALSE,"78";#N/A,#N/A,FALSE,"79";#N/A,#N/A,FALSE,"80";#N/A,#N/A,FALSE,"81";#N/A,#N/A,FALSE,"82";#N/A,#N/A,FALSE,"83";#N/A,#N/A,FALSE,"84";#N/A,#N/A,FALSE,"85";#N/A,#N/A,FALSE,"86";#N/A,#N/A,FALSE,"87";#N/A,#N/A,FALSE,"88";#N/A,#N/A,FALSE,"89";#N/A,#N/A,FALSE,"90";#N/A,#N/A,FALSE,"91";#N/A,#N/A,FALSE,"92";#N/A,#N/A,FALSE,"93";#N/A,#N/A,FALSE,"94.1a";#N/A,#N/A,FALSE,"94.1b";#N/A,#N/A,FALSE,"94.2a";#N/A,#N/A,FALSE,"94.2b";#N/A,#N/A,FALSE,"94.3a";#N/A,#N/A,FALSE,"94.3b";#N/A,#N/A,FALSE,"95";#N/A,#N/A,FALSE,"96";#N/A,#N/A,FALSE,"97";#N/A,#N/A,FALSE,"98";#N/A,#N/A,FALSE,"99";#N/A,#N/A,FALSE,"100";#N/A,#N/A,FALSE,"101";#N/A,#N/A,FALSE,"102";#N/A,#N/A,FALSE,"103";#N/A,#N/A,FALSE,"104";#N/A,#N/A,FALSE,"105";#N/A,#N/A,FALSE,"106";#N/A,#N/A,FALSE,"107";#N/A,#N/A,FALSE,"108";#N/A,#N/A,FALSE,"109";#N/A,#N/A,FALSE,"110";#N/A,#N/A,FALSE,"111";#N/A,#N/A,FALSE,"112";#N/A,#N/A,FALSE,"113";#N/A,#N/A,FALSE,"SignPage"}</definedName>
    <definedName name="wrn.Short._.Form._.Print._.Out." localSheetId="8" hidden="1">{#N/A,#N/A,FALSE,"General Assumptions";#N/A,#N/A,FALSE,"Accounts";#N/A,#N/A,FALSE,"OperatingAssumptions";#N/A,#N/A,FALSE,"Cashflow";#N/A,#N/A,FALSE,"Debt";#N/A,#N/A,FALSE,"Ops Summary";#N/A,#N/A,FALSE,"Summary"}</definedName>
    <definedName name="wrn.Short._.Form._.Print._.Out." localSheetId="1" hidden="1">{#N/A,#N/A,FALSE,"General Assumptions";#N/A,#N/A,FALSE,"Accounts";#N/A,#N/A,FALSE,"OperatingAssumptions";#N/A,#N/A,FALSE,"Cashflow";#N/A,#N/A,FALSE,"Debt";#N/A,#N/A,FALSE,"Ops Summary";#N/A,#N/A,FALSE,"Summary"}</definedName>
    <definedName name="wrn.Short._.Form._.Print._.Out." localSheetId="2" hidden="1">{#N/A,#N/A,FALSE,"General Assumptions";#N/A,#N/A,FALSE,"Accounts";#N/A,#N/A,FALSE,"OperatingAssumptions";#N/A,#N/A,FALSE,"Cashflow";#N/A,#N/A,FALSE,"Debt";#N/A,#N/A,FALSE,"Ops Summary";#N/A,#N/A,FALSE,"Summary"}</definedName>
    <definedName name="wrn.Short._.Form._.Print._.Out." localSheetId="3" hidden="1">{#N/A,#N/A,FALSE,"General Assumptions";#N/A,#N/A,FALSE,"Accounts";#N/A,#N/A,FALSE,"OperatingAssumptions";#N/A,#N/A,FALSE,"Cashflow";#N/A,#N/A,FALSE,"Debt";#N/A,#N/A,FALSE,"Ops Summary";#N/A,#N/A,FALSE,"Summary"}</definedName>
    <definedName name="wrn.Short._.Form._.Print._.Out." localSheetId="4" hidden="1">{#N/A,#N/A,FALSE,"General Assumptions";#N/A,#N/A,FALSE,"Accounts";#N/A,#N/A,FALSE,"OperatingAssumptions";#N/A,#N/A,FALSE,"Cashflow";#N/A,#N/A,FALSE,"Debt";#N/A,#N/A,FALSE,"Ops Summary";#N/A,#N/A,FALSE,"Summary"}</definedName>
    <definedName name="wrn.Short._.Form._.Print._.Out." localSheetId="5" hidden="1">{#N/A,#N/A,FALSE,"General Assumptions";#N/A,#N/A,FALSE,"Accounts";#N/A,#N/A,FALSE,"OperatingAssumptions";#N/A,#N/A,FALSE,"Cashflow";#N/A,#N/A,FALSE,"Debt";#N/A,#N/A,FALSE,"Ops Summary";#N/A,#N/A,FALSE,"Summary"}</definedName>
    <definedName name="wrn.Short._.Form._.Print._.Out." localSheetId="6" hidden="1">{#N/A,#N/A,FALSE,"General Assumptions";#N/A,#N/A,FALSE,"Accounts";#N/A,#N/A,FALSE,"OperatingAssumptions";#N/A,#N/A,FALSE,"Cashflow";#N/A,#N/A,FALSE,"Debt";#N/A,#N/A,FALSE,"Ops Summary";#N/A,#N/A,FALSE,"Summary"}</definedName>
    <definedName name="wrn.Short._.Form._.Print._.Out." localSheetId="7" hidden="1">{#N/A,#N/A,FALSE,"General Assumptions";#N/A,#N/A,FALSE,"Accounts";#N/A,#N/A,FALSE,"OperatingAssumptions";#N/A,#N/A,FALSE,"Cashflow";#N/A,#N/A,FALSE,"Debt";#N/A,#N/A,FALSE,"Ops Summary";#N/A,#N/A,FALSE,"Summary"}</definedName>
    <definedName name="wrn.Short._.Form._.Print._.Out." hidden="1">{#N/A,#N/A,FALSE,"General Assumptions";#N/A,#N/A,FALSE,"Accounts";#N/A,#N/A,FALSE,"OperatingAssumptions";#N/A,#N/A,FALSE,"Cashflow";#N/A,#N/A,FALSE,"Debt";#N/A,#N/A,FALSE,"Ops Summary";#N/A,#N/A,FALSE,"Summary"}</definedName>
    <definedName name="wrn.Summary." localSheetId="8" hidden="1">{#N/A,#N/A,FALSE,"Summary";#N/A,#N/A,FALSE,"Assumptions";#N/A,#N/A,FALSE,"Cashflow-Op. Y"}</definedName>
    <definedName name="wrn.Summary." localSheetId="1" hidden="1">{#N/A,#N/A,FALSE,"Summary";#N/A,#N/A,FALSE,"Assumptions";#N/A,#N/A,FALSE,"Cashflow-Op. Y"}</definedName>
    <definedName name="wrn.Summary." localSheetId="2" hidden="1">{#N/A,#N/A,FALSE,"Summary";#N/A,#N/A,FALSE,"Assumptions";#N/A,#N/A,FALSE,"Cashflow-Op. Y"}</definedName>
    <definedName name="wrn.Summary." localSheetId="3" hidden="1">{#N/A,#N/A,FALSE,"Summary";#N/A,#N/A,FALSE,"Assumptions";#N/A,#N/A,FALSE,"Cashflow-Op. Y"}</definedName>
    <definedName name="wrn.Summary." localSheetId="4" hidden="1">{#N/A,#N/A,FALSE,"Summary";#N/A,#N/A,FALSE,"Assumptions";#N/A,#N/A,FALSE,"Cashflow-Op. Y"}</definedName>
    <definedName name="wrn.Summary." localSheetId="5" hidden="1">{#N/A,#N/A,FALSE,"Summary";#N/A,#N/A,FALSE,"Assumptions";#N/A,#N/A,FALSE,"Cashflow-Op. Y"}</definedName>
    <definedName name="wrn.Summary." localSheetId="6" hidden="1">{#N/A,#N/A,FALSE,"Summary";#N/A,#N/A,FALSE,"Assumptions";#N/A,#N/A,FALSE,"Cashflow-Op. Y"}</definedName>
    <definedName name="wrn.Summary." localSheetId="7" hidden="1">{#N/A,#N/A,FALSE,"Summary";#N/A,#N/A,FALSE,"Assumptions";#N/A,#N/A,FALSE,"Cashflow-Op. Y"}</definedName>
    <definedName name="wrn.Summary." hidden="1">{#N/A,#N/A,FALSE,"Summary";#N/A,#N/A,FALSE,"Assumptions";#N/A,#N/A,FALSE,"Cashflow-Op. Y"}</definedName>
    <definedName name="WWW" localSheetId="4">#REF!</definedName>
    <definedName name="WWW" localSheetId="7">#REF!</definedName>
    <definedName name="WWW">#REF!</definedName>
    <definedName name="XFacilityCfActuals">[13]Debt!$F$474:$CF$474</definedName>
    <definedName name="XFacilityCfActualsIn">'[13]Actuals Inputs'!$F$224:$CF$224</definedName>
    <definedName name="XFacilityCfCalculated">[13]Debt!$F$473:$CF$473</definedName>
    <definedName name="XFacilityCfSemiAnnual">'[13]Retiming Workings'!$F$423:$FG$423</definedName>
    <definedName name="XFacilityCfUsed">[13]Debt!$F$475:$CF$475</definedName>
    <definedName name="xx" localSheetId="8" hidden="1">{"'Database'!$A$1:$F$130"}</definedName>
    <definedName name="xx" localSheetId="1" hidden="1">{"'Database'!$A$1:$F$130"}</definedName>
    <definedName name="xx" localSheetId="2" hidden="1">{"'Database'!$A$1:$F$130"}</definedName>
    <definedName name="xx" localSheetId="3" hidden="1">{"'Database'!$A$1:$F$130"}</definedName>
    <definedName name="xx" localSheetId="4" hidden="1">{"'Database'!$A$1:$F$130"}</definedName>
    <definedName name="xx" localSheetId="5" hidden="1">{"'Database'!$A$1:$F$130"}</definedName>
    <definedName name="xx" localSheetId="6" hidden="1">{"'Database'!$A$1:$F$130"}</definedName>
    <definedName name="xx" localSheetId="7" hidden="1">{"'Database'!$A$1:$F$130"}</definedName>
    <definedName name="xx" hidden="1">{"'Database'!$A$1:$F$130"}</definedName>
    <definedName name="xxe">[55]PREVFINANCE!$A$2:$I$44</definedName>
    <definedName name="xxr">[55]PREVACTIFPASSIF!$B$3:$G$48</definedName>
    <definedName name="XXX" localSheetId="4">#REF!</definedName>
    <definedName name="XXX" localSheetId="7">#REF!</definedName>
    <definedName name="XXX">#REF!</definedName>
    <definedName name="xxz">[56]Plan!$A$4:$H$708</definedName>
    <definedName name="YEAR">[33]ASSUMPTIONS!$F$14</definedName>
    <definedName name="YearFrom">'[13]Retiming Workings'!$F$7:$CF$7</definedName>
    <definedName name="YearTo">'[13]Retiming Workings'!$F$8:$CF$8</definedName>
    <definedName name="yyy" localSheetId="4">#REF!</definedName>
    <definedName name="yyy" localSheetId="7">#REF!</definedName>
    <definedName name="yyy">#REF!</definedName>
    <definedName name="_xlnm.Print_Area" localSheetId="4">'[6]EF-OE'!#REF!</definedName>
    <definedName name="_xlnm.Print_Area">'[6]EF-OE'!#REF!</definedName>
    <definedName name="ZONE_IMPRES_MI" localSheetId="4">'[6]EF-OE'!#REF!</definedName>
    <definedName name="ZONE_IMPRES_MI">'[6]EF-OE'!#REF!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4" l="1"/>
  <c r="F8" i="4" l="1"/>
  <c r="E6" i="4"/>
  <c r="I8" i="9" l="1"/>
  <c r="H8" i="9"/>
  <c r="G8" i="9"/>
  <c r="F8" i="9"/>
  <c r="E8" i="9"/>
  <c r="D8" i="9"/>
  <c r="D6" i="6"/>
  <c r="C6" i="6"/>
  <c r="F3" i="6"/>
  <c r="G3" i="6" s="1"/>
  <c r="D3" i="6"/>
  <c r="C3" i="6"/>
  <c r="H3" i="6" l="1"/>
  <c r="I3" i="6" l="1"/>
  <c r="J3" i="6" l="1"/>
  <c r="K3" i="6" l="1"/>
  <c r="L3" i="6" l="1"/>
  <c r="E8" i="4" l="1"/>
  <c r="N3" i="4"/>
  <c r="G8" i="4"/>
  <c r="I8" i="4"/>
  <c r="H8" i="4"/>
  <c r="K8" i="4"/>
  <c r="M8" i="4"/>
  <c r="L8" i="4"/>
  <c r="J8" i="4"/>
  <c r="F2" i="4"/>
  <c r="E2" i="4"/>
  <c r="B9" i="3"/>
  <c r="B8" i="3"/>
  <c r="B7" i="3"/>
  <c r="B6" i="3"/>
  <c r="B5" i="3"/>
  <c r="B4" i="3"/>
  <c r="D3" i="3"/>
  <c r="D9" i="2"/>
  <c r="B9" i="2"/>
  <c r="D8" i="2"/>
  <c r="B8" i="2"/>
  <c r="D7" i="2"/>
  <c r="B7" i="2"/>
  <c r="D6" i="2"/>
  <c r="B6" i="2"/>
  <c r="D5" i="2"/>
  <c r="B5" i="2"/>
  <c r="D4" i="2"/>
  <c r="B4" i="2"/>
  <c r="M29" i="1"/>
  <c r="M27" i="1"/>
  <c r="L27" i="1"/>
  <c r="K27" i="1"/>
  <c r="J27" i="1"/>
  <c r="I27" i="1"/>
  <c r="H27" i="1"/>
  <c r="G27" i="1"/>
  <c r="F27" i="1"/>
  <c r="D27" i="1"/>
  <c r="E26" i="1"/>
  <c r="E27" i="1" s="1"/>
  <c r="D26" i="1"/>
  <c r="M22" i="1"/>
  <c r="L22" i="1"/>
  <c r="H22" i="1"/>
  <c r="E22" i="1"/>
  <c r="D22" i="1"/>
  <c r="M21" i="1"/>
  <c r="L21" i="1"/>
  <c r="K21" i="1"/>
  <c r="K22" i="1" s="1"/>
  <c r="J21" i="1"/>
  <c r="J22" i="1" s="1"/>
  <c r="I21" i="1"/>
  <c r="I22" i="1" s="1"/>
  <c r="H21" i="1"/>
  <c r="G21" i="1"/>
  <c r="G22" i="1" s="1"/>
  <c r="F21" i="1"/>
  <c r="F22" i="1" s="1"/>
  <c r="E21" i="1"/>
  <c r="D21" i="1"/>
  <c r="K12" i="1"/>
  <c r="J12" i="1"/>
  <c r="J11" i="1" s="1"/>
  <c r="I12" i="1"/>
  <c r="M11" i="1"/>
  <c r="L11" i="1"/>
  <c r="I11" i="1"/>
  <c r="H11" i="1"/>
  <c r="G11" i="1"/>
  <c r="F11" i="1"/>
  <c r="E11" i="1"/>
  <c r="D11" i="1"/>
  <c r="M10" i="1"/>
  <c r="L10" i="1"/>
  <c r="K10" i="1"/>
  <c r="J10" i="1"/>
  <c r="I10" i="1"/>
  <c r="H10" i="1"/>
  <c r="G10" i="1"/>
  <c r="F10" i="1"/>
  <c r="E10" i="1"/>
  <c r="D10" i="1"/>
  <c r="G3" i="4" l="1"/>
  <c r="E3" i="4"/>
  <c r="J3" i="4"/>
  <c r="H3" i="4"/>
  <c r="L3" i="4"/>
  <c r="K3" i="4"/>
  <c r="I3" i="4"/>
  <c r="M3" i="4"/>
  <c r="K11" i="1"/>
  <c r="F3" i="4" l="1"/>
</calcChain>
</file>

<file path=xl/comments1.xml><?xml version="1.0" encoding="utf-8"?>
<comments xmlns="http://schemas.openxmlformats.org/spreadsheetml/2006/main">
  <authors>
    <author>David Héricotte</author>
  </authors>
  <commentList>
    <comment ref="G12" authorId="0" shapeId="0">
      <text>
        <r>
          <rPr>
            <b/>
            <sz val="9"/>
            <color indexed="81"/>
            <rFont val="Tahoma"/>
            <charset val="1"/>
          </rPr>
          <t>David Héricotte:</t>
        </r>
        <r>
          <rPr>
            <sz val="9"/>
            <color indexed="81"/>
            <rFont val="Tahoma"/>
            <charset val="1"/>
          </rPr>
          <t xml:space="preserve">
Compétence RSA</t>
        </r>
      </text>
    </comment>
  </commentList>
</comments>
</file>

<file path=xl/sharedStrings.xml><?xml version="1.0" encoding="utf-8"?>
<sst xmlns="http://schemas.openxmlformats.org/spreadsheetml/2006/main" count="99" uniqueCount="78">
  <si>
    <t>Département</t>
  </si>
  <si>
    <t>Autres recettes de fonctionnement</t>
  </si>
  <si>
    <t>Dotations de l'État</t>
  </si>
  <si>
    <t>Anciens impôts directs</t>
  </si>
  <si>
    <t>Ancienne fiscalité douanière mahoraise</t>
  </si>
  <si>
    <t>Autres impôts indirects</t>
  </si>
  <si>
    <t>Octroi de mer</t>
  </si>
  <si>
    <t>Impôts directs</t>
  </si>
  <si>
    <t>Octroi de mer (communes)</t>
  </si>
  <si>
    <t>Impôts directs (communes)</t>
  </si>
  <si>
    <t>Impôts directs (groupements)</t>
  </si>
  <si>
    <t>Impôts directs et autres impôts</t>
  </si>
  <si>
    <t>Autres impôts et taxes</t>
  </si>
  <si>
    <t>Concours de l'Etat</t>
  </si>
  <si>
    <t>Subventions et participations reçues</t>
  </si>
  <si>
    <t>Ventes de services et de biens</t>
  </si>
  <si>
    <t>Autres</t>
  </si>
  <si>
    <t>Total</t>
  </si>
  <si>
    <t>Niveau de vie annuel médian (2018)</t>
  </si>
  <si>
    <t>Martinique</t>
  </si>
  <si>
    <t>Guadeloupe</t>
  </si>
  <si>
    <t>La Réunion</t>
  </si>
  <si>
    <t>France héxagonale</t>
  </si>
  <si>
    <t>Guyane</t>
  </si>
  <si>
    <t>Mayotte</t>
  </si>
  <si>
    <t xml:space="preserve">Communes </t>
  </si>
  <si>
    <t>Départements, Régions et Collectivité territoriale unique</t>
  </si>
  <si>
    <t>GFP</t>
  </si>
  <si>
    <t>yc budget ASE</t>
  </si>
  <si>
    <t>Titulaires</t>
  </si>
  <si>
    <t xml:space="preserve">Contractuels </t>
  </si>
  <si>
    <t>Emplois aidés</t>
  </si>
  <si>
    <t>Non identifié</t>
  </si>
  <si>
    <t>Communes</t>
  </si>
  <si>
    <t>Communes de Mayotte (01/01/2019)</t>
  </si>
  <si>
    <t>Communes françaises, Mayotte exceptée (31/12/2019)</t>
  </si>
  <si>
    <t>Département de Mayotte (31/12/2020)</t>
  </si>
  <si>
    <t>Départements et régions français, Mayotte exceptée (31/12/2019)</t>
  </si>
  <si>
    <t>A</t>
  </si>
  <si>
    <t>B</t>
  </si>
  <si>
    <t>C</t>
  </si>
  <si>
    <t>EPCI à FP</t>
  </si>
  <si>
    <t>Département/Région/CTU</t>
  </si>
  <si>
    <t>Guadeloupe | 1172</t>
  </si>
  <si>
    <t>La Réunion | 1205</t>
  </si>
  <si>
    <t>Guyane | 1046</t>
  </si>
  <si>
    <t>Martinique | 875</t>
  </si>
  <si>
    <t>France héxagonale | 880</t>
  </si>
  <si>
    <t>Mayotte | 726</t>
  </si>
  <si>
    <t>Ecoles primaires</t>
  </si>
  <si>
    <t>Voirie</t>
  </si>
  <si>
    <t>Equipements culturels, sociaux et spotifs</t>
  </si>
  <si>
    <t>Aménagement d'espaces publics</t>
  </si>
  <si>
    <t>Logement</t>
  </si>
  <si>
    <t>Eclairage public</t>
  </si>
  <si>
    <t>Assainissement</t>
  </si>
  <si>
    <t>Equipements des services municipaux</t>
  </si>
  <si>
    <t>Autres (adressage, marchés couverts, etc.)</t>
  </si>
  <si>
    <t>Voir comment trier cela</t>
  </si>
  <si>
    <t>Manque d'ingénierie interne (35%)</t>
  </si>
  <si>
    <t>Manque d'ingénierie externe (18%)</t>
  </si>
  <si>
    <t>Manque de trésorerie (24%)</t>
  </si>
  <si>
    <t>Plan de financement non bouclé (12%)</t>
  </si>
  <si>
    <t>Problème de disponibilité du foncier (6%)</t>
  </si>
  <si>
    <t>Aléas divers (6%)</t>
  </si>
  <si>
    <t>Catégorie</t>
  </si>
  <si>
    <t>2011 | 93M€</t>
  </si>
  <si>
    <t>2012 | 99M€</t>
  </si>
  <si>
    <t>2013 | 132M€</t>
  </si>
  <si>
    <t>2014 | 93M€</t>
  </si>
  <si>
    <t>2015 | 102M€</t>
  </si>
  <si>
    <t>2016 | 104M€</t>
  </si>
  <si>
    <t>2017 | 94M€</t>
  </si>
  <si>
    <t>2018 | 132M€</t>
  </si>
  <si>
    <t>2019 | 182M€</t>
  </si>
  <si>
    <t>2020 | 203M€</t>
  </si>
  <si>
    <t>Années</t>
  </si>
  <si>
    <t>Années/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</si>
</sst>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0.0%"/>
    <numFmt numFmtId="167" formatCode="#,##0,"/>
    <numFmt numFmtId="168" formatCode="0.0&quot;K€/an&quot;"/>
    <numFmt numFmtId="169" formatCode="_-* #,##0.00\ _€_-;\-* #,##0.00\ _€_-;_-* &quot;-&quot;??\ _€_-;_-@_-"/>
    <numFmt numFmtId="170" formatCode="_-* #,##0\ _€_-;\-* #,##0\ _€_-;_-* &quot;-&quot;??\ _€_-;_-@_-"/>
    <numFmt numFmtId="175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Century Gothic"/>
      <family val="2"/>
    </font>
    <font>
      <sz val="7.5"/>
      <color rgb="FFFF0000"/>
      <name val="Calibri Light"/>
      <family val="1"/>
      <scheme val="maj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8.5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Century Gothic"/>
      <family val="2"/>
    </font>
    <font>
      <sz val="1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33320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hair">
        <color rgb="FF4CC3B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169" fontId="1" fillId="0" borderId="0" applyFont="0" applyFill="0" applyBorder="0" applyAlignment="0" applyProtection="0"/>
    <xf numFmtId="175" fontId="1" fillId="0" borderId="0" applyFont="0" applyFill="0" applyBorder="0" applyAlignment="0" applyProtection="0"/>
  </cellStyleXfs>
  <cellXfs count="105">
    <xf numFmtId="0" fontId="0" fillId="0" borderId="0" xfId="0"/>
    <xf numFmtId="164" fontId="0" fillId="0" borderId="0" xfId="1" applyNumberFormat="1" applyFont="1"/>
    <xf numFmtId="3" fontId="6" fillId="0" borderId="1" xfId="3" applyNumberFormat="1" applyFont="1" applyBorder="1" applyAlignment="1">
      <alignment horizontal="center"/>
    </xf>
    <xf numFmtId="164" fontId="0" fillId="0" borderId="0" xfId="0" applyNumberFormat="1"/>
    <xf numFmtId="164" fontId="0" fillId="0" borderId="0" xfId="1" applyNumberFormat="1" applyFont="1" applyFill="1" applyAlignment="1">
      <alignment horizontal="center" vertical="center"/>
    </xf>
    <xf numFmtId="164" fontId="0" fillId="0" borderId="0" xfId="1" applyNumberFormat="1" applyFont="1" applyFill="1"/>
    <xf numFmtId="43" fontId="0" fillId="0" borderId="0" xfId="1" applyFont="1" applyFill="1"/>
    <xf numFmtId="166" fontId="0" fillId="0" borderId="0" xfId="2" applyNumberFormat="1" applyFont="1" applyFill="1"/>
    <xf numFmtId="9" fontId="0" fillId="0" borderId="0" xfId="2" applyFont="1"/>
    <xf numFmtId="165" fontId="0" fillId="0" borderId="0" xfId="1" applyNumberFormat="1" applyFont="1" applyFill="1"/>
    <xf numFmtId="10" fontId="0" fillId="0" borderId="0" xfId="0" applyNumberFormat="1"/>
    <xf numFmtId="0" fontId="0" fillId="0" borderId="0" xfId="0" applyFill="1"/>
    <xf numFmtId="164" fontId="0" fillId="0" borderId="0" xfId="0" applyNumberFormat="1" applyFill="1"/>
    <xf numFmtId="0" fontId="0" fillId="0" borderId="0" xfId="0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9" fontId="0" fillId="0" borderId="0" xfId="2" applyFont="1" applyFill="1" applyAlignment="1">
      <alignment horizontal="center" vertical="center"/>
    </xf>
    <xf numFmtId="9" fontId="0" fillId="0" borderId="0" xfId="2" applyFont="1" applyFill="1"/>
    <xf numFmtId="0" fontId="3" fillId="0" borderId="0" xfId="0" applyFont="1" applyFill="1"/>
    <xf numFmtId="0" fontId="0" fillId="0" borderId="3" xfId="0" applyFill="1" applyBorder="1"/>
    <xf numFmtId="164" fontId="0" fillId="0" borderId="3" xfId="1" applyNumberFormat="1" applyFont="1" applyFill="1" applyBorder="1"/>
    <xf numFmtId="164" fontId="0" fillId="0" borderId="0" xfId="1" applyNumberFormat="1" applyFont="1" applyFill="1" applyBorder="1"/>
    <xf numFmtId="164" fontId="3" fillId="0" borderId="0" xfId="1" applyNumberFormat="1" applyFont="1" applyFill="1"/>
    <xf numFmtId="167" fontId="7" fillId="0" borderId="0" xfId="0" applyNumberFormat="1" applyFont="1" applyFill="1" applyAlignment="1">
      <alignment horizontal="center" vertical="center"/>
    </xf>
    <xf numFmtId="167" fontId="7" fillId="0" borderId="0" xfId="0" applyNumberFormat="1" applyFont="1" applyFill="1" applyBorder="1" applyAlignment="1">
      <alignment horizontal="center" vertical="center"/>
    </xf>
    <xf numFmtId="43" fontId="2" fillId="0" borderId="2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0" fillId="0" borderId="0" xfId="0" applyNumberFormat="1"/>
    <xf numFmtId="43" fontId="0" fillId="0" borderId="0" xfId="1" applyFont="1"/>
    <xf numFmtId="168" fontId="0" fillId="0" borderId="0" xfId="0" applyNumberFormat="1"/>
    <xf numFmtId="168" fontId="10" fillId="0" borderId="0" xfId="1" applyNumberFormat="1" applyFont="1"/>
    <xf numFmtId="0" fontId="10" fillId="0" borderId="0" xfId="0" applyFont="1"/>
    <xf numFmtId="0" fontId="4" fillId="3" borderId="0" xfId="0" applyFont="1" applyFill="1"/>
    <xf numFmtId="164" fontId="0" fillId="0" borderId="0" xfId="1" applyNumberFormat="1" applyFont="1" applyAlignment="1">
      <alignment horizontal="center"/>
    </xf>
    <xf numFmtId="4" fontId="0" fillId="0" borderId="0" xfId="0" applyNumberFormat="1"/>
    <xf numFmtId="166" fontId="0" fillId="0" borderId="0" xfId="2" applyNumberFormat="1" applyFont="1"/>
    <xf numFmtId="9" fontId="0" fillId="2" borderId="0" xfId="0" applyNumberFormat="1" applyFill="1"/>
    <xf numFmtId="9" fontId="0" fillId="2" borderId="0" xfId="2" applyFont="1" applyFill="1"/>
    <xf numFmtId="0" fontId="11" fillId="0" borderId="0" xfId="0" applyFont="1"/>
    <xf numFmtId="164" fontId="11" fillId="0" borderId="0" xfId="1" applyNumberFormat="1" applyFont="1" applyBorder="1" applyAlignment="1">
      <alignment horizontal="center" vertical="center"/>
    </xf>
    <xf numFmtId="4" fontId="11" fillId="0" borderId="0" xfId="0" applyNumberFormat="1" applyFont="1"/>
    <xf numFmtId="4" fontId="11" fillId="0" borderId="0" xfId="0" applyNumberFormat="1" applyFont="1" applyAlignment="1">
      <alignment horizontal="center" vertical="center"/>
    </xf>
    <xf numFmtId="0" fontId="12" fillId="0" borderId="0" xfId="0" applyFont="1"/>
    <xf numFmtId="43" fontId="12" fillId="0" borderId="0" xfId="1" applyFont="1" applyFill="1" applyAlignment="1">
      <alignment horizontal="center" vertical="center"/>
    </xf>
    <xf numFmtId="9" fontId="12" fillId="0" borderId="0" xfId="1" applyNumberFormat="1" applyFont="1" applyFill="1" applyAlignment="1">
      <alignment horizontal="center" vertical="center"/>
    </xf>
    <xf numFmtId="43" fontId="0" fillId="0" borderId="0" xfId="0" applyNumberFormat="1"/>
    <xf numFmtId="9" fontId="0" fillId="0" borderId="0" xfId="0" applyNumberFormat="1"/>
    <xf numFmtId="0" fontId="13" fillId="0" borderId="0" xfId="3" applyFont="1"/>
    <xf numFmtId="170" fontId="13" fillId="0" borderId="0" xfId="4" applyNumberFormat="1" applyFont="1" applyFill="1"/>
    <xf numFmtId="170" fontId="13" fillId="4" borderId="0" xfId="4" applyNumberFormat="1" applyFont="1" applyFill="1"/>
    <xf numFmtId="170" fontId="13" fillId="0" borderId="0" xfId="3" applyNumberFormat="1" applyFont="1"/>
    <xf numFmtId="9" fontId="13" fillId="0" borderId="0" xfId="2" applyFont="1"/>
    <xf numFmtId="3" fontId="0" fillId="0" borderId="0" xfId="0" applyNumberFormat="1" applyFill="1"/>
    <xf numFmtId="0" fontId="0" fillId="0" borderId="4" xfId="0" applyBorder="1"/>
    <xf numFmtId="3" fontId="0" fillId="0" borderId="4" xfId="0" applyNumberFormat="1" applyBorder="1"/>
    <xf numFmtId="0" fontId="0" fillId="2" borderId="4" xfId="0" applyFill="1" applyBorder="1"/>
    <xf numFmtId="0" fontId="0" fillId="0" borderId="0" xfId="0" applyBorder="1"/>
    <xf numFmtId="0" fontId="0" fillId="2" borderId="5" xfId="0" applyFill="1" applyBorder="1"/>
    <xf numFmtId="4" fontId="3" fillId="0" borderId="0" xfId="0" applyNumberFormat="1" applyFont="1" applyFill="1"/>
    <xf numFmtId="4" fontId="0" fillId="0" borderId="0" xfId="0" applyNumberFormat="1" applyFill="1"/>
    <xf numFmtId="0" fontId="0" fillId="0" borderId="6" xfId="0" applyBorder="1"/>
    <xf numFmtId="0" fontId="0" fillId="0" borderId="6" xfId="0" applyBorder="1" applyAlignment="1">
      <alignment horizontal="center"/>
    </xf>
    <xf numFmtId="164" fontId="0" fillId="0" borderId="6" xfId="0" applyNumberFormat="1" applyBorder="1"/>
    <xf numFmtId="0" fontId="0" fillId="0" borderId="7" xfId="0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164" fontId="0" fillId="0" borderId="7" xfId="0" applyNumberFormat="1" applyBorder="1"/>
    <xf numFmtId="164" fontId="0" fillId="0" borderId="9" xfId="0" applyNumberFormat="1" applyBorder="1"/>
    <xf numFmtId="164" fontId="0" fillId="0" borderId="8" xfId="0" applyNumberFormat="1" applyBorder="1"/>
    <xf numFmtId="0" fontId="0" fillId="0" borderId="5" xfId="0" applyBorder="1" applyAlignment="1">
      <alignment horizontal="center"/>
    </xf>
    <xf numFmtId="164" fontId="0" fillId="0" borderId="10" xfId="0" applyNumberFormat="1" applyBorder="1"/>
    <xf numFmtId="164" fontId="0" fillId="0" borderId="11" xfId="0" applyNumberFormat="1" applyBorder="1"/>
    <xf numFmtId="164" fontId="0" fillId="0" borderId="5" xfId="0" applyNumberFormat="1" applyBorder="1"/>
    <xf numFmtId="9" fontId="0" fillId="2" borderId="12" xfId="0" applyNumberFormat="1" applyFill="1" applyBorder="1"/>
    <xf numFmtId="9" fontId="0" fillId="2" borderId="12" xfId="2" applyFont="1" applyFill="1" applyBorder="1"/>
    <xf numFmtId="9" fontId="0" fillId="0" borderId="12" xfId="2" applyFont="1" applyFill="1" applyBorder="1"/>
    <xf numFmtId="0" fontId="0" fillId="0" borderId="12" xfId="0" applyFill="1" applyBorder="1"/>
    <xf numFmtId="0" fontId="0" fillId="0" borderId="11" xfId="0" applyFill="1" applyBorder="1"/>
    <xf numFmtId="0" fontId="0" fillId="0" borderId="6" xfId="0" applyFill="1" applyBorder="1"/>
    <xf numFmtId="0" fontId="0" fillId="0" borderId="0" xfId="0" applyBorder="1" applyAlignment="1">
      <alignment wrapText="1"/>
    </xf>
    <xf numFmtId="0" fontId="0" fillId="0" borderId="11" xfId="0" applyBorder="1" applyAlignment="1">
      <alignment wrapText="1"/>
    </xf>
    <xf numFmtId="14" fontId="0" fillId="0" borderId="11" xfId="0" applyNumberFormat="1" applyBorder="1" applyAlignment="1">
      <alignment wrapText="1"/>
    </xf>
    <xf numFmtId="14" fontId="0" fillId="0" borderId="11" xfId="0" applyNumberFormat="1" applyFill="1" applyBorder="1"/>
    <xf numFmtId="0" fontId="0" fillId="0" borderId="10" xfId="0" applyFill="1" applyBorder="1"/>
    <xf numFmtId="0" fontId="0" fillId="0" borderId="13" xfId="0" applyFill="1" applyBorder="1"/>
    <xf numFmtId="0" fontId="0" fillId="0" borderId="14" xfId="0" applyFill="1" applyBorder="1"/>
    <xf numFmtId="0" fontId="0" fillId="0" borderId="15" xfId="0" applyFill="1" applyBorder="1"/>
    <xf numFmtId="0" fontId="0" fillId="0" borderId="15" xfId="0" applyBorder="1"/>
    <xf numFmtId="0" fontId="0" fillId="0" borderId="14" xfId="0" applyBorder="1"/>
    <xf numFmtId="0" fontId="0" fillId="0" borderId="13" xfId="0" applyBorder="1"/>
    <xf numFmtId="0" fontId="0" fillId="0" borderId="10" xfId="0" applyBorder="1"/>
    <xf numFmtId="164" fontId="11" fillId="0" borderId="14" xfId="1" applyNumberFormat="1" applyFont="1" applyBorder="1" applyAlignment="1">
      <alignment horizontal="center" vertical="center"/>
    </xf>
    <xf numFmtId="0" fontId="11" fillId="0" borderId="14" xfId="0" applyFont="1" applyBorder="1"/>
    <xf numFmtId="0" fontId="11" fillId="0" borderId="6" xfId="0" applyFont="1" applyBorder="1"/>
    <xf numFmtId="0" fontId="11" fillId="0" borderId="16" xfId="0" applyFont="1" applyBorder="1"/>
    <xf numFmtId="0" fontId="11" fillId="0" borderId="7" xfId="0" applyFont="1" applyBorder="1"/>
    <xf numFmtId="0" fontId="11" fillId="0" borderId="1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64" fontId="11" fillId="0" borderId="7" xfId="1" applyNumberFormat="1" applyFont="1" applyBorder="1" applyAlignment="1">
      <alignment horizontal="center" vertical="center"/>
    </xf>
    <xf numFmtId="164" fontId="11" fillId="0" borderId="6" xfId="1" applyNumberFormat="1" applyFont="1" applyBorder="1" applyAlignment="1">
      <alignment horizontal="center" vertical="center"/>
    </xf>
    <xf numFmtId="164" fontId="11" fillId="0" borderId="13" xfId="1" applyNumberFormat="1" applyFont="1" applyBorder="1" applyAlignment="1">
      <alignment horizontal="center" vertical="center"/>
    </xf>
    <xf numFmtId="164" fontId="0" fillId="0" borderId="6" xfId="1" applyNumberFormat="1" applyFont="1" applyBorder="1"/>
    <xf numFmtId="3" fontId="0" fillId="0" borderId="6" xfId="0" applyNumberFormat="1" applyFill="1" applyBorder="1"/>
    <xf numFmtId="0" fontId="12" fillId="0" borderId="6" xfId="0" applyFont="1" applyBorder="1"/>
    <xf numFmtId="9" fontId="0" fillId="0" borderId="6" xfId="2" applyFont="1" applyFill="1" applyBorder="1"/>
  </cellXfs>
  <cellStyles count="6">
    <cellStyle name="Milliers" xfId="1" builtinId="3"/>
    <cellStyle name="Milliers 2" xfId="4"/>
    <cellStyle name="Milliers 3" xfId="5"/>
    <cellStyle name="Normal" xfId="0" builtinId="0"/>
    <cellStyle name="Normal 10" xfId="3"/>
    <cellStyle name="Pourcentage" xfId="2" builtinId="5"/>
  </cellStyles>
  <dxfs count="1">
    <dxf>
      <font>
        <color theme="0"/>
      </font>
      <numFmt numFmtId="171" formatCode="&quot;&quot;"/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2.xml"/><Relationship Id="rId42" Type="http://schemas.openxmlformats.org/officeDocument/2006/relationships/externalLink" Target="externalLinks/externalLink33.xml"/><Relationship Id="rId47" Type="http://schemas.openxmlformats.org/officeDocument/2006/relationships/externalLink" Target="externalLinks/externalLink38.xml"/><Relationship Id="rId63" Type="http://schemas.openxmlformats.org/officeDocument/2006/relationships/externalLink" Target="externalLinks/externalLink54.xml"/><Relationship Id="rId68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9" Type="http://schemas.openxmlformats.org/officeDocument/2006/relationships/externalLink" Target="externalLinks/externalLink20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externalLink" Target="externalLinks/externalLink23.xml"/><Relationship Id="rId37" Type="http://schemas.openxmlformats.org/officeDocument/2006/relationships/externalLink" Target="externalLinks/externalLink28.xml"/><Relationship Id="rId40" Type="http://schemas.openxmlformats.org/officeDocument/2006/relationships/externalLink" Target="externalLinks/externalLink31.xml"/><Relationship Id="rId45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44.xml"/><Relationship Id="rId58" Type="http://schemas.openxmlformats.org/officeDocument/2006/relationships/externalLink" Target="externalLinks/externalLink49.xml"/><Relationship Id="rId66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2.xml"/><Relationship Id="rId19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externalLink" Target="externalLinks/externalLink21.xml"/><Relationship Id="rId35" Type="http://schemas.openxmlformats.org/officeDocument/2006/relationships/externalLink" Target="externalLinks/externalLink26.xml"/><Relationship Id="rId43" Type="http://schemas.openxmlformats.org/officeDocument/2006/relationships/externalLink" Target="externalLinks/externalLink34.xml"/><Relationship Id="rId48" Type="http://schemas.openxmlformats.org/officeDocument/2006/relationships/externalLink" Target="externalLinks/externalLink39.xml"/><Relationship Id="rId56" Type="http://schemas.openxmlformats.org/officeDocument/2006/relationships/externalLink" Target="externalLinks/externalLink47.xml"/><Relationship Id="rId64" Type="http://schemas.openxmlformats.org/officeDocument/2006/relationships/externalLink" Target="externalLinks/externalLink55.xml"/><Relationship Id="rId69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24.xml"/><Relationship Id="rId38" Type="http://schemas.openxmlformats.org/officeDocument/2006/relationships/externalLink" Target="externalLinks/externalLink29.xml"/><Relationship Id="rId46" Type="http://schemas.openxmlformats.org/officeDocument/2006/relationships/externalLink" Target="externalLinks/externalLink37.xml"/><Relationship Id="rId59" Type="http://schemas.openxmlformats.org/officeDocument/2006/relationships/externalLink" Target="externalLinks/externalLink50.xml"/><Relationship Id="rId67" Type="http://schemas.openxmlformats.org/officeDocument/2006/relationships/styles" Target="styles.xml"/><Relationship Id="rId20" Type="http://schemas.openxmlformats.org/officeDocument/2006/relationships/externalLink" Target="externalLinks/externalLink11.xml"/><Relationship Id="rId41" Type="http://schemas.openxmlformats.org/officeDocument/2006/relationships/externalLink" Target="externalLinks/externalLink32.xml"/><Relationship Id="rId54" Type="http://schemas.openxmlformats.org/officeDocument/2006/relationships/externalLink" Target="externalLinks/externalLink45.xml"/><Relationship Id="rId62" Type="http://schemas.openxmlformats.org/officeDocument/2006/relationships/externalLink" Target="externalLinks/externalLink5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36" Type="http://schemas.openxmlformats.org/officeDocument/2006/relationships/externalLink" Target="externalLinks/externalLink27.xml"/><Relationship Id="rId49" Type="http://schemas.openxmlformats.org/officeDocument/2006/relationships/externalLink" Target="externalLinks/externalLink40.xml"/><Relationship Id="rId57" Type="http://schemas.openxmlformats.org/officeDocument/2006/relationships/externalLink" Target="externalLinks/externalLink48.xml"/><Relationship Id="rId10" Type="http://schemas.openxmlformats.org/officeDocument/2006/relationships/externalLink" Target="externalLinks/externalLink1.xml"/><Relationship Id="rId31" Type="http://schemas.openxmlformats.org/officeDocument/2006/relationships/externalLink" Target="externalLinks/externalLink22.xml"/><Relationship Id="rId44" Type="http://schemas.openxmlformats.org/officeDocument/2006/relationships/externalLink" Target="externalLinks/externalLink35.xml"/><Relationship Id="rId52" Type="http://schemas.openxmlformats.org/officeDocument/2006/relationships/externalLink" Target="externalLinks/externalLink43.xml"/><Relationship Id="rId60" Type="http://schemas.openxmlformats.org/officeDocument/2006/relationships/externalLink" Target="externalLinks/externalLink51.xml"/><Relationship Id="rId65" Type="http://schemas.openxmlformats.org/officeDocument/2006/relationships/externalLink" Target="externalLinks/externalLink5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9" Type="http://schemas.openxmlformats.org/officeDocument/2006/relationships/externalLink" Target="externalLinks/externalLink30.xml"/><Relationship Id="rId34" Type="http://schemas.openxmlformats.org/officeDocument/2006/relationships/externalLink" Target="externalLinks/externalLink25.xml"/><Relationship Id="rId50" Type="http://schemas.openxmlformats.org/officeDocument/2006/relationships/externalLink" Target="externalLinks/externalLink41.xml"/><Relationship Id="rId55" Type="http://schemas.openxmlformats.org/officeDocument/2006/relationships/externalLink" Target="externalLinks/externalLink4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594312807116479E-2"/>
          <c:y val="0.21372623636709825"/>
          <c:w val="0.8975377111592685"/>
          <c:h val="0.510874064988689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'Graphiques 1 et 2'!$C$11</c:f>
              <c:strCache>
                <c:ptCount val="1"/>
                <c:pt idx="0">
                  <c:v>Autres recettes de fonctionnement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cat>
            <c:strRef>
              <c:f>'Graphiques 1 et 2'!$D$10:$M$10</c:f>
              <c:strCache>
                <c:ptCount val="10"/>
                <c:pt idx="0">
                  <c:v>2011 
 225M€</c:v>
                </c:pt>
                <c:pt idx="1">
                  <c:v>2012 
 277M€</c:v>
                </c:pt>
                <c:pt idx="2">
                  <c:v>2013 
 306M€</c:v>
                </c:pt>
                <c:pt idx="3">
                  <c:v>2014 
 241M€</c:v>
                </c:pt>
                <c:pt idx="4">
                  <c:v>2015 
 262M€</c:v>
                </c:pt>
                <c:pt idx="5">
                  <c:v>2016 
 291M€</c:v>
                </c:pt>
                <c:pt idx="6">
                  <c:v>2017 
 318M€</c:v>
                </c:pt>
                <c:pt idx="7">
                  <c:v>2018 
 312M€</c:v>
                </c:pt>
                <c:pt idx="8">
                  <c:v>2019 
 301M€</c:v>
                </c:pt>
                <c:pt idx="9">
                  <c:v>2020 
 316M€</c:v>
                </c:pt>
              </c:strCache>
            </c:strRef>
          </c:cat>
          <c:val>
            <c:numRef>
              <c:f>'Graphiques 1 et 2'!$D$11:$M$11</c:f>
              <c:numCache>
                <c:formatCode>_-* #\ ##0_-;\-* #\ ##0_-;_-* "-"??_-;_-@_-</c:formatCode>
                <c:ptCount val="10"/>
                <c:pt idx="0">
                  <c:v>6.8319720000000075</c:v>
                </c:pt>
                <c:pt idx="1">
                  <c:v>13.124876800000038</c:v>
                </c:pt>
                <c:pt idx="2">
                  <c:v>19.873900929999991</c:v>
                </c:pt>
                <c:pt idx="3">
                  <c:v>21.879278849999992</c:v>
                </c:pt>
                <c:pt idx="4">
                  <c:v>28.294523680000026</c:v>
                </c:pt>
                <c:pt idx="5">
                  <c:v>35.113732999999968</c:v>
                </c:pt>
                <c:pt idx="6">
                  <c:v>51.06760300000002</c:v>
                </c:pt>
                <c:pt idx="7">
                  <c:v>33.866000000000042</c:v>
                </c:pt>
                <c:pt idx="8">
                  <c:v>26.493694670000025</c:v>
                </c:pt>
                <c:pt idx="9">
                  <c:v>8.828021289999981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C8-4130-A6BA-AAC52787F8D9}"/>
            </c:ext>
          </c:extLst>
        </c:ser>
        <c:ser>
          <c:idx val="5"/>
          <c:order val="1"/>
          <c:tx>
            <c:strRef>
              <c:f>'Graphiques 1 et 2'!$C$14</c:f>
              <c:strCache>
                <c:ptCount val="1"/>
                <c:pt idx="0">
                  <c:v>Ancienne fiscalité douanière mahoraise</c:v>
                </c:pt>
              </c:strCache>
            </c:strRef>
          </c:tx>
          <c:spPr>
            <a:solidFill>
              <a:srgbClr val="FF6600">
                <a:alpha val="20000"/>
              </a:srgbClr>
            </a:solidFill>
            <a:ln>
              <a:solidFill>
                <a:srgbClr val="FF6600"/>
              </a:solidFill>
            </a:ln>
            <a:effectLst/>
          </c:spPr>
          <c:invertIfNegative val="0"/>
          <c:val>
            <c:numRef>
              <c:f>'Graphiques 1 et 2'!$D$14:$M$14</c:f>
              <c:numCache>
                <c:formatCode>General</c:formatCode>
                <c:ptCount val="10"/>
                <c:pt idx="0">
                  <c:v>118.6</c:v>
                </c:pt>
                <c:pt idx="1">
                  <c:v>132.53</c:v>
                </c:pt>
                <c:pt idx="2">
                  <c:v>152.53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C8-4130-A6BA-AAC52787F8D9}"/>
            </c:ext>
          </c:extLst>
        </c:ser>
        <c:ser>
          <c:idx val="4"/>
          <c:order val="2"/>
          <c:tx>
            <c:strRef>
              <c:f>'Graphiques 1 et 2'!$C$13</c:f>
              <c:strCache>
                <c:ptCount val="1"/>
                <c:pt idx="0">
                  <c:v>Anciens impôts directs</c:v>
                </c:pt>
              </c:strCache>
            </c:strRef>
          </c:tx>
          <c:spPr>
            <a:solidFill>
              <a:srgbClr val="E33320">
                <a:alpha val="30196"/>
              </a:srgbClr>
            </a:solidFill>
            <a:ln>
              <a:solidFill>
                <a:srgbClr val="E33320"/>
              </a:solidFill>
            </a:ln>
            <a:effectLst/>
          </c:spPr>
          <c:invertIfNegative val="0"/>
          <c:val>
            <c:numRef>
              <c:f>'Graphiques 1 et 2'!$D$13:$M$13</c:f>
              <c:numCache>
                <c:formatCode>General</c:formatCode>
                <c:ptCount val="10"/>
                <c:pt idx="0">
                  <c:v>57.6</c:v>
                </c:pt>
                <c:pt idx="1">
                  <c:v>77.5</c:v>
                </c:pt>
                <c:pt idx="2" formatCode="_-* #\ ##0_-;\-* #\ ##0_-;_-* &quot;-&quot;??_-;_-@_-">
                  <c:v>73.91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C8-4130-A6BA-AAC52787F8D9}"/>
            </c:ext>
          </c:extLst>
        </c:ser>
        <c:ser>
          <c:idx val="2"/>
          <c:order val="3"/>
          <c:tx>
            <c:strRef>
              <c:f>'Graphiques 1 et 2'!$C$16</c:f>
              <c:strCache>
                <c:ptCount val="1"/>
                <c:pt idx="0">
                  <c:v>Octroi de mer</c:v>
                </c:pt>
              </c:strCache>
            </c:strRef>
          </c:tx>
          <c:spPr>
            <a:solidFill>
              <a:srgbClr val="FF6600"/>
            </a:solidFill>
            <a:ln>
              <a:solidFill>
                <a:srgbClr val="FF6600"/>
              </a:solidFill>
            </a:ln>
            <a:effectLst/>
          </c:spPr>
          <c:invertIfNegative val="0"/>
          <c:cat>
            <c:strRef>
              <c:f>'Graphiques 1 et 2'!$D$10:$M$10</c:f>
              <c:strCache>
                <c:ptCount val="10"/>
                <c:pt idx="0">
                  <c:v>2011 
 225M€</c:v>
                </c:pt>
                <c:pt idx="1">
                  <c:v>2012 
 277M€</c:v>
                </c:pt>
                <c:pt idx="2">
                  <c:v>2013 
 306M€</c:v>
                </c:pt>
                <c:pt idx="3">
                  <c:v>2014 
 241M€</c:v>
                </c:pt>
                <c:pt idx="4">
                  <c:v>2015 
 262M€</c:v>
                </c:pt>
                <c:pt idx="5">
                  <c:v>2016 
 291M€</c:v>
                </c:pt>
                <c:pt idx="6">
                  <c:v>2017 
 318M€</c:v>
                </c:pt>
                <c:pt idx="7">
                  <c:v>2018 
 312M€</c:v>
                </c:pt>
                <c:pt idx="8">
                  <c:v>2019 
 301M€</c:v>
                </c:pt>
                <c:pt idx="9">
                  <c:v>2020 
 316M€</c:v>
                </c:pt>
              </c:strCache>
            </c:strRef>
          </c:cat>
          <c:val>
            <c:numRef>
              <c:f>'Graphiques 1 et 2'!$D$16:$M$16</c:f>
              <c:numCache>
                <c:formatCode>_-* #\ ##0_-;\-* #\ ##0_-;_-* "-"??_-;_-@_-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36.174743999999997</c:v>
                </c:pt>
                <c:pt idx="4">
                  <c:v>36.567776000000002</c:v>
                </c:pt>
                <c:pt idx="5">
                  <c:v>41.688434999999998</c:v>
                </c:pt>
                <c:pt idx="6">
                  <c:v>32.439487999999997</c:v>
                </c:pt>
                <c:pt idx="7">
                  <c:v>26.629745</c:v>
                </c:pt>
                <c:pt idx="8">
                  <c:v>19.649909000000001</c:v>
                </c:pt>
                <c:pt idx="9">
                  <c:v>20.289574399999999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C8-4130-A6BA-AAC52787F8D9}"/>
            </c:ext>
          </c:extLst>
        </c:ser>
        <c:ser>
          <c:idx val="1"/>
          <c:order val="4"/>
          <c:tx>
            <c:strRef>
              <c:f>'Graphiques 1 et 2'!$C$15</c:f>
              <c:strCache>
                <c:ptCount val="1"/>
                <c:pt idx="0">
                  <c:v>Autres impôts indirects</c:v>
                </c:pt>
              </c:strCache>
            </c:strRef>
          </c:tx>
          <c:spPr>
            <a:pattFill prst="dkDnDiag">
              <a:fgClr>
                <a:srgbClr val="FF6600"/>
              </a:fgClr>
              <a:bgClr>
                <a:schemeClr val="bg1"/>
              </a:bgClr>
            </a:pattFill>
            <a:ln>
              <a:solidFill>
                <a:srgbClr val="FF6600"/>
              </a:solidFill>
            </a:ln>
            <a:effectLst/>
          </c:spPr>
          <c:invertIfNegative val="0"/>
          <c:cat>
            <c:strRef>
              <c:f>'Graphiques 1 et 2'!$D$10:$M$10</c:f>
              <c:strCache>
                <c:ptCount val="10"/>
                <c:pt idx="0">
                  <c:v>2011 
 225M€</c:v>
                </c:pt>
                <c:pt idx="1">
                  <c:v>2012 
 277M€</c:v>
                </c:pt>
                <c:pt idx="2">
                  <c:v>2013 
 306M€</c:v>
                </c:pt>
                <c:pt idx="3">
                  <c:v>2014 
 241M€</c:v>
                </c:pt>
                <c:pt idx="4">
                  <c:v>2015 
 262M€</c:v>
                </c:pt>
                <c:pt idx="5">
                  <c:v>2016 
 291M€</c:v>
                </c:pt>
                <c:pt idx="6">
                  <c:v>2017 
 318M€</c:v>
                </c:pt>
                <c:pt idx="7">
                  <c:v>2018 
 312M€</c:v>
                </c:pt>
                <c:pt idx="8">
                  <c:v>2019 
 301M€</c:v>
                </c:pt>
                <c:pt idx="9">
                  <c:v>2020 
 316M€</c:v>
                </c:pt>
              </c:strCache>
            </c:strRef>
          </c:cat>
          <c:val>
            <c:numRef>
              <c:f>'Graphiques 1 et 2'!$D$15:$M$15</c:f>
              <c:numCache>
                <c:formatCode>General</c:formatCode>
                <c:ptCount val="10"/>
                <c:pt idx="3" formatCode="_-* #\ ##0_-;\-* #\ ##0_-;_-* &quot;-&quot;??_-;_-@_-">
                  <c:v>40.058256000000007</c:v>
                </c:pt>
                <c:pt idx="4" formatCode="_-* #\ ##0_-;\-* #\ ##0_-;_-* &quot;-&quot;??_-;_-@_-">
                  <c:v>53.378223999999996</c:v>
                </c:pt>
                <c:pt idx="5" formatCode="_-* #\ ##0_-;\-* #\ ##0_-;_-* &quot;-&quot;??_-;_-@_-">
                  <c:v>66.501564999999999</c:v>
                </c:pt>
                <c:pt idx="6" formatCode="_-* #\ ##0_-;\-* #\ ##0_-;_-* &quot;-&quot;??_-;_-@_-">
                  <c:v>83.583511999999999</c:v>
                </c:pt>
                <c:pt idx="7" formatCode="_-* #\ ##0_-;\-* #\ ##0_-;_-* &quot;-&quot;??_-;_-@_-">
                  <c:v>80.842254999999994</c:v>
                </c:pt>
                <c:pt idx="8" formatCode="_-* #\ ##0_-;\-* #\ ##0_-;_-* &quot;-&quot;??_-;_-@_-">
                  <c:v>96.862090999999992</c:v>
                </c:pt>
                <c:pt idx="9" formatCode="_-* #\ ##0_-;\-* #\ ##0_-;_-* &quot;-&quot;??_-;_-@_-">
                  <c:v>130.10400000000001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C8-4130-A6BA-AAC52787F8D9}"/>
            </c:ext>
          </c:extLst>
        </c:ser>
        <c:ser>
          <c:idx val="3"/>
          <c:order val="5"/>
          <c:tx>
            <c:strRef>
              <c:f>'Graphiques 1 et 2'!$C$17</c:f>
              <c:strCache>
                <c:ptCount val="1"/>
                <c:pt idx="0">
                  <c:v>Impôts directs</c:v>
                </c:pt>
              </c:strCache>
            </c:strRef>
          </c:tx>
          <c:spPr>
            <a:solidFill>
              <a:srgbClr val="E33320"/>
            </a:solidFill>
            <a:ln>
              <a:solidFill>
                <a:srgbClr val="E33320"/>
              </a:solidFill>
            </a:ln>
            <a:effectLst/>
          </c:spPr>
          <c:invertIfNegative val="0"/>
          <c:cat>
            <c:strRef>
              <c:f>'Graphiques 1 et 2'!$D$10:$M$10</c:f>
              <c:strCache>
                <c:ptCount val="10"/>
                <c:pt idx="0">
                  <c:v>2011 
 225M€</c:v>
                </c:pt>
                <c:pt idx="1">
                  <c:v>2012 
 277M€</c:v>
                </c:pt>
                <c:pt idx="2">
                  <c:v>2013 
 306M€</c:v>
                </c:pt>
                <c:pt idx="3">
                  <c:v>2014 
 241M€</c:v>
                </c:pt>
                <c:pt idx="4">
                  <c:v>2015 
 262M€</c:v>
                </c:pt>
                <c:pt idx="5">
                  <c:v>2016 
 291M€</c:v>
                </c:pt>
                <c:pt idx="6">
                  <c:v>2017 
 318M€</c:v>
                </c:pt>
                <c:pt idx="7">
                  <c:v>2018 
 312M€</c:v>
                </c:pt>
                <c:pt idx="8">
                  <c:v>2019 
 301M€</c:v>
                </c:pt>
                <c:pt idx="9">
                  <c:v>2020 
 316M€</c:v>
                </c:pt>
              </c:strCache>
            </c:strRef>
          </c:cat>
          <c:val>
            <c:numRef>
              <c:f>'Graphiques 1 et 2'!$D$17:$M$17</c:f>
              <c:numCache>
                <c:formatCode>_-* #\ ##0_-;\-* #\ ##0_-;_-* "-"??_-;_-@_-</c:formatCode>
                <c:ptCount val="10"/>
                <c:pt idx="3">
                  <c:v>11.65179322</c:v>
                </c:pt>
                <c:pt idx="4">
                  <c:v>8.8891835199999996</c:v>
                </c:pt>
                <c:pt idx="5">
                  <c:v>9.3714929999999992</c:v>
                </c:pt>
                <c:pt idx="6">
                  <c:v>8.9264939999999999</c:v>
                </c:pt>
                <c:pt idx="7">
                  <c:v>10.25</c:v>
                </c:pt>
                <c:pt idx="8">
                  <c:v>13.420769999999999</c:v>
                </c:pt>
                <c:pt idx="9">
                  <c:v>9.8702990199999991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5C8-4130-A6BA-AAC52787F8D9}"/>
            </c:ext>
          </c:extLst>
        </c:ser>
        <c:ser>
          <c:idx val="6"/>
          <c:order val="6"/>
          <c:tx>
            <c:strRef>
              <c:f>'Graphiques 1 et 2'!$C$12</c:f>
              <c:strCache>
                <c:ptCount val="1"/>
                <c:pt idx="0">
                  <c:v>Dotations de l'État</c:v>
                </c:pt>
              </c:strCache>
            </c:strRef>
          </c:tx>
          <c:spPr>
            <a:solidFill>
              <a:srgbClr val="345A8A"/>
            </a:solidFill>
            <a:ln>
              <a:solidFill>
                <a:srgbClr val="345A8A"/>
              </a:solidFill>
            </a:ln>
            <a:effectLst/>
          </c:spPr>
          <c:invertIfNegative val="0"/>
          <c:val>
            <c:numRef>
              <c:f>'Graphiques 1 et 2'!$D$12:$M$12</c:f>
              <c:numCache>
                <c:formatCode>_-* #\ ##0_-;\-* #\ ##0_-;_-* "-"??_-;_-@_-</c:formatCode>
                <c:ptCount val="10"/>
                <c:pt idx="0">
                  <c:v>42.204999999999998</c:v>
                </c:pt>
                <c:pt idx="1">
                  <c:v>53.980537199999993</c:v>
                </c:pt>
                <c:pt idx="2">
                  <c:v>59.485656070000005</c:v>
                </c:pt>
                <c:pt idx="3">
                  <c:v>131.63081893</c:v>
                </c:pt>
                <c:pt idx="4">
                  <c:v>134.41044269</c:v>
                </c:pt>
                <c:pt idx="5">
                  <c:v>138.53189499999999</c:v>
                </c:pt>
                <c:pt idx="6">
                  <c:v>141.686116</c:v>
                </c:pt>
                <c:pt idx="7">
                  <c:v>160.298</c:v>
                </c:pt>
                <c:pt idx="8">
                  <c:v>145.01553532999998</c:v>
                </c:pt>
                <c:pt idx="9">
                  <c:v>146.95958604000003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5C8-4130-A6BA-AAC52787F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4502223"/>
        <c:axId val="14501807"/>
      </c:barChart>
      <c:catAx>
        <c:axId val="14502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14501807"/>
        <c:crosses val="autoZero"/>
        <c:auto val="1"/>
        <c:lblAlgn val="ctr"/>
        <c:lblOffset val="100"/>
        <c:noMultiLvlLbl val="0"/>
      </c:catAx>
      <c:valAx>
        <c:axId val="14501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145022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629664221604627"/>
          <c:w val="1"/>
          <c:h val="0.16370335778395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905832865900773"/>
          <c:y val="5.4100472589667048E-2"/>
          <c:w val="0.62931954679321478"/>
          <c:h val="0.84140536236503816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345A8A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73B-4B05-86F9-50DEF890B30C}"/>
              </c:ext>
            </c:extLst>
          </c:dPt>
          <c:dPt>
            <c:idx val="1"/>
            <c:bubble3D val="0"/>
            <c:spPr>
              <a:solidFill>
                <a:srgbClr val="FF66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73B-4B05-86F9-50DEF890B30C}"/>
              </c:ext>
            </c:extLst>
          </c:dPt>
          <c:dPt>
            <c:idx val="2"/>
            <c:bubble3D val="0"/>
            <c:spPr>
              <a:solidFill>
                <a:srgbClr val="E3332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73B-4B05-86F9-50DEF890B30C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73B-4B05-86F9-50DEF890B30C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73B-4B05-86F9-50DEF890B30C}"/>
                </c:ext>
              </c:extLst>
            </c:dLbl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73B-4B05-86F9-50DEF890B3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'Graphique 6'!$I$6:$I$8</c:f>
              <c:numCache>
                <c:formatCode>0%</c:formatCode>
                <c:ptCount val="3"/>
                <c:pt idx="0">
                  <c:v>0.25608656447249778</c:v>
                </c:pt>
                <c:pt idx="1">
                  <c:v>0.13285241959723473</c:v>
                </c:pt>
                <c:pt idx="2">
                  <c:v>0.61106101593026751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73B-4B05-86F9-50DEF890B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130724228586262E-2"/>
          <c:y val="1.4571042639785023E-2"/>
          <c:w val="0.82864621438269015"/>
          <c:h val="0.692470105557704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'Graphique 7'!$B$4</c:f>
              <c:strCache>
                <c:ptCount val="1"/>
                <c:pt idx="0">
                  <c:v>Communes</c:v>
                </c:pt>
              </c:strCache>
            </c:strRef>
          </c:tx>
          <c:spPr>
            <a:solidFill>
              <a:srgbClr val="E333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7'!$C$2:$L$2</c:f>
              <c:strCache>
                <c:ptCount val="10"/>
                <c:pt idx="0">
                  <c:v>2011 | 93M€</c:v>
                </c:pt>
                <c:pt idx="1">
                  <c:v>2012 | 99M€</c:v>
                </c:pt>
                <c:pt idx="2">
                  <c:v>2013 | 132M€</c:v>
                </c:pt>
                <c:pt idx="3">
                  <c:v>2014 | 93M€</c:v>
                </c:pt>
                <c:pt idx="4">
                  <c:v>2015 | 102M€</c:v>
                </c:pt>
                <c:pt idx="5">
                  <c:v>2016 | 104M€</c:v>
                </c:pt>
                <c:pt idx="6">
                  <c:v>2017 | 94M€</c:v>
                </c:pt>
                <c:pt idx="7">
                  <c:v>2018 | 132M€</c:v>
                </c:pt>
                <c:pt idx="8">
                  <c:v>2019 | 182M€</c:v>
                </c:pt>
                <c:pt idx="9">
                  <c:v>2020 | 203M€</c:v>
                </c:pt>
              </c:strCache>
            </c:strRef>
          </c:cat>
          <c:val>
            <c:numRef>
              <c:f>'Graphique 7'!$C$4:$L$4</c:f>
              <c:numCache>
                <c:formatCode>_-* #\ ##0_-;\-* #\ ##0_-;_-* "-"??_-;_-@_-</c:formatCode>
                <c:ptCount val="10"/>
                <c:pt idx="0">
                  <c:v>47</c:v>
                </c:pt>
                <c:pt idx="1">
                  <c:v>49.161999999999999</c:v>
                </c:pt>
                <c:pt idx="2">
                  <c:v>51.336432000000002</c:v>
                </c:pt>
                <c:pt idx="3">
                  <c:v>40.007187000000002</c:v>
                </c:pt>
                <c:pt idx="4">
                  <c:v>61.379548</c:v>
                </c:pt>
                <c:pt idx="5">
                  <c:v>56.097757000000001</c:v>
                </c:pt>
                <c:pt idx="6">
                  <c:v>48.345204000000003</c:v>
                </c:pt>
                <c:pt idx="7">
                  <c:v>67.607442000000006</c:v>
                </c:pt>
                <c:pt idx="8">
                  <c:v>99.344109000000003</c:v>
                </c:pt>
                <c:pt idx="9">
                  <c:v>107.778667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F9-4A04-B66D-E46491ED8C2B}"/>
            </c:ext>
          </c:extLst>
        </c:ser>
        <c:ser>
          <c:idx val="1"/>
          <c:order val="1"/>
          <c:tx>
            <c:strRef>
              <c:f>'Graphique 7'!$B$6</c:f>
              <c:strCache>
                <c:ptCount val="1"/>
                <c:pt idx="0">
                  <c:v>Département</c:v>
                </c:pt>
              </c:strCache>
            </c:strRef>
          </c:tx>
          <c:spPr>
            <a:solidFill>
              <a:srgbClr val="345A8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7'!$C$2:$L$2</c:f>
              <c:strCache>
                <c:ptCount val="10"/>
                <c:pt idx="0">
                  <c:v>2011 | 93M€</c:v>
                </c:pt>
                <c:pt idx="1">
                  <c:v>2012 | 99M€</c:v>
                </c:pt>
                <c:pt idx="2">
                  <c:v>2013 | 132M€</c:v>
                </c:pt>
                <c:pt idx="3">
                  <c:v>2014 | 93M€</c:v>
                </c:pt>
                <c:pt idx="4">
                  <c:v>2015 | 102M€</c:v>
                </c:pt>
                <c:pt idx="5">
                  <c:v>2016 | 104M€</c:v>
                </c:pt>
                <c:pt idx="6">
                  <c:v>2017 | 94M€</c:v>
                </c:pt>
                <c:pt idx="7">
                  <c:v>2018 | 132M€</c:v>
                </c:pt>
                <c:pt idx="8">
                  <c:v>2019 | 182M€</c:v>
                </c:pt>
                <c:pt idx="9">
                  <c:v>2020 | 203M€</c:v>
                </c:pt>
              </c:strCache>
            </c:strRef>
          </c:cat>
          <c:val>
            <c:numRef>
              <c:f>'Graphique 7'!$C$6:$L$6</c:f>
              <c:numCache>
                <c:formatCode>_-* #\ ##0_-;\-* #\ ##0_-;_-* "-"??_-;_-@_-</c:formatCode>
                <c:ptCount val="10"/>
                <c:pt idx="0">
                  <c:v>26.868000000000002</c:v>
                </c:pt>
                <c:pt idx="1">
                  <c:v>15.955</c:v>
                </c:pt>
                <c:pt idx="2">
                  <c:v>42.692301549999996</c:v>
                </c:pt>
                <c:pt idx="3">
                  <c:v>32.913667009999998</c:v>
                </c:pt>
                <c:pt idx="4">
                  <c:v>31.175022830000003</c:v>
                </c:pt>
                <c:pt idx="5">
                  <c:v>34.643759450000005</c:v>
                </c:pt>
                <c:pt idx="6">
                  <c:v>25.664462180000001</c:v>
                </c:pt>
                <c:pt idx="7">
                  <c:v>45.140942170000002</c:v>
                </c:pt>
                <c:pt idx="8">
                  <c:v>59.860685799999999</c:v>
                </c:pt>
                <c:pt idx="9">
                  <c:v>75.900002520000015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F9-4A04-B66D-E46491ED8C2B}"/>
            </c:ext>
          </c:extLst>
        </c:ser>
        <c:ser>
          <c:idx val="2"/>
          <c:order val="2"/>
          <c:tx>
            <c:strRef>
              <c:f>'Graphique 7'!$B$5</c:f>
              <c:strCache>
                <c:ptCount val="1"/>
                <c:pt idx="0">
                  <c:v>EPCI à FP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dLbls>
            <c:dLbl>
              <c:idx val="8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4F9-4A04-B66D-E46491ED8C2B}"/>
                </c:ext>
              </c:extLst>
            </c:dLbl>
            <c:dLbl>
              <c:idx val="9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4F9-4A04-B66D-E46491ED8C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7'!$C$2:$L$2</c:f>
              <c:strCache>
                <c:ptCount val="10"/>
                <c:pt idx="0">
                  <c:v>2011 | 93M€</c:v>
                </c:pt>
                <c:pt idx="1">
                  <c:v>2012 | 99M€</c:v>
                </c:pt>
                <c:pt idx="2">
                  <c:v>2013 | 132M€</c:v>
                </c:pt>
                <c:pt idx="3">
                  <c:v>2014 | 93M€</c:v>
                </c:pt>
                <c:pt idx="4">
                  <c:v>2015 | 102M€</c:v>
                </c:pt>
                <c:pt idx="5">
                  <c:v>2016 | 104M€</c:v>
                </c:pt>
                <c:pt idx="6">
                  <c:v>2017 | 94M€</c:v>
                </c:pt>
                <c:pt idx="7">
                  <c:v>2018 | 132M€</c:v>
                </c:pt>
                <c:pt idx="8">
                  <c:v>2019 | 182M€</c:v>
                </c:pt>
                <c:pt idx="9">
                  <c:v>2020 | 203M€</c:v>
                </c:pt>
              </c:strCache>
            </c:strRef>
          </c:cat>
          <c:val>
            <c:numRef>
              <c:f>'Graphique 7'!$C$5:$L$5</c:f>
              <c:numCache>
                <c:formatCode>_-* #\ ##0_-;\-* #\ ##0_-;_-* "-"??_-;_-@_-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0.95337499999999997</c:v>
                </c:pt>
                <c:pt idx="6">
                  <c:v>3.0282200000000001</c:v>
                </c:pt>
                <c:pt idx="7">
                  <c:v>3.887937</c:v>
                </c:pt>
                <c:pt idx="8">
                  <c:v>11.874236</c:v>
                </c:pt>
                <c:pt idx="9">
                  <c:v>13.322581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F9-4A04-B66D-E46491ED8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33519855"/>
        <c:axId val="1533506543"/>
      </c:barChart>
      <c:catAx>
        <c:axId val="1533519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1533506543"/>
        <c:crosses val="autoZero"/>
        <c:auto val="1"/>
        <c:lblAlgn val="ctr"/>
        <c:lblOffset val="100"/>
        <c:noMultiLvlLbl val="0"/>
      </c:catAx>
      <c:valAx>
        <c:axId val="1533506543"/>
        <c:scaling>
          <c:orientation val="minMax"/>
        </c:scaling>
        <c:delete val="0"/>
        <c:axPos val="l"/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fr-FR"/>
          </a:p>
        </c:txPr>
        <c:crossAx val="1533519855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144541643161263"/>
          <c:w val="0.99492979813754612"/>
          <c:h val="5.10443351163668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5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ambria" panose="02040503050406030204" pitchFamily="18" charset="0"/>
          <a:ea typeface="Cambria" panose="02040503050406030204" pitchFamily="18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520357132831114"/>
          <c:y val="4.1111886720713448E-2"/>
          <c:w val="0.68469938436371292"/>
          <c:h val="0.7864998216621091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'Graphique 8'!$C$3</c:f>
              <c:strCache>
                <c:ptCount val="1"/>
                <c:pt idx="0">
                  <c:v>Communes</c:v>
                </c:pt>
              </c:strCache>
            </c:strRef>
          </c:tx>
          <c:spPr>
            <a:solidFill>
              <a:srgbClr val="E333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8'!$B$5:$B$10</c:f>
              <c:strCache>
                <c:ptCount val="6"/>
                <c:pt idx="0">
                  <c:v>La Réunion | 1205</c:v>
                </c:pt>
                <c:pt idx="1">
                  <c:v>Guadeloupe | 1172</c:v>
                </c:pt>
                <c:pt idx="2">
                  <c:v>Guyane | 1046</c:v>
                </c:pt>
                <c:pt idx="3">
                  <c:v>France héxagonale | 880</c:v>
                </c:pt>
                <c:pt idx="4">
                  <c:v>Martinique | 875</c:v>
                </c:pt>
                <c:pt idx="5">
                  <c:v>Mayotte | 726</c:v>
                </c:pt>
              </c:strCache>
            </c:strRef>
          </c:cat>
          <c:val>
            <c:numRef>
              <c:f>'Graphique 8'!$C$5:$C$10</c:f>
              <c:numCache>
                <c:formatCode>#,##0</c:formatCode>
                <c:ptCount val="6"/>
                <c:pt idx="0">
                  <c:v>330</c:v>
                </c:pt>
                <c:pt idx="1">
                  <c:v>238</c:v>
                </c:pt>
                <c:pt idx="2">
                  <c:v>277</c:v>
                </c:pt>
                <c:pt idx="3">
                  <c:v>329</c:v>
                </c:pt>
                <c:pt idx="4">
                  <c:v>124</c:v>
                </c:pt>
                <c:pt idx="5" formatCode="General">
                  <c:v>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6A-4001-AA53-7C316040E86E}"/>
            </c:ext>
          </c:extLst>
        </c:ser>
        <c:ser>
          <c:idx val="1"/>
          <c:order val="1"/>
          <c:tx>
            <c:strRef>
              <c:f>'Graphique 8'!$D$3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8'!$B$5:$B$10</c:f>
              <c:strCache>
                <c:ptCount val="6"/>
                <c:pt idx="0">
                  <c:v>La Réunion | 1205</c:v>
                </c:pt>
                <c:pt idx="1">
                  <c:v>Guadeloupe | 1172</c:v>
                </c:pt>
                <c:pt idx="2">
                  <c:v>Guyane | 1046</c:v>
                </c:pt>
                <c:pt idx="3">
                  <c:v>France héxagonale | 880</c:v>
                </c:pt>
                <c:pt idx="4">
                  <c:v>Martinique | 875</c:v>
                </c:pt>
                <c:pt idx="5">
                  <c:v>Mayotte | 726</c:v>
                </c:pt>
              </c:strCache>
            </c:strRef>
          </c:cat>
          <c:val>
            <c:numRef>
              <c:f>'Graphique 8'!$D$5:$D$10</c:f>
              <c:numCache>
                <c:formatCode>General</c:formatCode>
                <c:ptCount val="6"/>
                <c:pt idx="0">
                  <c:v>230</c:v>
                </c:pt>
                <c:pt idx="1">
                  <c:v>59</c:v>
                </c:pt>
                <c:pt idx="2">
                  <c:v>156</c:v>
                </c:pt>
                <c:pt idx="3">
                  <c:v>214</c:v>
                </c:pt>
                <c:pt idx="4">
                  <c:v>68</c:v>
                </c:pt>
                <c:pt idx="5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6A-4001-AA53-7C316040E86E}"/>
            </c:ext>
          </c:extLst>
        </c:ser>
        <c:ser>
          <c:idx val="2"/>
          <c:order val="2"/>
          <c:tx>
            <c:strRef>
              <c:f>'Graphique 8'!$E$3</c:f>
              <c:strCache>
                <c:ptCount val="1"/>
                <c:pt idx="0">
                  <c:v>Département/Région/CTU</c:v>
                </c:pt>
              </c:strCache>
            </c:strRef>
          </c:tx>
          <c:spPr>
            <a:solidFill>
              <a:srgbClr val="345A8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8'!$B$5:$B$10</c:f>
              <c:strCache>
                <c:ptCount val="6"/>
                <c:pt idx="0">
                  <c:v>La Réunion | 1205</c:v>
                </c:pt>
                <c:pt idx="1">
                  <c:v>Guadeloupe | 1172</c:v>
                </c:pt>
                <c:pt idx="2">
                  <c:v>Guyane | 1046</c:v>
                </c:pt>
                <c:pt idx="3">
                  <c:v>France héxagonale | 880</c:v>
                </c:pt>
                <c:pt idx="4">
                  <c:v>Martinique | 875</c:v>
                </c:pt>
                <c:pt idx="5">
                  <c:v>Mayotte | 726</c:v>
                </c:pt>
              </c:strCache>
            </c:strRef>
          </c:cat>
          <c:val>
            <c:numRef>
              <c:f>'Graphique 8'!$E$5:$E$10</c:f>
              <c:numCache>
                <c:formatCode>General</c:formatCode>
                <c:ptCount val="6"/>
                <c:pt idx="0">
                  <c:v>645</c:v>
                </c:pt>
                <c:pt idx="1">
                  <c:v>875</c:v>
                </c:pt>
                <c:pt idx="2">
                  <c:v>613</c:v>
                </c:pt>
                <c:pt idx="3">
                  <c:v>337</c:v>
                </c:pt>
                <c:pt idx="4">
                  <c:v>683</c:v>
                </c:pt>
                <c:pt idx="5">
                  <c:v>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6A-4001-AA53-7C316040E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84358176"/>
        <c:axId val="1684357760"/>
      </c:barChart>
      <c:catAx>
        <c:axId val="1684358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1684357760"/>
        <c:crosses val="autoZero"/>
        <c:auto val="1"/>
        <c:lblAlgn val="ctr"/>
        <c:lblOffset val="100"/>
        <c:noMultiLvlLbl val="0"/>
      </c:catAx>
      <c:valAx>
        <c:axId val="1684357760"/>
        <c:scaling>
          <c:orientation val="minMax"/>
          <c:max val="1300"/>
          <c:min val="0"/>
        </c:scaling>
        <c:delete val="1"/>
        <c:axPos val="b"/>
        <c:numFmt formatCode="#,##0" sourceLinked="1"/>
        <c:majorTickMark val="none"/>
        <c:minorTickMark val="none"/>
        <c:tickLblPos val="nextTo"/>
        <c:crossAx val="168435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171776471750472"/>
          <c:y val="0.86636282520179253"/>
          <c:w val="0.52109366056057882"/>
          <c:h val="6.26257340987933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00896367397978"/>
          <c:y val="0.18193158910877033"/>
          <c:w val="0.40368238269620832"/>
          <c:h val="0.68164890974134751"/>
        </c:manualLayout>
      </c:layout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E3332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B42-4DF5-A20A-CDE2F7529756}"/>
              </c:ext>
            </c:extLst>
          </c:dPt>
          <c:dPt>
            <c:idx val="1"/>
            <c:bubble3D val="0"/>
            <c:spPr>
              <a:solidFill>
                <a:srgbClr val="FF66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B42-4DF5-A20A-CDE2F7529756}"/>
              </c:ext>
            </c:extLst>
          </c:dPt>
          <c:dPt>
            <c:idx val="2"/>
            <c:bubble3D val="0"/>
            <c:spPr>
              <a:solidFill>
                <a:srgbClr val="345A8A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B42-4DF5-A20A-CDE2F7529756}"/>
              </c:ext>
            </c:extLst>
          </c:dPt>
          <c:dPt>
            <c:idx val="3"/>
            <c:bubble3D val="0"/>
            <c:spPr>
              <a:solidFill>
                <a:srgbClr val="7F7F7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B42-4DF5-A20A-CDE2F7529756}"/>
              </c:ext>
            </c:extLst>
          </c:dPt>
          <c:dPt>
            <c:idx val="4"/>
            <c:bubble3D val="0"/>
            <c:spPr>
              <a:solidFill>
                <a:srgbClr val="C0504D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B42-4DF5-A20A-CDE2F752975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B42-4DF5-A20A-CDE2F752975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B42-4DF5-A20A-CDE2F752975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B42-4DF5-A20A-CDE2F752975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B42-4DF5-A20A-CDE2F7529756}"/>
              </c:ext>
            </c:extLst>
          </c:dPt>
          <c:dLbls>
            <c:dLbl>
              <c:idx val="0"/>
              <c:layout>
                <c:manualLayout>
                  <c:x val="-3.5327785493890013E-2"/>
                  <c:y val="-3.47347825331228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B42-4DF5-A20A-CDE2F7529756}"/>
                </c:ext>
              </c:extLst>
            </c:dLbl>
            <c:dLbl>
              <c:idx val="1"/>
              <c:layout>
                <c:manualLayout>
                  <c:x val="1.1775928497963321E-2"/>
                  <c:y val="-2.69967929051019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B42-4DF5-A20A-CDE2F7529756}"/>
                </c:ext>
              </c:extLst>
            </c:dLbl>
            <c:dLbl>
              <c:idx val="2"/>
              <c:layout>
                <c:manualLayout>
                  <c:x val="-3.2710397361862811E-3"/>
                  <c:y val="4.452840881326337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1734707596895644"/>
                      <c:h val="0.1074481737203186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3B42-4DF5-A20A-CDE2F7529756}"/>
                </c:ext>
              </c:extLst>
            </c:dLbl>
            <c:dLbl>
              <c:idx val="3"/>
              <c:layout>
                <c:manualLayout>
                  <c:x val="-1.962603236412579E-3"/>
                  <c:y val="8.435882862818469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0150850365244381"/>
                      <c:h val="0.1285545247127339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3B42-4DF5-A20A-CDE2F7529756}"/>
                </c:ext>
              </c:extLst>
            </c:dLbl>
            <c:dLbl>
              <c:idx val="4"/>
              <c:layout>
                <c:manualLayout>
                  <c:x val="-1.3084364997737023E-3"/>
                  <c:y val="-4.356257442582047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B42-4DF5-A20A-CDE2F7529756}"/>
                </c:ext>
              </c:extLst>
            </c:dLbl>
            <c:dLbl>
              <c:idx val="5"/>
              <c:layout>
                <c:manualLayout>
                  <c:x val="-9.1590554984159155E-3"/>
                  <c:y val="2.082529154588271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B42-4DF5-A20A-CDE2F7529756}"/>
                </c:ext>
              </c:extLst>
            </c:dLbl>
            <c:dLbl>
              <c:idx val="6"/>
              <c:layout>
                <c:manualLayout>
                  <c:x val="-6.5421824988685113E-3"/>
                  <c:y val="-2.04056701201668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B42-4DF5-A20A-CDE2F7529756}"/>
                </c:ext>
              </c:extLst>
            </c:dLbl>
            <c:dLbl>
              <c:idx val="7"/>
              <c:layout>
                <c:manualLayout>
                  <c:x val="-0.14131114197555986"/>
                  <c:y val="-6.822775457115148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B42-4DF5-A20A-CDE2F7529756}"/>
                </c:ext>
              </c:extLst>
            </c:dLbl>
            <c:dLbl>
              <c:idx val="8"/>
              <c:layout>
                <c:manualLayout>
                  <c:x val="0.21065827646356608"/>
                  <c:y val="-5.586622226259741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3B42-4DF5-A20A-CDE2F75297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'Graphique 9'!$A$2:$A$10</c:f>
              <c:strCache>
                <c:ptCount val="9"/>
                <c:pt idx="0">
                  <c:v>Ecoles primaires</c:v>
                </c:pt>
                <c:pt idx="1">
                  <c:v>Voirie</c:v>
                </c:pt>
                <c:pt idx="2">
                  <c:v>Equipements culturels, sociaux et spotifs</c:v>
                </c:pt>
                <c:pt idx="3">
                  <c:v>Aménagement d'espaces publics</c:v>
                </c:pt>
                <c:pt idx="4">
                  <c:v>Logement</c:v>
                </c:pt>
                <c:pt idx="5">
                  <c:v>Eclairage public</c:v>
                </c:pt>
                <c:pt idx="6">
                  <c:v>Assainissement</c:v>
                </c:pt>
                <c:pt idx="7">
                  <c:v>Equipements des services municipaux</c:v>
                </c:pt>
                <c:pt idx="8">
                  <c:v>Autres (adressage, marchés couverts, etc.)</c:v>
                </c:pt>
              </c:strCache>
            </c:strRef>
          </c:cat>
          <c:val>
            <c:numRef>
              <c:f>'Graphique 9'!$B$2:$B$10</c:f>
              <c:numCache>
                <c:formatCode>0%</c:formatCode>
                <c:ptCount val="9"/>
                <c:pt idx="0">
                  <c:v>0.25915218288719039</c:v>
                </c:pt>
                <c:pt idx="1">
                  <c:v>0.20165308927234885</c:v>
                </c:pt>
                <c:pt idx="2">
                  <c:v>0.11684650848393278</c:v>
                </c:pt>
                <c:pt idx="3">
                  <c:v>0.12388208657816209</c:v>
                </c:pt>
                <c:pt idx="4">
                  <c:v>0.10860623393602094</c:v>
                </c:pt>
                <c:pt idx="5">
                  <c:v>6.2261112052791154E-2</c:v>
                </c:pt>
                <c:pt idx="6">
                  <c:v>5.4716487375384794E-2</c:v>
                </c:pt>
                <c:pt idx="7">
                  <c:v>4.7300839632474785E-2</c:v>
                </c:pt>
                <c:pt idx="8">
                  <c:v>2.558145978169428E-2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B42-4DF5-A20A-CDE2F7529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503073715077708E-2"/>
          <c:y val="0.34774399731697514"/>
          <c:w val="0.8975377111592685"/>
          <c:h val="0.381319439840578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'Graphiques 1 et 2'!$C$27</c:f>
              <c:strCache>
                <c:ptCount val="1"/>
                <c:pt idx="0">
                  <c:v>Autres recettes de fonctionnement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cat>
            <c:strRef>
              <c:f>'Graphiques 1 et 2'!$D$22:$M$22</c:f>
              <c:strCache>
                <c:ptCount val="10"/>
                <c:pt idx="0">
                  <c:v>2011 
 98M€</c:v>
                </c:pt>
                <c:pt idx="1">
                  <c:v>2012 
 98M€</c:v>
                </c:pt>
                <c:pt idx="2">
                  <c:v>2013 
 113M€</c:v>
                </c:pt>
                <c:pt idx="3">
                  <c:v>2014 
 150M€</c:v>
                </c:pt>
                <c:pt idx="4">
                  <c:v>2015 
 164M€</c:v>
                </c:pt>
                <c:pt idx="5">
                  <c:v>2016 
 183M€</c:v>
                </c:pt>
                <c:pt idx="6">
                  <c:v>2017 
 194M€</c:v>
                </c:pt>
                <c:pt idx="7">
                  <c:v>2018 
 198M€</c:v>
                </c:pt>
                <c:pt idx="8">
                  <c:v>2019 
 229M€</c:v>
                </c:pt>
                <c:pt idx="9">
                  <c:v>2020 
 247M€</c:v>
                </c:pt>
              </c:strCache>
            </c:strRef>
          </c:cat>
          <c:val>
            <c:numRef>
              <c:f>'Graphiques 1 et 2'!$D$27:$M$27</c:f>
              <c:numCache>
                <c:formatCode>_-* #\ ##0_-;\-* #\ ##0_-;_-* "-"??_-;_-@_-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1.1278858900709565E-4</c:v>
                </c:pt>
                <c:pt idx="3">
                  <c:v>21.435199000000011</c:v>
                </c:pt>
                <c:pt idx="4">
                  <c:v>23.300923999999981</c:v>
                </c:pt>
                <c:pt idx="5">
                  <c:v>28.90282449</c:v>
                </c:pt>
                <c:pt idx="6">
                  <c:v>25.280747999999988</c:v>
                </c:pt>
                <c:pt idx="7">
                  <c:v>24.559670997689409</c:v>
                </c:pt>
                <c:pt idx="8">
                  <c:v>39.493860729999966</c:v>
                </c:pt>
                <c:pt idx="9">
                  <c:v>32.212091819999983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15-48E4-AE6B-175E94C90C56}"/>
            </c:ext>
          </c:extLst>
        </c:ser>
        <c:ser>
          <c:idx val="1"/>
          <c:order val="1"/>
          <c:tx>
            <c:strRef>
              <c:f>'Graphiques 1 et 2'!$C$23</c:f>
              <c:strCache>
                <c:ptCount val="1"/>
                <c:pt idx="0">
                  <c:v>Octroi de mer (communes)</c:v>
                </c:pt>
              </c:strCache>
            </c:strRef>
          </c:tx>
          <c:spPr>
            <a:solidFill>
              <a:srgbClr val="FF6600"/>
            </a:solidFill>
            <a:ln>
              <a:solidFill>
                <a:srgbClr val="FF6600"/>
              </a:solidFill>
            </a:ln>
            <a:effectLst/>
          </c:spPr>
          <c:invertIfNegative val="0"/>
          <c:cat>
            <c:strRef>
              <c:f>'Graphiques 1 et 2'!$D$22:$M$22</c:f>
              <c:strCache>
                <c:ptCount val="10"/>
                <c:pt idx="0">
                  <c:v>2011 
 98M€</c:v>
                </c:pt>
                <c:pt idx="1">
                  <c:v>2012 
 98M€</c:v>
                </c:pt>
                <c:pt idx="2">
                  <c:v>2013 
 113M€</c:v>
                </c:pt>
                <c:pt idx="3">
                  <c:v>2014 
 150M€</c:v>
                </c:pt>
                <c:pt idx="4">
                  <c:v>2015 
 164M€</c:v>
                </c:pt>
                <c:pt idx="5">
                  <c:v>2016 
 183M€</c:v>
                </c:pt>
                <c:pt idx="6">
                  <c:v>2017 
 194M€</c:v>
                </c:pt>
                <c:pt idx="7">
                  <c:v>2018 
 198M€</c:v>
                </c:pt>
                <c:pt idx="8">
                  <c:v>2019 
 229M€</c:v>
                </c:pt>
                <c:pt idx="9">
                  <c:v>2020 
 247M€</c:v>
                </c:pt>
              </c:strCache>
            </c:strRef>
          </c:cat>
          <c:val>
            <c:numRef>
              <c:f>'Graphiques 1 et 2'!$D$23:$M$23</c:f>
              <c:numCache>
                <c:formatCode>_-* #\ ##0_-;\-* #\ ##0_-;_-* "-"??_-;_-@_-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41.215145999999997</c:v>
                </c:pt>
                <c:pt idx="4">
                  <c:v>43.625483000000003</c:v>
                </c:pt>
                <c:pt idx="5">
                  <c:v>47.008442509999995</c:v>
                </c:pt>
                <c:pt idx="6">
                  <c:v>53.500672999999999</c:v>
                </c:pt>
                <c:pt idx="7">
                  <c:v>63.842545030000004</c:v>
                </c:pt>
                <c:pt idx="8">
                  <c:v>70.180422680000007</c:v>
                </c:pt>
                <c:pt idx="9">
                  <c:v>74.656677370000011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15-48E4-AE6B-175E94C90C56}"/>
            </c:ext>
          </c:extLst>
        </c:ser>
        <c:ser>
          <c:idx val="2"/>
          <c:order val="2"/>
          <c:tx>
            <c:strRef>
              <c:f>'Graphiques 1 et 2'!$C$24</c:f>
              <c:strCache>
                <c:ptCount val="1"/>
                <c:pt idx="0">
                  <c:v>Impôts directs (communes)</c:v>
                </c:pt>
              </c:strCache>
            </c:strRef>
          </c:tx>
          <c:spPr>
            <a:solidFill>
              <a:srgbClr val="E33320"/>
            </a:solidFill>
            <a:ln>
              <a:solidFill>
                <a:srgbClr val="E33320"/>
              </a:solidFill>
            </a:ln>
            <a:effectLst/>
          </c:spPr>
          <c:invertIfNegative val="0"/>
          <c:cat>
            <c:strRef>
              <c:f>'Graphiques 1 et 2'!$D$22:$M$22</c:f>
              <c:strCache>
                <c:ptCount val="10"/>
                <c:pt idx="0">
                  <c:v>2011 
 98M€</c:v>
                </c:pt>
                <c:pt idx="1">
                  <c:v>2012 
 98M€</c:v>
                </c:pt>
                <c:pt idx="2">
                  <c:v>2013 
 113M€</c:v>
                </c:pt>
                <c:pt idx="3">
                  <c:v>2014 
 150M€</c:v>
                </c:pt>
                <c:pt idx="4">
                  <c:v>2015 
 164M€</c:v>
                </c:pt>
                <c:pt idx="5">
                  <c:v>2016 
 183M€</c:v>
                </c:pt>
                <c:pt idx="6">
                  <c:v>2017 
 194M€</c:v>
                </c:pt>
                <c:pt idx="7">
                  <c:v>2018 
 198M€</c:v>
                </c:pt>
                <c:pt idx="8">
                  <c:v>2019 
 229M€</c:v>
                </c:pt>
                <c:pt idx="9">
                  <c:v>2020 
 247M€</c:v>
                </c:pt>
              </c:strCache>
            </c:strRef>
          </c:cat>
          <c:val>
            <c:numRef>
              <c:f>'Graphiques 1 et 2'!$D$24:$M$24</c:f>
              <c:numCache>
                <c:formatCode>_-* #\ ##0_-;\-* #\ ##0_-;_-* "-"??_-;_-@_-</c:formatCode>
                <c:ptCount val="10"/>
                <c:pt idx="2">
                  <c:v>0</c:v>
                </c:pt>
                <c:pt idx="3">
                  <c:v>22.334316999999999</c:v>
                </c:pt>
                <c:pt idx="4">
                  <c:v>27.737839000000001</c:v>
                </c:pt>
                <c:pt idx="5">
                  <c:v>24.406207999999999</c:v>
                </c:pt>
                <c:pt idx="6">
                  <c:v>25.560848</c:v>
                </c:pt>
                <c:pt idx="7">
                  <c:v>13.576282000000001</c:v>
                </c:pt>
                <c:pt idx="8">
                  <c:v>14.07942525</c:v>
                </c:pt>
                <c:pt idx="9">
                  <c:v>17.277252000000001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15-48E4-AE6B-175E94C90C56}"/>
            </c:ext>
          </c:extLst>
        </c:ser>
        <c:ser>
          <c:idx val="3"/>
          <c:order val="3"/>
          <c:tx>
            <c:strRef>
              <c:f>'Graphiques 1 et 2'!$C$25</c:f>
              <c:strCache>
                <c:ptCount val="1"/>
                <c:pt idx="0">
                  <c:v>Impôts directs (groupements)</c:v>
                </c:pt>
              </c:strCache>
            </c:strRef>
          </c:tx>
          <c:spPr>
            <a:pattFill prst="dkDnDiag">
              <a:fgClr>
                <a:srgbClr val="E33320"/>
              </a:fgClr>
              <a:bgClr>
                <a:schemeClr val="bg1"/>
              </a:bgClr>
            </a:pattFill>
            <a:ln>
              <a:solidFill>
                <a:srgbClr val="E33320"/>
              </a:solidFill>
            </a:ln>
            <a:effectLst/>
          </c:spPr>
          <c:invertIfNegative val="0"/>
          <c:cat>
            <c:strRef>
              <c:f>'Graphiques 1 et 2'!$D$22:$M$22</c:f>
              <c:strCache>
                <c:ptCount val="10"/>
                <c:pt idx="0">
                  <c:v>2011 
 98M€</c:v>
                </c:pt>
                <c:pt idx="1">
                  <c:v>2012 
 98M€</c:v>
                </c:pt>
                <c:pt idx="2">
                  <c:v>2013 
 113M€</c:v>
                </c:pt>
                <c:pt idx="3">
                  <c:v>2014 
 150M€</c:v>
                </c:pt>
                <c:pt idx="4">
                  <c:v>2015 
 164M€</c:v>
                </c:pt>
                <c:pt idx="5">
                  <c:v>2016 
 183M€</c:v>
                </c:pt>
                <c:pt idx="6">
                  <c:v>2017 
 194M€</c:v>
                </c:pt>
                <c:pt idx="7">
                  <c:v>2018 
 198M€</c:v>
                </c:pt>
                <c:pt idx="8">
                  <c:v>2019 
 229M€</c:v>
                </c:pt>
                <c:pt idx="9">
                  <c:v>2020 
 247M€</c:v>
                </c:pt>
              </c:strCache>
            </c:strRef>
          </c:cat>
          <c:val>
            <c:numRef>
              <c:f>'Graphiques 1 et 2'!$D$25:$M$25</c:f>
              <c:numCache>
                <c:formatCode>_-* #\ ##0_-;\-* #\ ##0_-;_-* "-"??_-;_-@_-</c:formatCode>
                <c:ptCount val="10"/>
                <c:pt idx="2">
                  <c:v>0</c:v>
                </c:pt>
                <c:pt idx="3">
                  <c:v>0</c:v>
                </c:pt>
                <c:pt idx="4">
                  <c:v>1.693357</c:v>
                </c:pt>
                <c:pt idx="5">
                  <c:v>9.9756800000000005</c:v>
                </c:pt>
                <c:pt idx="6">
                  <c:v>11.980415000000001</c:v>
                </c:pt>
                <c:pt idx="7">
                  <c:v>9.8901070000000004</c:v>
                </c:pt>
                <c:pt idx="8">
                  <c:v>15.537877999999999</c:v>
                </c:pt>
                <c:pt idx="9">
                  <c:v>20.016234000000001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15-48E4-AE6B-175E94C90C56}"/>
            </c:ext>
          </c:extLst>
        </c:ser>
        <c:ser>
          <c:idx val="6"/>
          <c:order val="4"/>
          <c:tx>
            <c:strRef>
              <c:f>'Graphiques 1 et 2'!$C$26</c:f>
              <c:strCache>
                <c:ptCount val="1"/>
                <c:pt idx="0">
                  <c:v>Dotations de l'État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solidFill>
                <a:srgbClr val="345A8A"/>
              </a:solidFill>
            </a:ln>
            <a:effectLst/>
          </c:spPr>
          <c:invertIfNegative val="0"/>
          <c:cat>
            <c:strRef>
              <c:f>'Graphiques 1 et 2'!$D$22:$M$22</c:f>
              <c:strCache>
                <c:ptCount val="10"/>
                <c:pt idx="0">
                  <c:v>2011 
 98M€</c:v>
                </c:pt>
                <c:pt idx="1">
                  <c:v>2012 
 98M€</c:v>
                </c:pt>
                <c:pt idx="2">
                  <c:v>2013 
 113M€</c:v>
                </c:pt>
                <c:pt idx="3">
                  <c:v>2014 
 150M€</c:v>
                </c:pt>
                <c:pt idx="4">
                  <c:v>2015 
 164M€</c:v>
                </c:pt>
                <c:pt idx="5">
                  <c:v>2016 
 183M€</c:v>
                </c:pt>
                <c:pt idx="6">
                  <c:v>2017 
 194M€</c:v>
                </c:pt>
                <c:pt idx="7">
                  <c:v>2018 
 198M€</c:v>
                </c:pt>
                <c:pt idx="8">
                  <c:v>2019 
 229M€</c:v>
                </c:pt>
                <c:pt idx="9">
                  <c:v>2020 
 247M€</c:v>
                </c:pt>
              </c:strCache>
            </c:strRef>
          </c:cat>
          <c:val>
            <c:numRef>
              <c:f>'Graphiques 1 et 2'!$D$26:$M$26</c:f>
              <c:numCache>
                <c:formatCode>_-* #\ ##0_-;\-* #\ ##0_-;_-* "-"??_-;_-@_-</c:formatCode>
                <c:ptCount val="10"/>
                <c:pt idx="0">
                  <c:v>98</c:v>
                </c:pt>
                <c:pt idx="1">
                  <c:v>98</c:v>
                </c:pt>
                <c:pt idx="2">
                  <c:v>112.78847621141099</c:v>
                </c:pt>
                <c:pt idx="3">
                  <c:v>65.335740999999999</c:v>
                </c:pt>
                <c:pt idx="4">
                  <c:v>67.992116999999993</c:v>
                </c:pt>
                <c:pt idx="5">
                  <c:v>72.746583000000001</c:v>
                </c:pt>
                <c:pt idx="6">
                  <c:v>78.063922000000005</c:v>
                </c:pt>
                <c:pt idx="7">
                  <c:v>85.925568972310586</c:v>
                </c:pt>
                <c:pt idx="8">
                  <c:v>89.428520250000005</c:v>
                </c:pt>
                <c:pt idx="9">
                  <c:v>102.85941981000001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15-48E4-AE6B-175E94C90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4502223"/>
        <c:axId val="14501807"/>
      </c:barChart>
      <c:catAx>
        <c:axId val="14502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14501807"/>
        <c:crosses val="autoZero"/>
        <c:auto val="1"/>
        <c:lblAlgn val="ctr"/>
        <c:lblOffset val="100"/>
        <c:noMultiLvlLbl val="0"/>
      </c:catAx>
      <c:valAx>
        <c:axId val="14501807"/>
        <c:scaling>
          <c:orientation val="minMax"/>
          <c:max val="3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145022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0668524946579057E-2"/>
          <c:y val="0.8208319610410264"/>
          <c:w val="0.9659583826204039"/>
          <c:h val="8.27202283690875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304288500833616"/>
          <c:y val="0.33468307469977659"/>
          <c:w val="0.74695711499166384"/>
          <c:h val="0.381349637937986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'Graphique 3'!$C$3</c:f>
              <c:strCache>
                <c:ptCount val="1"/>
                <c:pt idx="0">
                  <c:v>Impôts directs et autres impôts</c:v>
                </c:pt>
              </c:strCache>
            </c:strRef>
          </c:tx>
          <c:spPr>
            <a:solidFill>
              <a:srgbClr val="E33320"/>
            </a:solidFill>
            <a:ln>
              <a:solidFill>
                <a:srgbClr val="E3332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3'!$B$4:$B$9</c:f>
              <c:strCache>
                <c:ptCount val="6"/>
                <c:pt idx="0">
                  <c:v>Martinique | 4630</c:v>
                </c:pt>
                <c:pt idx="1">
                  <c:v>Guadeloupe | 4557</c:v>
                </c:pt>
                <c:pt idx="2">
                  <c:v>La Réunion | 3958</c:v>
                </c:pt>
                <c:pt idx="3">
                  <c:v>France héxagonale | 3426</c:v>
                </c:pt>
                <c:pt idx="4">
                  <c:v>Guyane | 3116</c:v>
                </c:pt>
                <c:pt idx="5">
                  <c:v>Mayotte | 2154</c:v>
                </c:pt>
              </c:strCache>
            </c:strRef>
          </c:cat>
          <c:val>
            <c:numRef>
              <c:f>'Graphique 3'!$C$4:$C$9</c:f>
              <c:numCache>
                <c:formatCode>General</c:formatCode>
                <c:ptCount val="6"/>
                <c:pt idx="0">
                  <c:v>2429</c:v>
                </c:pt>
                <c:pt idx="1">
                  <c:v>2549</c:v>
                </c:pt>
                <c:pt idx="2">
                  <c:v>2136</c:v>
                </c:pt>
                <c:pt idx="3">
                  <c:v>2203</c:v>
                </c:pt>
                <c:pt idx="4">
                  <c:v>1524</c:v>
                </c:pt>
                <c:pt idx="5">
                  <c:v>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09-48E6-ACF2-DF263B5FE76D}"/>
            </c:ext>
          </c:extLst>
        </c:ser>
        <c:ser>
          <c:idx val="1"/>
          <c:order val="1"/>
          <c:tx>
            <c:strRef>
              <c:f>'Graphique 3'!$D$3</c:f>
              <c:strCache>
                <c:ptCount val="1"/>
                <c:pt idx="0">
                  <c:v>Octroi de mer</c:v>
                </c:pt>
              </c:strCache>
            </c:strRef>
          </c:tx>
          <c:spPr>
            <a:solidFill>
              <a:srgbClr val="FF6600"/>
            </a:solidFill>
            <a:ln>
              <a:solidFill>
                <a:srgbClr val="FF6600"/>
              </a:solidFill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09-48E6-ACF2-DF263B5FE7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3'!$B$4:$B$9</c:f>
              <c:strCache>
                <c:ptCount val="6"/>
                <c:pt idx="0">
                  <c:v>Martinique | 4630</c:v>
                </c:pt>
                <c:pt idx="1">
                  <c:v>Guadeloupe | 4557</c:v>
                </c:pt>
                <c:pt idx="2">
                  <c:v>La Réunion | 3958</c:v>
                </c:pt>
                <c:pt idx="3">
                  <c:v>France héxagonale | 3426</c:v>
                </c:pt>
                <c:pt idx="4">
                  <c:v>Guyane | 3116</c:v>
                </c:pt>
                <c:pt idx="5">
                  <c:v>Mayotte | 2154</c:v>
                </c:pt>
              </c:strCache>
            </c:strRef>
          </c:cat>
          <c:val>
            <c:numRef>
              <c:f>'Graphique 3'!$D$4:$D$9</c:f>
              <c:numCache>
                <c:formatCode>#,##0</c:formatCode>
                <c:ptCount val="6"/>
                <c:pt idx="0">
                  <c:v>733</c:v>
                </c:pt>
                <c:pt idx="1">
                  <c:v>692</c:v>
                </c:pt>
                <c:pt idx="2">
                  <c:v>500</c:v>
                </c:pt>
                <c:pt idx="3">
                  <c:v>0</c:v>
                </c:pt>
                <c:pt idx="4">
                  <c:v>581</c:v>
                </c:pt>
                <c:pt idx="5">
                  <c:v>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09-48E6-ACF2-DF263B5FE76D}"/>
            </c:ext>
          </c:extLst>
        </c:ser>
        <c:ser>
          <c:idx val="4"/>
          <c:order val="2"/>
          <c:tx>
            <c:strRef>
              <c:f>'Graphique 3'!$I$3</c:f>
              <c:strCache>
                <c:ptCount val="1"/>
                <c:pt idx="0">
                  <c:v>Autres</c:v>
                </c:pt>
              </c:strCache>
            </c:strRef>
          </c:tx>
          <c:spPr>
            <a:solidFill>
              <a:srgbClr val="345A8A"/>
            </a:solidFill>
            <a:ln>
              <a:solidFill>
                <a:srgbClr val="345A8A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3'!$B$4:$B$9</c:f>
              <c:strCache>
                <c:ptCount val="6"/>
                <c:pt idx="0">
                  <c:v>Martinique | 4630</c:v>
                </c:pt>
                <c:pt idx="1">
                  <c:v>Guadeloupe | 4557</c:v>
                </c:pt>
                <c:pt idx="2">
                  <c:v>La Réunion | 3958</c:v>
                </c:pt>
                <c:pt idx="3">
                  <c:v>France héxagonale | 3426</c:v>
                </c:pt>
                <c:pt idx="4">
                  <c:v>Guyane | 3116</c:v>
                </c:pt>
                <c:pt idx="5">
                  <c:v>Mayotte | 2154</c:v>
                </c:pt>
              </c:strCache>
            </c:strRef>
          </c:cat>
          <c:val>
            <c:numRef>
              <c:f>'Graphique 3'!$I$4:$I$9</c:f>
              <c:numCache>
                <c:formatCode>#,##0</c:formatCode>
                <c:ptCount val="6"/>
                <c:pt idx="0">
                  <c:v>1468</c:v>
                </c:pt>
                <c:pt idx="1">
                  <c:v>1316</c:v>
                </c:pt>
                <c:pt idx="2">
                  <c:v>1322</c:v>
                </c:pt>
                <c:pt idx="3">
                  <c:v>1223</c:v>
                </c:pt>
                <c:pt idx="4">
                  <c:v>1011</c:v>
                </c:pt>
                <c:pt idx="5">
                  <c:v>1162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09-48E6-ACF2-DF263B5FE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84358176"/>
        <c:axId val="1684357760"/>
      </c:barChart>
      <c:catAx>
        <c:axId val="16843581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1684357760"/>
        <c:crosses val="autoZero"/>
        <c:auto val="1"/>
        <c:lblAlgn val="ctr"/>
        <c:lblOffset val="100"/>
        <c:noMultiLvlLbl val="0"/>
      </c:catAx>
      <c:valAx>
        <c:axId val="1684357760"/>
        <c:scaling>
          <c:orientation val="minMax"/>
          <c:max val="8000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168435817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6.728867271962316E-2"/>
          <c:y val="0.72102063914863401"/>
          <c:w val="0.62098749754925731"/>
          <c:h val="3.79484359209884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935141075357403"/>
          <c:y val="5.4624446179671028E-2"/>
          <c:w val="0.63438202205577499"/>
          <c:h val="0.7472698529753901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'Graphique 4'!$C$3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E333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chemeClr val="bg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'Graphique 4'!$B$4:$B$9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cat>
          <c:val>
            <c:numRef>
              <c:f>'Graphique 4'!$C$4:$C$9</c:f>
              <c:numCache>
                <c:formatCode>#,##0</c:formatCode>
                <c:ptCount val="6"/>
                <c:pt idx="0">
                  <c:v>951</c:v>
                </c:pt>
                <c:pt idx="1">
                  <c:v>1007</c:v>
                </c:pt>
                <c:pt idx="2">
                  <c:v>859</c:v>
                </c:pt>
                <c:pt idx="3">
                  <c:v>741</c:v>
                </c:pt>
                <c:pt idx="4" formatCode="General">
                  <c:v>435</c:v>
                </c:pt>
                <c:pt idx="5">
                  <c:v>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3D-4AC0-9DCB-73FF74003759}"/>
            </c:ext>
          </c:extLst>
        </c:ser>
        <c:ser>
          <c:idx val="1"/>
          <c:order val="1"/>
          <c:tx>
            <c:strRef>
              <c:f>'Graphique 4'!$D$3</c:f>
              <c:strCache>
                <c:ptCount val="1"/>
                <c:pt idx="0">
                  <c:v>Départements, Régions et Collectivité territoriale unique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chemeClr val="bg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'Graphique 4'!$B$4:$B$9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cat>
          <c:val>
            <c:numRef>
              <c:f>'Graphique 4'!$D$4:$D$9</c:f>
              <c:numCache>
                <c:formatCode>General</c:formatCode>
                <c:ptCount val="6"/>
                <c:pt idx="0">
                  <c:v>575</c:v>
                </c:pt>
                <c:pt idx="1">
                  <c:v>462</c:v>
                </c:pt>
                <c:pt idx="2">
                  <c:v>529</c:v>
                </c:pt>
                <c:pt idx="3">
                  <c:v>576</c:v>
                </c:pt>
                <c:pt idx="4">
                  <c:v>544</c:v>
                </c:pt>
                <c:pt idx="5">
                  <c:v>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3D-4AC0-9DCB-73FF74003759}"/>
            </c:ext>
          </c:extLst>
        </c:ser>
        <c:ser>
          <c:idx val="2"/>
          <c:order val="2"/>
          <c:tx>
            <c:strRef>
              <c:f>'Graphique 4'!$E$3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345A8A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4.7035749844705897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50" b="0" i="0" u="none" strike="noStrike" kern="1200" baseline="0">
                      <a:solidFill>
                        <a:srgbClr val="345A8A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3D-4AC0-9DCB-73FF740037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chemeClr val="bg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'Graphique 4'!$B$4:$B$9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cat>
          <c:val>
            <c:numRef>
              <c:f>'Graphique 4'!$E$4:$E$9</c:f>
              <c:numCache>
                <c:formatCode>General</c:formatCode>
                <c:ptCount val="6"/>
                <c:pt idx="0">
                  <c:v>141</c:v>
                </c:pt>
                <c:pt idx="1">
                  <c:v>131</c:v>
                </c:pt>
                <c:pt idx="2">
                  <c:v>110</c:v>
                </c:pt>
                <c:pt idx="3">
                  <c:v>82</c:v>
                </c:pt>
                <c:pt idx="4">
                  <c:v>21</c:v>
                </c:pt>
                <c:pt idx="5">
                  <c:v>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3D-4AC0-9DCB-73FF74003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84358176"/>
        <c:axId val="1684357760"/>
      </c:barChart>
      <c:catAx>
        <c:axId val="1684358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1684357760"/>
        <c:crosses val="autoZero"/>
        <c:auto val="1"/>
        <c:lblAlgn val="ctr"/>
        <c:lblOffset val="100"/>
        <c:noMultiLvlLbl val="0"/>
      </c:catAx>
      <c:valAx>
        <c:axId val="1684357760"/>
        <c:scaling>
          <c:orientation val="minMax"/>
          <c:max val="1900"/>
          <c:min val="0"/>
        </c:scaling>
        <c:delete val="1"/>
        <c:axPos val="b"/>
        <c:numFmt formatCode="#,##0" sourceLinked="1"/>
        <c:majorTickMark val="none"/>
        <c:minorTickMark val="none"/>
        <c:tickLblPos val="nextTo"/>
        <c:crossAx val="168435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2222577036472049E-3"/>
          <c:y val="0.80868931437131253"/>
          <c:w val="0.99016837605061447"/>
          <c:h val="0.10689108698737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'Graphique 5'!$D$4</c:f>
              <c:strCache>
                <c:ptCount val="1"/>
                <c:pt idx="0">
                  <c:v>Titulaires</c:v>
                </c:pt>
              </c:strCache>
            </c:strRef>
          </c:tx>
          <c:spPr>
            <a:solidFill>
              <a:srgbClr val="E333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5'!$E$3:$N$3</c:f>
              <c:strCache>
                <c:ptCount val="10"/>
                <c:pt idx="0">
                  <c:v>2011 | 120M€</c:v>
                </c:pt>
                <c:pt idx="1">
                  <c:v>2012 | 122M€</c:v>
                </c:pt>
                <c:pt idx="2">
                  <c:v>2013 | 127M€</c:v>
                </c:pt>
                <c:pt idx="3">
                  <c:v>2014 | 146M€</c:v>
                </c:pt>
                <c:pt idx="4">
                  <c:v>2015 | 165M€</c:v>
                </c:pt>
                <c:pt idx="5">
                  <c:v>2016 | 176M€</c:v>
                </c:pt>
                <c:pt idx="6">
                  <c:v>2017 | 184M€</c:v>
                </c:pt>
                <c:pt idx="7">
                  <c:v>2018 | 181M€</c:v>
                </c:pt>
                <c:pt idx="8">
                  <c:v>2019 | 197M€</c:v>
                </c:pt>
                <c:pt idx="9">
                  <c:v>2020 | 218M€</c:v>
                </c:pt>
              </c:strCache>
            </c:strRef>
          </c:cat>
          <c:val>
            <c:numRef>
              <c:f>'Graphique 5'!$E$4:$N$4</c:f>
              <c:numCache>
                <c:formatCode>_-* #\ ##0_-;\-* #\ ##0_-;_-* "-"??_-;_-@_-</c:formatCode>
                <c:ptCount val="10"/>
                <c:pt idx="0">
                  <c:v>45</c:v>
                </c:pt>
                <c:pt idx="1">
                  <c:v>49</c:v>
                </c:pt>
                <c:pt idx="2">
                  <c:v>88</c:v>
                </c:pt>
                <c:pt idx="3">
                  <c:v>99</c:v>
                </c:pt>
                <c:pt idx="4">
                  <c:v>113</c:v>
                </c:pt>
                <c:pt idx="5">
                  <c:v>131</c:v>
                </c:pt>
                <c:pt idx="6">
                  <c:v>141</c:v>
                </c:pt>
                <c:pt idx="7">
                  <c:v>146</c:v>
                </c:pt>
                <c:pt idx="8">
                  <c:v>156</c:v>
                </c:pt>
                <c:pt idx="9">
                  <c:v>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BD-4001-9E67-2A1E350046E4}"/>
            </c:ext>
          </c:extLst>
        </c:ser>
        <c:ser>
          <c:idx val="1"/>
          <c:order val="1"/>
          <c:tx>
            <c:strRef>
              <c:f>'Graphique 5'!$D$5</c:f>
              <c:strCache>
                <c:ptCount val="1"/>
                <c:pt idx="0">
                  <c:v>Contractuels 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5'!$E$3:$N$3</c:f>
              <c:strCache>
                <c:ptCount val="10"/>
                <c:pt idx="0">
                  <c:v>2011 | 120M€</c:v>
                </c:pt>
                <c:pt idx="1">
                  <c:v>2012 | 122M€</c:v>
                </c:pt>
                <c:pt idx="2">
                  <c:v>2013 | 127M€</c:v>
                </c:pt>
                <c:pt idx="3">
                  <c:v>2014 | 146M€</c:v>
                </c:pt>
                <c:pt idx="4">
                  <c:v>2015 | 165M€</c:v>
                </c:pt>
                <c:pt idx="5">
                  <c:v>2016 | 176M€</c:v>
                </c:pt>
                <c:pt idx="6">
                  <c:v>2017 | 184M€</c:v>
                </c:pt>
                <c:pt idx="7">
                  <c:v>2018 | 181M€</c:v>
                </c:pt>
                <c:pt idx="8">
                  <c:v>2019 | 197M€</c:v>
                </c:pt>
                <c:pt idx="9">
                  <c:v>2020 | 218M€</c:v>
                </c:pt>
              </c:strCache>
            </c:strRef>
          </c:cat>
          <c:val>
            <c:numRef>
              <c:f>'Graphique 5'!$E$5:$N$5</c:f>
              <c:numCache>
                <c:formatCode>_-* #\ ##0_-;\-* #\ ##0_-;_-* "-"??_-;_-@_-</c:formatCode>
                <c:ptCount val="10"/>
                <c:pt idx="0">
                  <c:v>24</c:v>
                </c:pt>
                <c:pt idx="1">
                  <c:v>22</c:v>
                </c:pt>
                <c:pt idx="2">
                  <c:v>28</c:v>
                </c:pt>
                <c:pt idx="3">
                  <c:v>30</c:v>
                </c:pt>
                <c:pt idx="4">
                  <c:v>29</c:v>
                </c:pt>
                <c:pt idx="5">
                  <c:v>20</c:v>
                </c:pt>
                <c:pt idx="6">
                  <c:v>22</c:v>
                </c:pt>
                <c:pt idx="7">
                  <c:v>23</c:v>
                </c:pt>
                <c:pt idx="8">
                  <c:v>29</c:v>
                </c:pt>
                <c:pt idx="9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BD-4001-9E67-2A1E350046E4}"/>
            </c:ext>
          </c:extLst>
        </c:ser>
        <c:ser>
          <c:idx val="2"/>
          <c:order val="2"/>
          <c:tx>
            <c:strRef>
              <c:f>'Graphique 5'!$D$6</c:f>
              <c:strCache>
                <c:ptCount val="1"/>
                <c:pt idx="0">
                  <c:v>Emplois aidés</c:v>
                </c:pt>
              </c:strCache>
            </c:strRef>
          </c:tx>
          <c:spPr>
            <a:solidFill>
              <a:srgbClr val="345A8A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8BD-4001-9E67-2A1E350046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5'!$E$3:$N$3</c:f>
              <c:strCache>
                <c:ptCount val="10"/>
                <c:pt idx="0">
                  <c:v>2011 | 120M€</c:v>
                </c:pt>
                <c:pt idx="1">
                  <c:v>2012 | 122M€</c:v>
                </c:pt>
                <c:pt idx="2">
                  <c:v>2013 | 127M€</c:v>
                </c:pt>
                <c:pt idx="3">
                  <c:v>2014 | 146M€</c:v>
                </c:pt>
                <c:pt idx="4">
                  <c:v>2015 | 165M€</c:v>
                </c:pt>
                <c:pt idx="5">
                  <c:v>2016 | 176M€</c:v>
                </c:pt>
                <c:pt idx="6">
                  <c:v>2017 | 184M€</c:v>
                </c:pt>
                <c:pt idx="7">
                  <c:v>2018 | 181M€</c:v>
                </c:pt>
                <c:pt idx="8">
                  <c:v>2019 | 197M€</c:v>
                </c:pt>
                <c:pt idx="9">
                  <c:v>2020 | 218M€</c:v>
                </c:pt>
              </c:strCache>
            </c:strRef>
          </c:cat>
          <c:val>
            <c:numRef>
              <c:f>'Graphique 5'!$E$6:$N$6</c:f>
              <c:numCache>
                <c:formatCode>_-* #\ ##0_-;\-* #\ ##0_-;_-* "-"??_-;_-@_-</c:formatCode>
                <c:ptCount val="10"/>
                <c:pt idx="0">
                  <c:v>3</c:v>
                </c:pt>
                <c:pt idx="1">
                  <c:v>0</c:v>
                </c:pt>
                <c:pt idx="2">
                  <c:v>11</c:v>
                </c:pt>
                <c:pt idx="3">
                  <c:v>17</c:v>
                </c:pt>
                <c:pt idx="4">
                  <c:v>23</c:v>
                </c:pt>
                <c:pt idx="5">
                  <c:v>25</c:v>
                </c:pt>
                <c:pt idx="6">
                  <c:v>21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BD-4001-9E67-2A1E350046E4}"/>
            </c:ext>
          </c:extLst>
        </c:ser>
        <c:ser>
          <c:idx val="3"/>
          <c:order val="3"/>
          <c:tx>
            <c:strRef>
              <c:f>'Graphique 5'!$D$7</c:f>
              <c:strCache>
                <c:ptCount val="1"/>
                <c:pt idx="0">
                  <c:v>Non identifié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'Graphique 5'!$E$7:$N$7</c:f>
              <c:numCache>
                <c:formatCode>_-* #\ ##0_-;\-* #\ ##0_-;_-* "-"??_-;_-@_-</c:formatCode>
                <c:ptCount val="10"/>
                <c:pt idx="0">
                  <c:v>48</c:v>
                </c:pt>
                <c:pt idx="1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BD-4001-9E67-2A1E35004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97489536"/>
        <c:axId val="1797502848"/>
      </c:barChart>
      <c:catAx>
        <c:axId val="1797489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1797502848"/>
        <c:crosses val="autoZero"/>
        <c:auto val="1"/>
        <c:lblAlgn val="ctr"/>
        <c:lblOffset val="100"/>
        <c:noMultiLvlLbl val="0"/>
      </c:catAx>
      <c:valAx>
        <c:axId val="179750284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90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1797489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647958720036664"/>
          <c:y val="0.9169336611261607"/>
          <c:w val="0.583064972423603"/>
          <c:h val="6.3576183869475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905832865900773"/>
          <c:y val="5.4100472589667048E-2"/>
          <c:w val="0.62931954679321478"/>
          <c:h val="0.84140536236503816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905832865900773"/>
          <c:y val="5.4100472589667048E-2"/>
          <c:w val="0.62931954679321478"/>
          <c:h val="0.84140536236503816"/>
        </c:manualLayout>
      </c:layout>
      <c:pieChart>
        <c:varyColors val="1"/>
        <c:ser>
          <c:idx val="0"/>
          <c:order val="0"/>
          <c:spPr>
            <a:solidFill>
              <a:srgbClr val="E33320"/>
            </a:solidFill>
            <a:ln>
              <a:noFill/>
            </a:ln>
          </c:spPr>
          <c:dPt>
            <c:idx val="0"/>
            <c:bubble3D val="0"/>
            <c:spPr>
              <a:solidFill>
                <a:srgbClr val="345A8A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C2F-40ED-A28D-7E935D9B91BF}"/>
              </c:ext>
            </c:extLst>
          </c:dPt>
          <c:dPt>
            <c:idx val="1"/>
            <c:bubble3D val="0"/>
            <c:spPr>
              <a:solidFill>
                <a:srgbClr val="FF66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C2F-40ED-A28D-7E935D9B91BF}"/>
              </c:ext>
            </c:extLst>
          </c:dPt>
          <c:dPt>
            <c:idx val="2"/>
            <c:bubble3D val="0"/>
            <c:spPr>
              <a:solidFill>
                <a:srgbClr val="E3332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C2F-40ED-A28D-7E935D9B91BF}"/>
              </c:ext>
            </c:extLst>
          </c:dPt>
          <c:dLbls>
            <c:dLbl>
              <c:idx val="0"/>
              <c:layout>
                <c:manualLayout>
                  <c:x val="-3.8799375965161621E-2"/>
                  <c:y val="0.106015384646125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C2F-40ED-A28D-7E935D9B91BF}"/>
                </c:ext>
              </c:extLst>
            </c:dLbl>
            <c:dLbl>
              <c:idx val="1"/>
              <c:layout>
                <c:manualLayout>
                  <c:x val="-9.6103145796421E-2"/>
                  <c:y val="0.142522114846003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C2F-40ED-A28D-7E935D9B91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'Graphique 6'!$E$6:$E$8</c:f>
              <c:numCache>
                <c:formatCode>0%</c:formatCode>
                <c:ptCount val="3"/>
                <c:pt idx="0">
                  <c:v>6.2E-2</c:v>
                </c:pt>
                <c:pt idx="1">
                  <c:v>7.0000000000000007E-2</c:v>
                </c:pt>
                <c:pt idx="2">
                  <c:v>0.86899999999999999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C2F-40ED-A28D-7E935D9B9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905832865900773"/>
          <c:y val="5.4100472589667048E-2"/>
          <c:w val="0.62931954679321478"/>
          <c:h val="0.84140536236503816"/>
        </c:manualLayout>
      </c:layout>
      <c:pieChart>
        <c:varyColors val="1"/>
        <c:ser>
          <c:idx val="0"/>
          <c:order val="0"/>
          <c:spPr>
            <a:solidFill>
              <a:srgbClr val="E33320"/>
            </a:solidFill>
            <a:ln>
              <a:noFill/>
            </a:ln>
          </c:spPr>
          <c:dPt>
            <c:idx val="0"/>
            <c:bubble3D val="0"/>
            <c:spPr>
              <a:solidFill>
                <a:srgbClr val="345A8A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3AC-4723-B2D7-980AAA38F8D5}"/>
              </c:ext>
            </c:extLst>
          </c:dPt>
          <c:dPt>
            <c:idx val="1"/>
            <c:bubble3D val="0"/>
            <c:spPr>
              <a:solidFill>
                <a:srgbClr val="FF66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3AC-4723-B2D7-980AAA38F8D5}"/>
              </c:ext>
            </c:extLst>
          </c:dPt>
          <c:dPt>
            <c:idx val="2"/>
            <c:bubble3D val="0"/>
            <c:spPr>
              <a:solidFill>
                <a:srgbClr val="E3332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3AC-4723-B2D7-980AAA38F8D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'Graphique 6'!$F$6:$F$8</c:f>
              <c:numCache>
                <c:formatCode>0%</c:formatCode>
                <c:ptCount val="3"/>
                <c:pt idx="0">
                  <c:v>7.5212292761827754E-2</c:v>
                </c:pt>
                <c:pt idx="1">
                  <c:v>0.11120097048119694</c:v>
                </c:pt>
                <c:pt idx="2">
                  <c:v>0.81358673675697535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3AC-4723-B2D7-980AAA38F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905832865900773"/>
          <c:y val="5.4100472589667048E-2"/>
          <c:w val="0.62931954679321478"/>
          <c:h val="0.84140536236503816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345A8A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E22-42A2-B608-261629BE06E3}"/>
              </c:ext>
            </c:extLst>
          </c:dPt>
          <c:dPt>
            <c:idx val="1"/>
            <c:bubble3D val="0"/>
            <c:spPr>
              <a:solidFill>
                <a:srgbClr val="FF66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E22-42A2-B608-261629BE06E3}"/>
              </c:ext>
            </c:extLst>
          </c:dPt>
          <c:dPt>
            <c:idx val="2"/>
            <c:bubble3D val="0"/>
            <c:spPr>
              <a:solidFill>
                <a:srgbClr val="E3332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E22-42A2-B608-261629BE06E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'Graphique 6'!$H$6:$H$8</c:f>
              <c:numCache>
                <c:formatCode>0%</c:formatCode>
                <c:ptCount val="3"/>
                <c:pt idx="0">
                  <c:v>0.18336106489184692</c:v>
                </c:pt>
                <c:pt idx="1">
                  <c:v>0.10349417637271215</c:v>
                </c:pt>
                <c:pt idx="2">
                  <c:v>0.71314475873544092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E22-42A2-B608-261629BE0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_xlchart.v1.0</cx:f>
      </cx:strDim>
      <cx:numDim type="size">
        <cx:f dir="row">_xlchart.v1.1</cx:f>
      </cx:numDim>
    </cx:data>
  </cx:chartData>
  <cx:chart>
    <cx:title pos="t" align="ctr" overlay="0">
      <cx:tx>
        <cx:txData>
          <cx:v/>
        </cx:txData>
      </cx:tx>
      <cx:txPr>
        <a:bodyPr vertOverflow="overflow" horzOverflow="overflow" wrap="square" lIns="0" tIns="0" rIns="0" bIns="0"/>
        <a:lstStyle/>
        <a:p>
          <a:pPr algn="ctr" rtl="0">
            <a:defRPr sz="1100" b="0" i="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fr-FR" sz="85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cx:txPr>
    </cx:title>
    <cx:plotArea>
      <cx:plotAreaRegion>
        <cx:series layoutId="treemap" uniqueId="{D63180A5-7431-4CA8-AE7E-A69D782DFF0F}">
          <cx:spPr>
            <a:ln>
              <a:noFill/>
            </a:ln>
          </cx:spPr>
          <cx:dataPt idx="0">
            <cx:spPr>
              <a:solidFill>
                <a:srgbClr val="E33320"/>
              </a:solidFill>
            </cx:spPr>
          </cx:dataPt>
          <cx:dataPt idx="1">
            <cx:spPr>
              <a:pattFill prst="pct90">
                <a:fgClr>
                  <a:srgbClr val="E33320"/>
                </a:fgClr>
                <a:bgClr>
                  <a:sysClr val="window" lastClr="FFFFFF"/>
                </a:bgClr>
              </a:pattFill>
            </cx:spPr>
          </cx:dataPt>
          <cx:dataPt idx="2">
            <cx:spPr>
              <a:solidFill>
                <a:srgbClr val="FF6600"/>
              </a:solidFill>
            </cx:spPr>
          </cx:dataPt>
          <cx:dataPt idx="4">
            <cx:spPr>
              <a:solidFill>
                <a:srgbClr val="345A8A"/>
              </a:solidFill>
            </cx:spPr>
          </cx:dataPt>
          <cx:dataPt idx="5">
            <cx:spPr>
              <a:solidFill>
                <a:sysClr val="windowText" lastClr="000000">
                  <a:lumMod val="50000"/>
                  <a:lumOff val="50000"/>
                </a:sysClr>
              </a:solidFill>
            </cx:spPr>
          </cx:dataPt>
          <cx:dataLabels pos="inEnd">
            <cx:txPr>
              <a:bodyPr vertOverflow="overflow" horzOverflow="overflow" wrap="square" lIns="0" tIns="0" rIns="0" bIns="0"/>
              <a:lstStyle/>
              <a:p>
                <a:pPr algn="ctr" rtl="0">
                  <a:defRPr sz="850" b="0" i="0">
                    <a:solidFill>
                      <a:srgbClr val="FFFFFF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fr-FR" sz="85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endParaRPr>
              </a:p>
            </cx:txPr>
            <cx:visibility seriesName="0" categoryName="1" value="0"/>
            <cx:dataLabelHidden idx="0"/>
          </cx:dataLabels>
          <cx:dataId val="0"/>
          <cx:layoutPr>
            <cx:parentLabelLayout val="overlapping"/>
          </cx:layoutPr>
        </cx:series>
      </cx:plotAreaRegion>
    </cx:plotArea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image" Target="../media/image2.png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1435289</xdr:colOff>
      <xdr:row>54</xdr:row>
      <xdr:rowOff>156741</xdr:rowOff>
    </xdr:from>
    <xdr:to>
      <xdr:col>7</xdr:col>
      <xdr:colOff>47053</xdr:colOff>
      <xdr:row>76</xdr:row>
      <xdr:rowOff>40967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474EE1E-BD48-45C5-AC04-A56601D1BE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498378</xdr:colOff>
      <xdr:row>49</xdr:row>
      <xdr:rowOff>90427</xdr:rowOff>
    </xdr:from>
    <xdr:to>
      <xdr:col>11</xdr:col>
      <xdr:colOff>740598</xdr:colOff>
      <xdr:row>78</xdr:row>
      <xdr:rowOff>19438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35269766-D8AA-476F-B0FF-0AD233D677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480676</xdr:colOff>
      <xdr:row>56</xdr:row>
      <xdr:rowOff>179322</xdr:rowOff>
    </xdr:from>
    <xdr:to>
      <xdr:col>12</xdr:col>
      <xdr:colOff>106833</xdr:colOff>
      <xdr:row>58</xdr:row>
      <xdr:rowOff>68916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AC7AD89C-0E53-4E7C-8579-93F5DF87D6C6}"/>
            </a:ext>
          </a:extLst>
        </xdr:cNvPr>
        <xdr:cNvSpPr txBox="1"/>
      </xdr:nvSpPr>
      <xdr:spPr>
        <a:xfrm>
          <a:off x="7733964" y="10313922"/>
          <a:ext cx="4745844" cy="2515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É</a:t>
          </a:r>
          <a:r>
            <a:rPr lang="en-GB" sz="1000" b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volution des recettes d'exploitation du secteur</a:t>
          </a:r>
          <a:r>
            <a:rPr lang="en-GB" sz="1000" b="0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communal en M€</a:t>
          </a:r>
          <a:endParaRPr lang="en-GB" sz="1000" b="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endParaRPr lang="en-GB" sz="1000"/>
        </a:p>
      </xdr:txBody>
    </xdr:sp>
    <xdr:clientData/>
  </xdr:twoCellAnchor>
  <xdr:twoCellAnchor>
    <xdr:from>
      <xdr:col>4</xdr:col>
      <xdr:colOff>121999</xdr:colOff>
      <xdr:row>57</xdr:row>
      <xdr:rowOff>15026</xdr:rowOff>
    </xdr:from>
    <xdr:to>
      <xdr:col>4</xdr:col>
      <xdr:colOff>134960</xdr:colOff>
      <xdr:row>70</xdr:row>
      <xdr:rowOff>60203</xdr:rowOff>
    </xdr:to>
    <xdr:cxnSp macro="">
      <xdr:nvCxnSpPr>
        <xdr:cNvPr id="6" name="Connecteur droit 5">
          <a:extLst>
            <a:ext uri="{FF2B5EF4-FFF2-40B4-BE49-F238E27FC236}">
              <a16:creationId xmlns:a16="http://schemas.microsoft.com/office/drawing/2014/main" id="{7E9D4DFE-F774-4415-A9C3-AD8632683823}"/>
            </a:ext>
          </a:extLst>
        </xdr:cNvPr>
        <xdr:cNvCxnSpPr/>
      </xdr:nvCxnSpPr>
      <xdr:spPr>
        <a:xfrm flipV="1">
          <a:off x="4513024" y="10330601"/>
          <a:ext cx="12961" cy="2397852"/>
        </a:xfrm>
        <a:prstGeom prst="line">
          <a:avLst/>
        </a:prstGeom>
        <a:ln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1636059</xdr:colOff>
      <xdr:row>57</xdr:row>
      <xdr:rowOff>16809</xdr:rowOff>
    </xdr:from>
    <xdr:to>
      <xdr:col>4</xdr:col>
      <xdr:colOff>132664</xdr:colOff>
      <xdr:row>61</xdr:row>
      <xdr:rowOff>56870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B1F101A9-68B3-4DE6-B3B8-6F7DBAA30B6C}"/>
            </a:ext>
          </a:extLst>
        </xdr:cNvPr>
        <xdr:cNvSpPr txBox="1"/>
      </xdr:nvSpPr>
      <xdr:spPr>
        <a:xfrm>
          <a:off x="3160059" y="10332384"/>
          <a:ext cx="1363630" cy="7639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fr-FR" sz="85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L'ancienne fiscalité mahoraise</a:t>
          </a:r>
          <a:r>
            <a:rPr lang="fr-FR" sz="85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est exclusivement perçue par le Département </a:t>
          </a:r>
          <a:endParaRPr lang="fr-FR" sz="85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2</xdr:col>
      <xdr:colOff>1725766</xdr:colOff>
      <xdr:row>57</xdr:row>
      <xdr:rowOff>5604</xdr:rowOff>
    </xdr:from>
    <xdr:to>
      <xdr:col>4</xdr:col>
      <xdr:colOff>66573</xdr:colOff>
      <xdr:row>71</xdr:row>
      <xdr:rowOff>97117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28AE305C-3D6A-4327-910D-77C6C835B7BC}"/>
            </a:ext>
          </a:extLst>
        </xdr:cNvPr>
        <xdr:cNvSpPr/>
      </xdr:nvSpPr>
      <xdr:spPr>
        <a:xfrm>
          <a:off x="3249766" y="10321179"/>
          <a:ext cx="1207832" cy="2625163"/>
        </a:xfrm>
        <a:prstGeom prst="rect">
          <a:avLst/>
        </a:prstGeom>
        <a:solidFill>
          <a:srgbClr val="FFFFFF">
            <a:alpha val="30196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5602</xdr:colOff>
      <xdr:row>58</xdr:row>
      <xdr:rowOff>139856</xdr:rowOff>
    </xdr:from>
    <xdr:to>
      <xdr:col>9</xdr:col>
      <xdr:colOff>7131</xdr:colOff>
      <xdr:row>70</xdr:row>
      <xdr:rowOff>50802</xdr:rowOff>
    </xdr:to>
    <xdr:cxnSp macro="">
      <xdr:nvCxnSpPr>
        <xdr:cNvPr id="9" name="Connecteur droit 8">
          <a:extLst>
            <a:ext uri="{FF2B5EF4-FFF2-40B4-BE49-F238E27FC236}">
              <a16:creationId xmlns:a16="http://schemas.microsoft.com/office/drawing/2014/main" id="{E60AE702-E7EB-49F4-A1AC-9E50877F809D}"/>
            </a:ext>
          </a:extLst>
        </xdr:cNvPr>
        <xdr:cNvCxnSpPr/>
      </xdr:nvCxnSpPr>
      <xdr:spPr>
        <a:xfrm flipH="1" flipV="1">
          <a:off x="9306765" y="10636406"/>
          <a:ext cx="1529" cy="2082646"/>
        </a:xfrm>
        <a:prstGeom prst="line">
          <a:avLst/>
        </a:prstGeom>
        <a:ln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843988</xdr:colOff>
      <xdr:row>58</xdr:row>
      <xdr:rowOff>76200</xdr:rowOff>
    </xdr:from>
    <xdr:to>
      <xdr:col>9</xdr:col>
      <xdr:colOff>3501</xdr:colOff>
      <xdr:row>72</xdr:row>
      <xdr:rowOff>137147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13C9B7E-4630-4CDD-90AC-7E000F0509F7}"/>
            </a:ext>
          </a:extLst>
        </xdr:cNvPr>
        <xdr:cNvSpPr/>
      </xdr:nvSpPr>
      <xdr:spPr>
        <a:xfrm>
          <a:off x="7975038" y="10756900"/>
          <a:ext cx="1166113" cy="2639047"/>
        </a:xfrm>
        <a:prstGeom prst="rect">
          <a:avLst/>
        </a:prstGeom>
        <a:solidFill>
          <a:srgbClr val="FFFFFF">
            <a:alpha val="30196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</xdr:col>
      <xdr:colOff>789454</xdr:colOff>
      <xdr:row>58</xdr:row>
      <xdr:rowOff>96583</xdr:rowOff>
    </xdr:from>
    <xdr:to>
      <xdr:col>8</xdr:col>
      <xdr:colOff>1000125</xdr:colOff>
      <xdr:row>63</xdr:row>
      <xdr:rowOff>122188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746F504B-6EA7-456C-913B-278CD614C9B1}"/>
            </a:ext>
          </a:extLst>
        </xdr:cNvPr>
        <xdr:cNvSpPr txBox="1"/>
      </xdr:nvSpPr>
      <xdr:spPr>
        <a:xfrm>
          <a:off x="8042742" y="10593133"/>
          <a:ext cx="1234608" cy="9304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fr-FR" sz="850">
              <a:solidFill>
                <a:schemeClr val="bg2">
                  <a:lumMod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Les communes ne perçoivent pas le produit des impôts</a:t>
          </a:r>
          <a:r>
            <a:rPr lang="fr-FR" sz="850" baseline="0">
              <a:solidFill>
                <a:schemeClr val="bg2">
                  <a:lumMod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et des taxes</a:t>
          </a:r>
          <a:endParaRPr lang="fr-FR" sz="850">
            <a:solidFill>
              <a:schemeClr val="bg2">
                <a:lumMod val="50000"/>
              </a:schemeClr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4</xdr:col>
      <xdr:colOff>140563</xdr:colOff>
      <xdr:row>57</xdr:row>
      <xdr:rowOff>117857</xdr:rowOff>
    </xdr:from>
    <xdr:to>
      <xdr:col>7</xdr:col>
      <xdr:colOff>33618</xdr:colOff>
      <xdr:row>60</xdr:row>
      <xdr:rowOff>135749</xdr:rowOff>
    </xdr:to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D5E709A1-48BB-4DD7-9E49-3F1F11E646F9}"/>
            </a:ext>
          </a:extLst>
        </xdr:cNvPr>
        <xdr:cNvSpPr txBox="1"/>
      </xdr:nvSpPr>
      <xdr:spPr>
        <a:xfrm>
          <a:off x="4531588" y="10433432"/>
          <a:ext cx="2755318" cy="5608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fr-FR" sz="85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Depuis 2014, le Département dépend davatange des </a:t>
          </a:r>
          <a:r>
            <a:rPr lang="fr-FR" sz="85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dotations de l'État et ses rentrées fiscales sont essentiellement issues des impôts indirects</a:t>
          </a:r>
          <a:endParaRPr lang="fr-FR" sz="850">
            <a:solidFill>
              <a:sysClr val="windowText" lastClr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8</xdr:col>
      <xdr:colOff>994960</xdr:colOff>
      <xdr:row>58</xdr:row>
      <xdr:rowOff>99059</xdr:rowOff>
    </xdr:from>
    <xdr:to>
      <xdr:col>11</xdr:col>
      <xdr:colOff>584634</xdr:colOff>
      <xdr:row>61</xdr:row>
      <xdr:rowOff>93032</xdr:rowOff>
    </xdr:to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09CA1375-19DF-4AC9-AC25-83E37628E2D3}"/>
            </a:ext>
          </a:extLst>
        </xdr:cNvPr>
        <xdr:cNvSpPr txBox="1"/>
      </xdr:nvSpPr>
      <xdr:spPr>
        <a:xfrm>
          <a:off x="9272185" y="10595609"/>
          <a:ext cx="2661487" cy="5368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fr-FR" sz="85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Le</a:t>
          </a:r>
          <a:r>
            <a:rPr lang="fr-FR" sz="85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secteur communal connaît une phase de croissance considérable portée par des rentrées fiscales dynamiques</a:t>
          </a:r>
          <a:endParaRPr lang="fr-FR" sz="850">
            <a:solidFill>
              <a:sysClr val="windowText" lastClr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2</xdr:col>
      <xdr:colOff>1730244</xdr:colOff>
      <xdr:row>53</xdr:row>
      <xdr:rowOff>67236</xdr:rowOff>
    </xdr:from>
    <xdr:to>
      <xdr:col>7</xdr:col>
      <xdr:colOff>72838</xdr:colOff>
      <xdr:row>54</xdr:row>
      <xdr:rowOff>175942</xdr:rowOff>
    </xdr:to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27E22514-CE3B-4A6A-9706-071ACDFFE5D7}"/>
            </a:ext>
          </a:extLst>
        </xdr:cNvPr>
        <xdr:cNvSpPr txBox="1"/>
      </xdr:nvSpPr>
      <xdr:spPr>
        <a:xfrm>
          <a:off x="3254244" y="9658911"/>
          <a:ext cx="4071882" cy="289681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ctr"/>
        <a:lstStyle/>
        <a:p>
          <a:pPr algn="l"/>
          <a:r>
            <a:rPr lang="en-GB" sz="11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... celui du Département a profondément évolué </a:t>
          </a:r>
        </a:p>
      </xdr:txBody>
    </xdr:sp>
    <xdr:clientData/>
  </xdr:twoCellAnchor>
  <xdr:twoCellAnchor>
    <xdr:from>
      <xdr:col>2</xdr:col>
      <xdr:colOff>1473574</xdr:colOff>
      <xdr:row>53</xdr:row>
      <xdr:rowOff>66668</xdr:rowOff>
    </xdr:from>
    <xdr:to>
      <xdr:col>2</xdr:col>
      <xdr:colOff>1740529</xdr:colOff>
      <xdr:row>54</xdr:row>
      <xdr:rowOff>175374</xdr:rowOff>
    </xdr:to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4C38DD00-E491-4C26-B4F9-52BCD9B47A82}"/>
            </a:ext>
          </a:extLst>
        </xdr:cNvPr>
        <xdr:cNvSpPr txBox="1"/>
      </xdr:nvSpPr>
      <xdr:spPr>
        <a:xfrm>
          <a:off x="2997574" y="9658343"/>
          <a:ext cx="266955" cy="289681"/>
        </a:xfrm>
        <a:prstGeom prst="rect">
          <a:avLst/>
        </a:prstGeom>
        <a:solidFill>
          <a:srgbClr val="E3332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300" b="1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</a:t>
          </a:r>
        </a:p>
      </xdr:txBody>
    </xdr:sp>
    <xdr:clientData/>
  </xdr:twoCellAnchor>
  <xdr:twoCellAnchor>
    <xdr:from>
      <xdr:col>7</xdr:col>
      <xdr:colOff>740192</xdr:colOff>
      <xdr:row>54</xdr:row>
      <xdr:rowOff>125264</xdr:rowOff>
    </xdr:from>
    <xdr:to>
      <xdr:col>11</xdr:col>
      <xdr:colOff>787468</xdr:colOff>
      <xdr:row>56</xdr:row>
      <xdr:rowOff>51314</xdr:rowOff>
    </xdr:to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C7427708-9318-49F9-B9D7-ACF972AFAF18}"/>
            </a:ext>
          </a:extLst>
        </xdr:cNvPr>
        <xdr:cNvSpPr txBox="1"/>
      </xdr:nvSpPr>
      <xdr:spPr>
        <a:xfrm>
          <a:off x="7993480" y="9897914"/>
          <a:ext cx="4143026" cy="2880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ctr"/>
        <a:lstStyle/>
        <a:p>
          <a:pPr algn="l"/>
          <a:r>
            <a:rPr lang="en-GB" sz="11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Le panier de recettes des communes a doublé...</a:t>
          </a:r>
        </a:p>
      </xdr:txBody>
    </xdr:sp>
    <xdr:clientData/>
  </xdr:twoCellAnchor>
  <xdr:twoCellAnchor>
    <xdr:from>
      <xdr:col>7</xdr:col>
      <xdr:colOff>469048</xdr:colOff>
      <xdr:row>54</xdr:row>
      <xdr:rowOff>125022</xdr:rowOff>
    </xdr:from>
    <xdr:to>
      <xdr:col>7</xdr:col>
      <xdr:colOff>736003</xdr:colOff>
      <xdr:row>56</xdr:row>
      <xdr:rowOff>51072</xdr:rowOff>
    </xdr:to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45363436-9C55-4633-93BD-A854BFCA7475}"/>
            </a:ext>
          </a:extLst>
        </xdr:cNvPr>
        <xdr:cNvSpPr txBox="1"/>
      </xdr:nvSpPr>
      <xdr:spPr>
        <a:xfrm>
          <a:off x="7722336" y="9897672"/>
          <a:ext cx="266955" cy="288000"/>
        </a:xfrm>
        <a:prstGeom prst="rect">
          <a:avLst/>
        </a:prstGeom>
        <a:solidFill>
          <a:srgbClr val="E3332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300" b="1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</a:t>
          </a:r>
        </a:p>
      </xdr:txBody>
    </xdr:sp>
    <xdr:clientData/>
  </xdr:twoCellAnchor>
  <xdr:twoCellAnchor>
    <xdr:from>
      <xdr:col>2</xdr:col>
      <xdr:colOff>1468192</xdr:colOff>
      <xdr:row>55</xdr:row>
      <xdr:rowOff>106456</xdr:rowOff>
    </xdr:from>
    <xdr:to>
      <xdr:col>7</xdr:col>
      <xdr:colOff>128588</xdr:colOff>
      <xdr:row>57</xdr:row>
      <xdr:rowOff>38770</xdr:rowOff>
    </xdr:to>
    <xdr:sp macro="" textlink="">
      <xdr:nvSpPr>
        <xdr:cNvPr id="18" name="ZoneTexte 17">
          <a:extLst>
            <a:ext uri="{FF2B5EF4-FFF2-40B4-BE49-F238E27FC236}">
              <a16:creationId xmlns:a16="http://schemas.microsoft.com/office/drawing/2014/main" id="{61A4D379-1E1B-4772-83FD-1CC663B7B0DA}"/>
            </a:ext>
          </a:extLst>
        </xdr:cNvPr>
        <xdr:cNvSpPr txBox="1"/>
      </xdr:nvSpPr>
      <xdr:spPr>
        <a:xfrm>
          <a:off x="2992192" y="10060081"/>
          <a:ext cx="4389684" cy="2942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É</a:t>
          </a:r>
          <a:r>
            <a:rPr lang="en-GB" sz="1000" b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volution des recettes</a:t>
          </a:r>
          <a:r>
            <a:rPr lang="en-GB" sz="1000" b="0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d'exploitation du Département en M€</a:t>
          </a:r>
          <a:endParaRPr lang="en-GB" sz="1000" b="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endParaRPr lang="en-GB" sz="10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88893</xdr:colOff>
      <xdr:row>12</xdr:row>
      <xdr:rowOff>59797</xdr:rowOff>
    </xdr:from>
    <xdr:to>
      <xdr:col>9</xdr:col>
      <xdr:colOff>592311</xdr:colOff>
      <xdr:row>28</xdr:row>
      <xdr:rowOff>68590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aphique 1">
              <a:extLst>
                <a:ext uri="{FF2B5EF4-FFF2-40B4-BE49-F238E27FC236}">
                  <a16:creationId xmlns:a16="http://schemas.microsoft.com/office/drawing/2014/main" id="{60CBA59D-E41A-43BD-8873-B055D18C5A8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4</xdr:col>
      <xdr:colOff>373673</xdr:colOff>
      <xdr:row>23</xdr:row>
      <xdr:rowOff>177723</xdr:rowOff>
    </xdr:from>
    <xdr:to>
      <xdr:col>5</xdr:col>
      <xdr:colOff>714375</xdr:colOff>
      <xdr:row>27</xdr:row>
      <xdr:rowOff>15946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34DA3CB9-C806-46A2-AEA1-2024CA22163C}"/>
            </a:ext>
          </a:extLst>
        </xdr:cNvPr>
        <xdr:cNvSpPr txBox="1"/>
      </xdr:nvSpPr>
      <xdr:spPr>
        <a:xfrm>
          <a:off x="3421673" y="4340148"/>
          <a:ext cx="1102702" cy="5621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85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Manque d'infénierie interne</a:t>
          </a:r>
          <a:r>
            <a:rPr lang="fr-FR" sz="850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(25%)</a:t>
          </a:r>
          <a:endParaRPr lang="fr-FR" sz="85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4</xdr:col>
      <xdr:colOff>112428</xdr:colOff>
      <xdr:row>11</xdr:row>
      <xdr:rowOff>41870</xdr:rowOff>
    </xdr:from>
    <xdr:to>
      <xdr:col>9</xdr:col>
      <xdr:colOff>536281</xdr:colOff>
      <xdr:row>14</xdr:row>
      <xdr:rowOff>81473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500C1418-06DB-498B-998A-A3C0959F7813}"/>
            </a:ext>
          </a:extLst>
        </xdr:cNvPr>
        <xdr:cNvSpPr txBox="1"/>
      </xdr:nvSpPr>
      <xdr:spPr>
        <a:xfrm>
          <a:off x="3160428" y="2032595"/>
          <a:ext cx="4233853" cy="5825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850" b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Résultats</a:t>
          </a:r>
          <a:r>
            <a:rPr lang="en-GB" sz="850" b="0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d'une enquête auprès des directeurs généraux et des directeurs financiers des communes sur les causes de report des projets d'investissement (2019)</a:t>
          </a:r>
          <a:endParaRPr lang="en-GB" sz="850" b="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endParaRPr lang="en-GB" sz="1100"/>
        </a:p>
      </xdr:txBody>
    </xdr:sp>
    <xdr:clientData/>
  </xdr:twoCellAnchor>
  <xdr:twoCellAnchor>
    <xdr:from>
      <xdr:col>4</xdr:col>
      <xdr:colOff>220116</xdr:colOff>
      <xdr:row>9</xdr:row>
      <xdr:rowOff>84043</xdr:rowOff>
    </xdr:from>
    <xdr:to>
      <xdr:col>9</xdr:col>
      <xdr:colOff>492259</xdr:colOff>
      <xdr:row>11</xdr:row>
      <xdr:rowOff>11854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7C2D3424-A961-4332-8B83-B7FA14E4A0D7}"/>
            </a:ext>
          </a:extLst>
        </xdr:cNvPr>
        <xdr:cNvSpPr txBox="1"/>
      </xdr:nvSpPr>
      <xdr:spPr>
        <a:xfrm>
          <a:off x="3261713" y="1704894"/>
          <a:ext cx="4074138" cy="2880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0" tIns="0" rIns="0" bIns="0" rtlCol="0" anchor="ctr"/>
        <a:lstStyle/>
        <a:p>
          <a:pPr algn="l"/>
          <a:r>
            <a:rPr lang="en-GB" sz="10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Investissements retardés : un problème multifactoriel </a:t>
          </a:r>
        </a:p>
      </xdr:txBody>
    </xdr:sp>
    <xdr:clientData/>
  </xdr:twoCellAnchor>
  <xdr:twoCellAnchor>
    <xdr:from>
      <xdr:col>4</xdr:col>
      <xdr:colOff>188098</xdr:colOff>
      <xdr:row>9</xdr:row>
      <xdr:rowOff>80043</xdr:rowOff>
    </xdr:from>
    <xdr:to>
      <xdr:col>4</xdr:col>
      <xdr:colOff>584098</xdr:colOff>
      <xdr:row>11</xdr:row>
      <xdr:rowOff>7854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66547088-54E0-425C-B61A-678E688A7277}"/>
            </a:ext>
          </a:extLst>
        </xdr:cNvPr>
        <xdr:cNvSpPr txBox="1"/>
      </xdr:nvSpPr>
      <xdr:spPr>
        <a:xfrm>
          <a:off x="3229695" y="1700894"/>
          <a:ext cx="396000" cy="288000"/>
        </a:xfrm>
        <a:prstGeom prst="rect">
          <a:avLst/>
        </a:prstGeom>
        <a:solidFill>
          <a:srgbClr val="E3332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 b="1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10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721632</xdr:colOff>
      <xdr:row>22</xdr:row>
      <xdr:rowOff>152083</xdr:rowOff>
    </xdr:from>
    <xdr:to>
      <xdr:col>12</xdr:col>
      <xdr:colOff>280147</xdr:colOff>
      <xdr:row>54</xdr:row>
      <xdr:rowOff>22412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AC6755C-AEEA-46FF-B142-F4DEF74309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756398</xdr:colOff>
      <xdr:row>31</xdr:row>
      <xdr:rowOff>100853</xdr:rowOff>
    </xdr:from>
    <xdr:to>
      <xdr:col>9</xdr:col>
      <xdr:colOff>733985</xdr:colOff>
      <xdr:row>32</xdr:row>
      <xdr:rowOff>93287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E6D1644E-5C12-4483-A3A4-8E4844707C95}"/>
            </a:ext>
          </a:extLst>
        </xdr:cNvPr>
        <xdr:cNvSpPr txBox="1"/>
      </xdr:nvSpPr>
      <xdr:spPr>
        <a:xfrm>
          <a:off x="3804398" y="6202457"/>
          <a:ext cx="3866028" cy="1717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900" b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Recettes</a:t>
          </a:r>
          <a:r>
            <a:rPr lang="en-GB" sz="900" b="0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d'exploitation des collectivités françaises en 2020 (€/hab.) </a:t>
          </a:r>
          <a:endParaRPr lang="en-GB" sz="900" b="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endParaRPr lang="en-GB" sz="900"/>
        </a:p>
      </xdr:txBody>
    </xdr:sp>
    <xdr:clientData/>
  </xdr:twoCellAnchor>
  <xdr:twoCellAnchor>
    <xdr:from>
      <xdr:col>5</xdr:col>
      <xdr:colOff>246471</xdr:colOff>
      <xdr:row>29</xdr:row>
      <xdr:rowOff>92705</xdr:rowOff>
    </xdr:from>
    <xdr:to>
      <xdr:col>12</xdr:col>
      <xdr:colOff>196103</xdr:colOff>
      <xdr:row>31</xdr:row>
      <xdr:rowOff>22116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C525B8D-C0B5-4397-B309-3BB115EBC056}"/>
            </a:ext>
          </a:extLst>
        </xdr:cNvPr>
        <xdr:cNvSpPr txBox="1"/>
      </xdr:nvSpPr>
      <xdr:spPr>
        <a:xfrm>
          <a:off x="4056471" y="5835720"/>
          <a:ext cx="5362073" cy="2880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0" bIns="0" rtlCol="0" anchor="ctr"/>
        <a:lstStyle/>
        <a:p>
          <a:r>
            <a:rPr lang="en-GB" sz="1100" b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Les produits fiscaux</a:t>
          </a:r>
          <a:r>
            <a:rPr lang="en-GB" sz="1100" b="1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et le niveau de vie médian restent très en retrait</a:t>
          </a:r>
          <a:endParaRPr lang="fr-FR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4</xdr:col>
      <xdr:colOff>757103</xdr:colOff>
      <xdr:row>29</xdr:row>
      <xdr:rowOff>97344</xdr:rowOff>
    </xdr:from>
    <xdr:to>
      <xdr:col>5</xdr:col>
      <xdr:colOff>262058</xdr:colOff>
      <xdr:row>31</xdr:row>
      <xdr:rowOff>26755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A06A5D20-4F61-41EF-BCBC-01F2A9C70EEA}"/>
            </a:ext>
          </a:extLst>
        </xdr:cNvPr>
        <xdr:cNvSpPr txBox="1"/>
      </xdr:nvSpPr>
      <xdr:spPr>
        <a:xfrm>
          <a:off x="3805103" y="5840359"/>
          <a:ext cx="266955" cy="288000"/>
        </a:xfrm>
        <a:prstGeom prst="rect">
          <a:avLst/>
        </a:prstGeom>
        <a:solidFill>
          <a:srgbClr val="E3332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300" b="1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</a:t>
          </a:r>
        </a:p>
      </xdr:txBody>
    </xdr:sp>
    <xdr:clientData/>
  </xdr:twoCellAnchor>
  <xdr:twoCellAnchor>
    <xdr:from>
      <xdr:col>10</xdr:col>
      <xdr:colOff>73679</xdr:colOff>
      <xdr:row>31</xdr:row>
      <xdr:rowOff>158827</xdr:rowOff>
    </xdr:from>
    <xdr:to>
      <xdr:col>10</xdr:col>
      <xdr:colOff>75208</xdr:colOff>
      <xdr:row>45</xdr:row>
      <xdr:rowOff>2858</xdr:rowOff>
    </xdr:to>
    <xdr:cxnSp macro="">
      <xdr:nvCxnSpPr>
        <xdr:cNvPr id="6" name="Connecteur droit 5">
          <a:extLst>
            <a:ext uri="{FF2B5EF4-FFF2-40B4-BE49-F238E27FC236}">
              <a16:creationId xmlns:a16="http://schemas.microsoft.com/office/drawing/2014/main" id="{F55945C8-B668-4392-A682-C20311CEE359}"/>
            </a:ext>
          </a:extLst>
        </xdr:cNvPr>
        <xdr:cNvCxnSpPr/>
      </xdr:nvCxnSpPr>
      <xdr:spPr>
        <a:xfrm flipH="1" flipV="1">
          <a:off x="7772120" y="6260431"/>
          <a:ext cx="1529" cy="2354148"/>
        </a:xfrm>
        <a:prstGeom prst="line">
          <a:avLst/>
        </a:prstGeom>
        <a:ln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37</xdr:row>
      <xdr:rowOff>4763</xdr:rowOff>
    </xdr:from>
    <xdr:to>
      <xdr:col>4</xdr:col>
      <xdr:colOff>466726</xdr:colOff>
      <xdr:row>50</xdr:row>
      <xdr:rowOff>152401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33822E47-50FE-49D3-B33F-2532DCB6FF6D}"/>
            </a:ext>
          </a:extLst>
        </xdr:cNvPr>
        <xdr:cNvSpPr/>
      </xdr:nvSpPr>
      <xdr:spPr>
        <a:xfrm>
          <a:off x="0" y="7243763"/>
          <a:ext cx="3514726" cy="2500313"/>
        </a:xfrm>
        <a:prstGeom prst="rect">
          <a:avLst/>
        </a:prstGeom>
        <a:solidFill>
          <a:srgbClr val="FFFFFF">
            <a:alpha val="50196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10</xdr:col>
      <xdr:colOff>224957</xdr:colOff>
      <xdr:row>43</xdr:row>
      <xdr:rowOff>109325</xdr:rowOff>
    </xdr:from>
    <xdr:to>
      <xdr:col>11</xdr:col>
      <xdr:colOff>362957</xdr:colOff>
      <xdr:row>44</xdr:row>
      <xdr:rowOff>136629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85B794D1-D1BA-11C5-373A-AD2B239813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101" b="81933"/>
        <a:stretch/>
      </xdr:blipFill>
      <xdr:spPr>
        <a:xfrm>
          <a:off x="7923398" y="8362458"/>
          <a:ext cx="900000" cy="206598"/>
        </a:xfrm>
        <a:prstGeom prst="rect">
          <a:avLst/>
        </a:prstGeom>
      </xdr:spPr>
    </xdr:pic>
    <xdr:clientData/>
  </xdr:twoCellAnchor>
  <xdr:twoCellAnchor editAs="oneCell">
    <xdr:from>
      <xdr:col>10</xdr:col>
      <xdr:colOff>189099</xdr:colOff>
      <xdr:row>33</xdr:row>
      <xdr:rowOff>119367</xdr:rowOff>
    </xdr:from>
    <xdr:to>
      <xdr:col>11</xdr:col>
      <xdr:colOff>327099</xdr:colOff>
      <xdr:row>34</xdr:row>
      <xdr:rowOff>174119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9A40D216-110E-4B31-94C4-05ECFF286C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81932"/>
        <a:stretch/>
      </xdr:blipFill>
      <xdr:spPr>
        <a:xfrm>
          <a:off x="7887540" y="6579559"/>
          <a:ext cx="900000" cy="234046"/>
        </a:xfrm>
        <a:prstGeom prst="rect">
          <a:avLst/>
        </a:prstGeom>
      </xdr:spPr>
    </xdr:pic>
    <xdr:clientData/>
  </xdr:twoCellAnchor>
  <xdr:twoCellAnchor editAs="oneCell">
    <xdr:from>
      <xdr:col>10</xdr:col>
      <xdr:colOff>193861</xdr:colOff>
      <xdr:row>35</xdr:row>
      <xdr:rowOff>106779</xdr:rowOff>
    </xdr:from>
    <xdr:to>
      <xdr:col>11</xdr:col>
      <xdr:colOff>331861</xdr:colOff>
      <xdr:row>36</xdr:row>
      <xdr:rowOff>139569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94353703-3480-476B-9E94-6E05178D83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65966" b="17648"/>
        <a:stretch/>
      </xdr:blipFill>
      <xdr:spPr>
        <a:xfrm>
          <a:off x="7892302" y="6925559"/>
          <a:ext cx="900000" cy="212084"/>
        </a:xfrm>
        <a:prstGeom prst="rect">
          <a:avLst/>
        </a:prstGeom>
      </xdr:spPr>
    </xdr:pic>
    <xdr:clientData/>
  </xdr:twoCellAnchor>
  <xdr:twoCellAnchor editAs="oneCell">
    <xdr:from>
      <xdr:col>10</xdr:col>
      <xdr:colOff>188260</xdr:colOff>
      <xdr:row>37</xdr:row>
      <xdr:rowOff>90721</xdr:rowOff>
    </xdr:from>
    <xdr:to>
      <xdr:col>11</xdr:col>
      <xdr:colOff>326260</xdr:colOff>
      <xdr:row>38</xdr:row>
      <xdr:rowOff>123512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261C173E-FB5A-4322-A73C-3CECD18D0A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50840" b="32773"/>
        <a:stretch/>
      </xdr:blipFill>
      <xdr:spPr>
        <a:xfrm>
          <a:off x="7886701" y="7268089"/>
          <a:ext cx="900000" cy="212085"/>
        </a:xfrm>
        <a:prstGeom prst="rect">
          <a:avLst/>
        </a:prstGeom>
      </xdr:spPr>
    </xdr:pic>
    <xdr:clientData/>
  </xdr:twoCellAnchor>
  <xdr:twoCellAnchor editAs="oneCell">
    <xdr:from>
      <xdr:col>10</xdr:col>
      <xdr:colOff>200306</xdr:colOff>
      <xdr:row>39</xdr:row>
      <xdr:rowOff>96240</xdr:rowOff>
    </xdr:from>
    <xdr:to>
      <xdr:col>11</xdr:col>
      <xdr:colOff>338306</xdr:colOff>
      <xdr:row>40</xdr:row>
      <xdr:rowOff>132829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E4D54A78-C7D6-4AD1-9F3F-FEF127BDA4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34033" b="49161"/>
        <a:stretch/>
      </xdr:blipFill>
      <xdr:spPr>
        <a:xfrm>
          <a:off x="7898747" y="7632196"/>
          <a:ext cx="900000" cy="215884"/>
        </a:xfrm>
        <a:prstGeom prst="rect">
          <a:avLst/>
        </a:prstGeom>
      </xdr:spPr>
    </xdr:pic>
    <xdr:clientData/>
  </xdr:twoCellAnchor>
  <xdr:twoCellAnchor editAs="oneCell">
    <xdr:from>
      <xdr:col>10</xdr:col>
      <xdr:colOff>215433</xdr:colOff>
      <xdr:row>41</xdr:row>
      <xdr:rowOff>108054</xdr:rowOff>
    </xdr:from>
    <xdr:to>
      <xdr:col>11</xdr:col>
      <xdr:colOff>353433</xdr:colOff>
      <xdr:row>42</xdr:row>
      <xdr:rowOff>135358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9F245820-0136-453F-927B-A61845194F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8067" b="65967"/>
        <a:stretch/>
      </xdr:blipFill>
      <xdr:spPr>
        <a:xfrm>
          <a:off x="7913874" y="8002599"/>
          <a:ext cx="900000" cy="206598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0.69801</cdr:x>
      <cdr:y>0.2664</cdr:y>
    </cdr:from>
    <cdr:to>
      <cdr:x>1</cdr:x>
      <cdr:y>0.34056</cdr:y>
    </cdr:to>
    <cdr:sp macro="" textlink="">
      <cdr:nvSpPr>
        <cdr:cNvPr id="2" name="ZoneTexte 2">
          <a:extLst xmlns:a="http://schemas.openxmlformats.org/drawingml/2006/main">
            <a:ext uri="{FF2B5EF4-FFF2-40B4-BE49-F238E27FC236}">
              <a16:creationId xmlns:a16="http://schemas.microsoft.com/office/drawing/2014/main" id="{E6D1644E-5C12-4483-A3A4-8E4844707C95}"/>
            </a:ext>
          </a:extLst>
        </cdr:cNvPr>
        <cdr:cNvSpPr txBox="1"/>
      </cdr:nvSpPr>
      <cdr:spPr>
        <a:xfrm xmlns:a="http://schemas.openxmlformats.org/drawingml/2006/main">
          <a:off x="4001647" y="1493891"/>
          <a:ext cx="1731309" cy="41590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900" b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Niveau</a:t>
          </a:r>
          <a:r>
            <a:rPr lang="en-GB" sz="900" b="0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de vie annuel médial (2018)</a:t>
          </a:r>
          <a:endParaRPr lang="en-GB" sz="900" b="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 xmlns:a="http://schemas.openxmlformats.org/drawingml/2006/main">
          <a:endParaRPr lang="en-GB" sz="9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283366</xdr:colOff>
      <xdr:row>4</xdr:row>
      <xdr:rowOff>152400</xdr:rowOff>
    </xdr:from>
    <xdr:to>
      <xdr:col>12</xdr:col>
      <xdr:colOff>495299</xdr:colOff>
      <xdr:row>18</xdr:row>
      <xdr:rowOff>176213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346A7E0-9461-4F38-82DE-94D7B80B5B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285750</xdr:colOff>
      <xdr:row>3</xdr:row>
      <xdr:rowOff>142875</xdr:rowOff>
    </xdr:from>
    <xdr:to>
      <xdr:col>12</xdr:col>
      <xdr:colOff>481013</xdr:colOff>
      <xdr:row>5</xdr:row>
      <xdr:rowOff>122677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D66C8AA4-DE9D-422F-BEC1-A0A534653DF0}"/>
            </a:ext>
          </a:extLst>
        </xdr:cNvPr>
        <xdr:cNvSpPr txBox="1"/>
      </xdr:nvSpPr>
      <xdr:spPr>
        <a:xfrm>
          <a:off x="2571750" y="5210175"/>
          <a:ext cx="4843463" cy="3417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900" b="0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Frais de personnel des collectivités d'Outre-mer et de France héxagonale en 2020 (€/hab.) </a:t>
          </a:r>
          <a:endParaRPr lang="en-GB" sz="900" b="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endParaRPr lang="en-GB" sz="1100"/>
        </a:p>
      </xdr:txBody>
    </xdr:sp>
    <xdr:clientData/>
  </xdr:twoCellAnchor>
  <xdr:twoCellAnchor>
    <xdr:from>
      <xdr:col>6</xdr:col>
      <xdr:colOff>614364</xdr:colOff>
      <xdr:row>1</xdr:row>
      <xdr:rowOff>171451</xdr:rowOff>
    </xdr:from>
    <xdr:to>
      <xdr:col>12</xdr:col>
      <xdr:colOff>538164</xdr:colOff>
      <xdr:row>3</xdr:row>
      <xdr:rowOff>97501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E659C7B2-C62C-4F85-A67A-C1F9B9DC3AD0}"/>
            </a:ext>
          </a:extLst>
        </xdr:cNvPr>
        <xdr:cNvSpPr txBox="1"/>
      </xdr:nvSpPr>
      <xdr:spPr>
        <a:xfrm>
          <a:off x="2900364" y="4876801"/>
          <a:ext cx="4572000" cy="2880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ctr"/>
        <a:lstStyle/>
        <a:p>
          <a:pPr algn="l"/>
          <a:r>
            <a:rPr lang="fr-FR" sz="1100" b="1">
              <a:solidFill>
                <a:schemeClr val="dk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À</a:t>
          </a:r>
          <a:r>
            <a:rPr lang="en-GB" sz="1100" b="1">
              <a:solidFill>
                <a:schemeClr val="dk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Mayotte</a:t>
          </a:r>
          <a:r>
            <a:rPr lang="en-GB" sz="11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, le Département concentre la majorité des emplois</a:t>
          </a:r>
          <a:endParaRPr lang="en-GB" sz="11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6</xdr:col>
      <xdr:colOff>328613</xdr:colOff>
      <xdr:row>1</xdr:row>
      <xdr:rowOff>171451</xdr:rowOff>
    </xdr:from>
    <xdr:to>
      <xdr:col>6</xdr:col>
      <xdr:colOff>616613</xdr:colOff>
      <xdr:row>3</xdr:row>
      <xdr:rowOff>97501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C6D8E227-F15E-4D55-B24A-B15D5169B6DA}"/>
            </a:ext>
          </a:extLst>
        </xdr:cNvPr>
        <xdr:cNvSpPr txBox="1"/>
      </xdr:nvSpPr>
      <xdr:spPr>
        <a:xfrm>
          <a:off x="2614613" y="4876801"/>
          <a:ext cx="288000" cy="288000"/>
        </a:xfrm>
        <a:prstGeom prst="rect">
          <a:avLst/>
        </a:prstGeom>
        <a:solidFill>
          <a:srgbClr val="E3332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 b="1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4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509588</xdr:colOff>
      <xdr:row>37</xdr:row>
      <xdr:rowOff>105143</xdr:rowOff>
    </xdr:from>
    <xdr:to>
      <xdr:col>6</xdr:col>
      <xdr:colOff>390526</xdr:colOff>
      <xdr:row>51</xdr:row>
      <xdr:rowOff>115765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8844703-747D-4261-8BBB-0122F305E022}"/>
            </a:ext>
          </a:extLst>
        </xdr:cNvPr>
        <xdr:cNvSpPr/>
      </xdr:nvSpPr>
      <xdr:spPr>
        <a:xfrm>
          <a:off x="5372101" y="6801218"/>
          <a:ext cx="1785938" cy="2544272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</xdr:col>
      <xdr:colOff>1097756</xdr:colOff>
      <xdr:row>37</xdr:row>
      <xdr:rowOff>12436</xdr:rowOff>
    </xdr:from>
    <xdr:to>
      <xdr:col>7</xdr:col>
      <xdr:colOff>933450</xdr:colOff>
      <xdr:row>55</xdr:row>
      <xdr:rowOff>102130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360FEF3-7574-4B1F-819D-3B51ECB9A5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526605</xdr:colOff>
      <xdr:row>37</xdr:row>
      <xdr:rowOff>127079</xdr:rowOff>
    </xdr:from>
    <xdr:to>
      <xdr:col>6</xdr:col>
      <xdr:colOff>495300</xdr:colOff>
      <xdr:row>40</xdr:row>
      <xdr:rowOff>107237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AD62E529-43CA-4C68-88B9-915238E460DF}"/>
            </a:ext>
          </a:extLst>
        </xdr:cNvPr>
        <xdr:cNvSpPr txBox="1"/>
      </xdr:nvSpPr>
      <xdr:spPr>
        <a:xfrm>
          <a:off x="5388496" y="6869122"/>
          <a:ext cx="1873695" cy="5268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9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Majoration du traitement des fonctionnaires</a:t>
          </a:r>
          <a:r>
            <a:rPr lang="en-GB" sz="9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territoriaux</a:t>
          </a:r>
          <a:endParaRPr lang="en-GB" sz="9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3</xdr:col>
      <xdr:colOff>1048544</xdr:colOff>
      <xdr:row>33</xdr:row>
      <xdr:rowOff>151043</xdr:rowOff>
    </xdr:from>
    <xdr:to>
      <xdr:col>8</xdr:col>
      <xdr:colOff>62120</xdr:colOff>
      <xdr:row>36</xdr:row>
      <xdr:rowOff>21799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1764174-6096-4D38-96E3-A1B601E163F0}"/>
            </a:ext>
          </a:extLst>
        </xdr:cNvPr>
        <xdr:cNvSpPr txBox="1"/>
      </xdr:nvSpPr>
      <xdr:spPr>
        <a:xfrm>
          <a:off x="3541609" y="6164217"/>
          <a:ext cx="5192402" cy="4174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É</a:t>
          </a:r>
          <a:r>
            <a:rPr lang="en-GB" sz="900" b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volution</a:t>
          </a:r>
          <a:r>
            <a:rPr lang="en-GB" sz="900" b="0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des charges de personnel des communes, des groupements de communes et du Département de Mayotte en M€</a:t>
          </a:r>
          <a:endParaRPr lang="en-GB" sz="900" b="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3</xdr:col>
      <xdr:colOff>1341351</xdr:colOff>
      <xdr:row>31</xdr:row>
      <xdr:rowOff>156200</xdr:rowOff>
    </xdr:from>
    <xdr:to>
      <xdr:col>7</xdr:col>
      <xdr:colOff>782707</xdr:colOff>
      <xdr:row>33</xdr:row>
      <xdr:rowOff>85612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6710D4B2-760A-4490-BA7C-A8D137DF3E48}"/>
            </a:ext>
          </a:extLst>
        </xdr:cNvPr>
        <xdr:cNvSpPr txBox="1"/>
      </xdr:nvSpPr>
      <xdr:spPr>
        <a:xfrm>
          <a:off x="3836901" y="5766425"/>
          <a:ext cx="4665819" cy="291362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GB" sz="12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La masse salariale à surtout augmenté à partir de 2014</a:t>
          </a:r>
          <a:r>
            <a:rPr lang="en-GB" sz="12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	</a:t>
          </a:r>
        </a:p>
      </xdr:txBody>
    </xdr:sp>
    <xdr:clientData/>
  </xdr:twoCellAnchor>
  <xdr:twoCellAnchor>
    <xdr:from>
      <xdr:col>3</xdr:col>
      <xdr:colOff>1116762</xdr:colOff>
      <xdr:row>31</xdr:row>
      <xdr:rowOff>161683</xdr:rowOff>
    </xdr:from>
    <xdr:to>
      <xdr:col>3</xdr:col>
      <xdr:colOff>1343341</xdr:colOff>
      <xdr:row>33</xdr:row>
      <xdr:rowOff>91095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9EE7DC7E-D5BD-41FD-BC58-2E160BA3377C}"/>
            </a:ext>
          </a:extLst>
        </xdr:cNvPr>
        <xdr:cNvSpPr txBox="1"/>
      </xdr:nvSpPr>
      <xdr:spPr>
        <a:xfrm>
          <a:off x="3612312" y="5771908"/>
          <a:ext cx="226579" cy="291362"/>
        </a:xfrm>
        <a:prstGeom prst="rect">
          <a:avLst/>
        </a:prstGeom>
        <a:solidFill>
          <a:srgbClr val="E3332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 b="1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5</a:t>
          </a:r>
        </a:p>
      </xdr:txBody>
    </xdr:sp>
    <xdr:clientData/>
  </xdr:twoCellAnchor>
  <xdr:twoCellAnchor>
    <xdr:from>
      <xdr:col>4</xdr:col>
      <xdr:colOff>507756</xdr:colOff>
      <xdr:row>37</xdr:row>
      <xdr:rowOff>79498</xdr:rowOff>
    </xdr:from>
    <xdr:to>
      <xdr:col>4</xdr:col>
      <xdr:colOff>509588</xdr:colOff>
      <xdr:row>51</xdr:row>
      <xdr:rowOff>95251</xdr:rowOff>
    </xdr:to>
    <xdr:cxnSp macro="">
      <xdr:nvCxnSpPr>
        <xdr:cNvPr id="8" name="Connecteur droit 7">
          <a:extLst>
            <a:ext uri="{FF2B5EF4-FFF2-40B4-BE49-F238E27FC236}">
              <a16:creationId xmlns:a16="http://schemas.microsoft.com/office/drawing/2014/main" id="{D86C3ADF-25F1-4A38-9BBB-70F7307D1F3F}"/>
            </a:ext>
          </a:extLst>
        </xdr:cNvPr>
        <xdr:cNvCxnSpPr/>
      </xdr:nvCxnSpPr>
      <xdr:spPr>
        <a:xfrm flipH="1" flipV="1">
          <a:off x="5370269" y="6775573"/>
          <a:ext cx="1832" cy="2549403"/>
        </a:xfrm>
        <a:prstGeom prst="line">
          <a:avLst/>
        </a:prstGeom>
        <a:ln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373306</xdr:colOff>
      <xdr:row>37</xdr:row>
      <xdr:rowOff>35536</xdr:rowOff>
    </xdr:from>
    <xdr:to>
      <xdr:col>6</xdr:col>
      <xdr:colOff>376971</xdr:colOff>
      <xdr:row>51</xdr:row>
      <xdr:rowOff>100381</xdr:rowOff>
    </xdr:to>
    <xdr:cxnSp macro="">
      <xdr:nvCxnSpPr>
        <xdr:cNvPr id="9" name="Connecteur droit 8">
          <a:extLst>
            <a:ext uri="{FF2B5EF4-FFF2-40B4-BE49-F238E27FC236}">
              <a16:creationId xmlns:a16="http://schemas.microsoft.com/office/drawing/2014/main" id="{97E879B0-0D2F-4E2A-A3A1-D12E8B632B3D}"/>
            </a:ext>
          </a:extLst>
        </xdr:cNvPr>
        <xdr:cNvCxnSpPr/>
      </xdr:nvCxnSpPr>
      <xdr:spPr>
        <a:xfrm flipH="1" flipV="1">
          <a:off x="7140819" y="6731611"/>
          <a:ext cx="3665" cy="2598495"/>
        </a:xfrm>
        <a:prstGeom prst="line">
          <a:avLst/>
        </a:prstGeom>
        <a:ln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438150</xdr:colOff>
      <xdr:row>22</xdr:row>
      <xdr:rowOff>176213</xdr:rowOff>
    </xdr:from>
    <xdr:to>
      <xdr:col>5</xdr:col>
      <xdr:colOff>620134</xdr:colOff>
      <xdr:row>24</xdr:row>
      <xdr:rowOff>137253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21836628-0161-45A8-8623-0AB21F0FE433}"/>
            </a:ext>
          </a:extLst>
        </xdr:cNvPr>
        <xdr:cNvSpPr txBox="1"/>
      </xdr:nvSpPr>
      <xdr:spPr>
        <a:xfrm>
          <a:off x="1200150" y="5243513"/>
          <a:ext cx="3229984" cy="3229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endParaRPr lang="en-GB" sz="12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14</xdr:col>
      <xdr:colOff>699047</xdr:colOff>
      <xdr:row>23</xdr:row>
      <xdr:rowOff>179531</xdr:rowOff>
    </xdr:from>
    <xdr:to>
      <xdr:col>17</xdr:col>
      <xdr:colOff>497541</xdr:colOff>
      <xdr:row>32</xdr:row>
      <xdr:rowOff>72276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E98E51ED-2331-43C9-B018-3B583718BD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534800</xdr:colOff>
      <xdr:row>10</xdr:row>
      <xdr:rowOff>29414</xdr:rowOff>
    </xdr:from>
    <xdr:to>
      <xdr:col>21</xdr:col>
      <xdr:colOff>689162</xdr:colOff>
      <xdr:row>11</xdr:row>
      <xdr:rowOff>138120</xdr:rowOff>
    </xdr:to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97088382-8098-403C-B975-B50C03918107}"/>
            </a:ext>
          </a:extLst>
        </xdr:cNvPr>
        <xdr:cNvSpPr txBox="1"/>
      </xdr:nvSpPr>
      <xdr:spPr>
        <a:xfrm>
          <a:off x="11964800" y="2914929"/>
          <a:ext cx="4726362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72000" bIns="0" rtlCol="0" anchor="ctr"/>
        <a:lstStyle/>
        <a:p>
          <a:pPr algn="r"/>
          <a:endParaRPr lang="en-GB" sz="12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731006</xdr:colOff>
      <xdr:row>23</xdr:row>
      <xdr:rowOff>70379</xdr:rowOff>
    </xdr:from>
    <xdr:to>
      <xdr:col>4</xdr:col>
      <xdr:colOff>466688</xdr:colOff>
      <xdr:row>31</xdr:row>
      <xdr:rowOff>137393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27229416-57FC-426F-80C9-B00C0E7AE6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170650</xdr:colOff>
      <xdr:row>23</xdr:row>
      <xdr:rowOff>61152</xdr:rowOff>
    </xdr:from>
    <xdr:to>
      <xdr:col>7</xdr:col>
      <xdr:colOff>668332</xdr:colOff>
      <xdr:row>31</xdr:row>
      <xdr:rowOff>125445</xdr:rowOff>
    </xdr:to>
    <xdr:graphicFrame macro="">
      <xdr:nvGraphicFramePr>
        <xdr:cNvPr id="22" name="Graphique 21">
          <a:extLst>
            <a:ext uri="{FF2B5EF4-FFF2-40B4-BE49-F238E27FC236}">
              <a16:creationId xmlns:a16="http://schemas.microsoft.com/office/drawing/2014/main" id="{183ABBF4-14AD-4FB2-8EFE-1F93B1455C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699047</xdr:colOff>
      <xdr:row>32</xdr:row>
      <xdr:rowOff>179531</xdr:rowOff>
    </xdr:from>
    <xdr:to>
      <xdr:col>4</xdr:col>
      <xdr:colOff>497541</xdr:colOff>
      <xdr:row>41</xdr:row>
      <xdr:rowOff>72276</xdr:rowOff>
    </xdr:to>
    <xdr:graphicFrame macro="">
      <xdr:nvGraphicFramePr>
        <xdr:cNvPr id="23" name="Graphique 22">
          <a:extLst>
            <a:ext uri="{FF2B5EF4-FFF2-40B4-BE49-F238E27FC236}">
              <a16:creationId xmlns:a16="http://schemas.microsoft.com/office/drawing/2014/main" id="{E98E51ED-2331-43C9-B018-3B583718BD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177132</xdr:colOff>
      <xdr:row>32</xdr:row>
      <xdr:rowOff>154640</xdr:rowOff>
    </xdr:from>
    <xdr:to>
      <xdr:col>8</xdr:col>
      <xdr:colOff>52388</xdr:colOff>
      <xdr:row>41</xdr:row>
      <xdr:rowOff>61913</xdr:rowOff>
    </xdr:to>
    <xdr:graphicFrame macro="">
      <xdr:nvGraphicFramePr>
        <xdr:cNvPr id="24" name="Graphique 23">
          <a:extLst>
            <a:ext uri="{FF2B5EF4-FFF2-40B4-BE49-F238E27FC236}">
              <a16:creationId xmlns:a16="http://schemas.microsoft.com/office/drawing/2014/main" id="{93D6C0C1-5DFC-4CE3-9A6C-B3F39367D3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419744</xdr:colOff>
      <xdr:row>34</xdr:row>
      <xdr:rowOff>149717</xdr:rowOff>
    </xdr:from>
    <xdr:to>
      <xdr:col>9</xdr:col>
      <xdr:colOff>165008</xdr:colOff>
      <xdr:row>38</xdr:row>
      <xdr:rowOff>152959</xdr:rowOff>
    </xdr:to>
    <xdr:sp macro="" textlink="">
      <xdr:nvSpPr>
        <xdr:cNvPr id="25" name="ZoneTexte 24">
          <a:extLst>
            <a:ext uri="{FF2B5EF4-FFF2-40B4-BE49-F238E27FC236}">
              <a16:creationId xmlns:a16="http://schemas.microsoft.com/office/drawing/2014/main" id="{2B6E2F0D-4DB4-4429-B51B-740F58E84E26}"/>
            </a:ext>
          </a:extLst>
        </xdr:cNvPr>
        <xdr:cNvSpPr txBox="1"/>
      </xdr:nvSpPr>
      <xdr:spPr>
        <a:xfrm>
          <a:off x="19183994" y="5858367"/>
          <a:ext cx="1269264" cy="7398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9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Départements et régions français, Mayotte exceptée (31/12/2019)</a:t>
          </a:r>
        </a:p>
      </xdr:txBody>
    </xdr:sp>
    <xdr:clientData/>
  </xdr:twoCellAnchor>
  <xdr:twoCellAnchor>
    <xdr:from>
      <xdr:col>7</xdr:col>
      <xdr:colOff>579343</xdr:colOff>
      <xdr:row>25</xdr:row>
      <xdr:rowOff>31936</xdr:rowOff>
    </xdr:from>
    <xdr:to>
      <xdr:col>8</xdr:col>
      <xdr:colOff>700366</xdr:colOff>
      <xdr:row>28</xdr:row>
      <xdr:rowOff>72837</xdr:rowOff>
    </xdr:to>
    <xdr:sp macro="" textlink="">
      <xdr:nvSpPr>
        <xdr:cNvPr id="26" name="ZoneTexte 25">
          <a:extLst>
            <a:ext uri="{FF2B5EF4-FFF2-40B4-BE49-F238E27FC236}">
              <a16:creationId xmlns:a16="http://schemas.microsoft.com/office/drawing/2014/main" id="{1C9DB80C-D037-4032-BA5C-6B961FE2E315}"/>
            </a:ext>
          </a:extLst>
        </xdr:cNvPr>
        <xdr:cNvSpPr txBox="1"/>
      </xdr:nvSpPr>
      <xdr:spPr>
        <a:xfrm>
          <a:off x="19343593" y="4083236"/>
          <a:ext cx="883023" cy="5933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9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Département de Mayotte (31/12/2020)</a:t>
          </a:r>
        </a:p>
      </xdr:txBody>
    </xdr:sp>
    <xdr:clientData/>
  </xdr:twoCellAnchor>
  <xdr:twoCellAnchor>
    <xdr:from>
      <xdr:col>4</xdr:col>
      <xdr:colOff>303119</xdr:colOff>
      <xdr:row>25</xdr:row>
      <xdr:rowOff>105054</xdr:rowOff>
    </xdr:from>
    <xdr:to>
      <xdr:col>5</xdr:col>
      <xdr:colOff>448234</xdr:colOff>
      <xdr:row>29</xdr:row>
      <xdr:rowOff>50426</xdr:rowOff>
    </xdr:to>
    <xdr:sp macro="" textlink="">
      <xdr:nvSpPr>
        <xdr:cNvPr id="27" name="ZoneTexte 26">
          <a:extLst>
            <a:ext uri="{FF2B5EF4-FFF2-40B4-BE49-F238E27FC236}">
              <a16:creationId xmlns:a16="http://schemas.microsoft.com/office/drawing/2014/main" id="{CC5902DE-B223-493C-9DEA-05EC2665C95D}"/>
            </a:ext>
          </a:extLst>
        </xdr:cNvPr>
        <xdr:cNvSpPr txBox="1"/>
      </xdr:nvSpPr>
      <xdr:spPr>
        <a:xfrm>
          <a:off x="16781369" y="4156354"/>
          <a:ext cx="907115" cy="68197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9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Communes de Mayotte (01/01/2019)</a:t>
          </a:r>
        </a:p>
      </xdr:txBody>
    </xdr:sp>
    <xdr:clientData/>
  </xdr:twoCellAnchor>
  <xdr:twoCellAnchor>
    <xdr:from>
      <xdr:col>4</xdr:col>
      <xdr:colOff>132230</xdr:colOff>
      <xdr:row>34</xdr:row>
      <xdr:rowOff>166406</xdr:rowOff>
    </xdr:from>
    <xdr:to>
      <xdr:col>5</xdr:col>
      <xdr:colOff>517152</xdr:colOff>
      <xdr:row>39</xdr:row>
      <xdr:rowOff>51826</xdr:rowOff>
    </xdr:to>
    <xdr:sp macro="" textlink="">
      <xdr:nvSpPr>
        <xdr:cNvPr id="28" name="ZoneTexte 27">
          <a:extLst>
            <a:ext uri="{FF2B5EF4-FFF2-40B4-BE49-F238E27FC236}">
              <a16:creationId xmlns:a16="http://schemas.microsoft.com/office/drawing/2014/main" id="{123A0DE5-8533-4264-B028-FFFDFD20DE74}"/>
            </a:ext>
          </a:extLst>
        </xdr:cNvPr>
        <xdr:cNvSpPr txBox="1"/>
      </xdr:nvSpPr>
      <xdr:spPr>
        <a:xfrm>
          <a:off x="16610480" y="5875056"/>
          <a:ext cx="1146922" cy="8061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9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Communes françaises, Mayotte exceptée (31/12/2019)</a:t>
          </a:r>
        </a:p>
      </xdr:txBody>
    </xdr:sp>
    <xdr:clientData/>
  </xdr:twoCellAnchor>
  <xdr:twoCellAnchor>
    <xdr:from>
      <xdr:col>2</xdr:col>
      <xdr:colOff>239806</xdr:colOff>
      <xdr:row>21</xdr:row>
      <xdr:rowOff>66114</xdr:rowOff>
    </xdr:from>
    <xdr:to>
      <xdr:col>9</xdr:col>
      <xdr:colOff>134471</xdr:colOff>
      <xdr:row>23</xdr:row>
      <xdr:rowOff>104214</xdr:rowOff>
    </xdr:to>
    <xdr:sp macro="" textlink="">
      <xdr:nvSpPr>
        <xdr:cNvPr id="29" name="ZoneTexte 28">
          <a:extLst>
            <a:ext uri="{FF2B5EF4-FFF2-40B4-BE49-F238E27FC236}">
              <a16:creationId xmlns:a16="http://schemas.microsoft.com/office/drawing/2014/main" id="{76091A48-308F-46D5-BB2E-5BF00D095B2A}"/>
            </a:ext>
          </a:extLst>
        </xdr:cNvPr>
        <xdr:cNvSpPr txBox="1"/>
      </xdr:nvSpPr>
      <xdr:spPr>
        <a:xfrm>
          <a:off x="15194056" y="3380814"/>
          <a:ext cx="5228665" cy="406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900" b="0" i="0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Répartition des effectifs des collectivités territoriales par catégorie </a:t>
          </a:r>
          <a:endParaRPr lang="en-GB" sz="9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endParaRPr lang="en-GB" sz="1100"/>
        </a:p>
      </xdr:txBody>
    </xdr:sp>
    <xdr:clientData/>
  </xdr:twoCellAnchor>
  <xdr:twoCellAnchor>
    <xdr:from>
      <xdr:col>2</xdr:col>
      <xdr:colOff>534800</xdr:colOff>
      <xdr:row>19</xdr:row>
      <xdr:rowOff>29414</xdr:rowOff>
    </xdr:from>
    <xdr:to>
      <xdr:col>8</xdr:col>
      <xdr:colOff>689162</xdr:colOff>
      <xdr:row>20</xdr:row>
      <xdr:rowOff>138120</xdr:rowOff>
    </xdr:to>
    <xdr:sp macro="" textlink="">
      <xdr:nvSpPr>
        <xdr:cNvPr id="30" name="ZoneTexte 29">
          <a:extLst>
            <a:ext uri="{FF2B5EF4-FFF2-40B4-BE49-F238E27FC236}">
              <a16:creationId xmlns:a16="http://schemas.microsoft.com/office/drawing/2014/main" id="{97088382-8098-403C-B975-B50C03918107}"/>
            </a:ext>
          </a:extLst>
        </xdr:cNvPr>
        <xdr:cNvSpPr txBox="1"/>
      </xdr:nvSpPr>
      <xdr:spPr>
        <a:xfrm>
          <a:off x="15489050" y="2975814"/>
          <a:ext cx="4726362" cy="292856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72000" bIns="0" rtlCol="0" anchor="ctr"/>
        <a:lstStyle/>
        <a:p>
          <a:pPr algn="r"/>
          <a:r>
            <a:rPr lang="en-GB" sz="12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Une plus forte proportion d'agents de catégorie C</a:t>
          </a:r>
          <a:r>
            <a:rPr lang="en-GB" sz="12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à Mayotte</a:t>
          </a:r>
          <a:endParaRPr lang="en-GB" sz="12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2</xdr:col>
      <xdr:colOff>290513</xdr:colOff>
      <xdr:row>19</xdr:row>
      <xdr:rowOff>28574</xdr:rowOff>
    </xdr:from>
    <xdr:to>
      <xdr:col>2</xdr:col>
      <xdr:colOff>562840</xdr:colOff>
      <xdr:row>20</xdr:row>
      <xdr:rowOff>137280</xdr:rowOff>
    </xdr:to>
    <xdr:sp macro="" textlink="">
      <xdr:nvSpPr>
        <xdr:cNvPr id="31" name="ZoneTexte 4">
          <a:extLst>
            <a:ext uri="{FF2B5EF4-FFF2-40B4-BE49-F238E27FC236}">
              <a16:creationId xmlns:a16="http://schemas.microsoft.com/office/drawing/2014/main" id="{9B89C2DB-D63C-43E0-980A-3E049B592FF2}"/>
            </a:ext>
          </a:extLst>
        </xdr:cNvPr>
        <xdr:cNvSpPr txBox="1"/>
      </xdr:nvSpPr>
      <xdr:spPr>
        <a:xfrm>
          <a:off x="15244763" y="2974974"/>
          <a:ext cx="272327" cy="292856"/>
        </a:xfrm>
        <a:prstGeom prst="rect">
          <a:avLst/>
        </a:prstGeom>
        <a:solidFill>
          <a:srgbClr val="E3332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100" b="1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6</a:t>
          </a:r>
        </a:p>
      </xdr:txBody>
    </xdr:sp>
    <xdr:clientData/>
  </xdr:twoCellAnchor>
  <xdr:twoCellAnchor>
    <xdr:from>
      <xdr:col>2</xdr:col>
      <xdr:colOff>404532</xdr:colOff>
      <xdr:row>31</xdr:row>
      <xdr:rowOff>169489</xdr:rowOff>
    </xdr:from>
    <xdr:to>
      <xdr:col>8</xdr:col>
      <xdr:colOff>595032</xdr:colOff>
      <xdr:row>32</xdr:row>
      <xdr:rowOff>5322</xdr:rowOff>
    </xdr:to>
    <xdr:cxnSp macro="">
      <xdr:nvCxnSpPr>
        <xdr:cNvPr id="32" name="Connecteur droit 31">
          <a:extLst>
            <a:ext uri="{FF2B5EF4-FFF2-40B4-BE49-F238E27FC236}">
              <a16:creationId xmlns:a16="http://schemas.microsoft.com/office/drawing/2014/main" id="{C7F9AAAD-032C-4C2D-BE76-0BC44B75FCCF}"/>
            </a:ext>
          </a:extLst>
        </xdr:cNvPr>
        <xdr:cNvCxnSpPr/>
      </xdr:nvCxnSpPr>
      <xdr:spPr>
        <a:xfrm flipH="1" flipV="1">
          <a:off x="15358782" y="5325689"/>
          <a:ext cx="4762500" cy="19983"/>
        </a:xfrm>
        <a:prstGeom prst="line">
          <a:avLst/>
        </a:prstGeom>
        <a:ln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471207</xdr:colOff>
      <xdr:row>30</xdr:row>
      <xdr:rowOff>144837</xdr:rowOff>
    </xdr:from>
    <xdr:ext cx="614362" cy="339724"/>
    <xdr:pic>
      <xdr:nvPicPr>
        <xdr:cNvPr id="33" name="Image 32">
          <a:extLst>
            <a:ext uri="{FF2B5EF4-FFF2-40B4-BE49-F238E27FC236}">
              <a16:creationId xmlns:a16="http://schemas.microsoft.com/office/drawing/2014/main" id="{E99BFCA2-CA59-409A-A7DE-956593256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949457" y="5116887"/>
          <a:ext cx="614362" cy="339724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615683</xdr:colOff>
      <xdr:row>26</xdr:row>
      <xdr:rowOff>162602</xdr:rowOff>
    </xdr:from>
    <xdr:to>
      <xdr:col>7</xdr:col>
      <xdr:colOff>738946</xdr:colOff>
      <xdr:row>28</xdr:row>
      <xdr:rowOff>93414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20E9E36E-5821-4387-89F4-23009759619D}"/>
            </a:ext>
          </a:extLst>
        </xdr:cNvPr>
        <xdr:cNvSpPr txBox="1"/>
      </xdr:nvSpPr>
      <xdr:spPr>
        <a:xfrm>
          <a:off x="2143652" y="4533188"/>
          <a:ext cx="4836153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24000" rtlCol="0" anchor="t"/>
        <a:lstStyle/>
        <a:p>
          <a:pPr algn="l"/>
          <a:endParaRPr lang="en-GB" sz="12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2</xdr:col>
      <xdr:colOff>90486</xdr:colOff>
      <xdr:row>13</xdr:row>
      <xdr:rowOff>145677</xdr:rowOff>
    </xdr:from>
    <xdr:to>
      <xdr:col>8</xdr:col>
      <xdr:colOff>218515</xdr:colOff>
      <xdr:row>35</xdr:row>
      <xdr:rowOff>76200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37756418-9C96-4AC6-8808-8488DBF269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615683</xdr:colOff>
      <xdr:row>10</xdr:row>
      <xdr:rowOff>162602</xdr:rowOff>
    </xdr:from>
    <xdr:to>
      <xdr:col>7</xdr:col>
      <xdr:colOff>738946</xdr:colOff>
      <xdr:row>12</xdr:row>
      <xdr:rowOff>93414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20E9E36E-5821-4387-89F4-23009759619D}"/>
            </a:ext>
          </a:extLst>
        </xdr:cNvPr>
        <xdr:cNvSpPr txBox="1"/>
      </xdr:nvSpPr>
      <xdr:spPr>
        <a:xfrm>
          <a:off x="2139683" y="4719661"/>
          <a:ext cx="4717675" cy="304341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24000" rtlCol="0" anchor="t"/>
        <a:lstStyle/>
        <a:p>
          <a:pPr algn="l"/>
          <a:r>
            <a:rPr lang="en-GB" sz="12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Les collectivités investissent</a:t>
          </a:r>
          <a:r>
            <a:rPr lang="en-GB" sz="12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davantage depuis 2018</a:t>
          </a:r>
          <a:r>
            <a:rPr lang="en-GB" sz="12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</a:t>
          </a:r>
        </a:p>
      </xdr:txBody>
    </xdr:sp>
    <xdr:clientData/>
  </xdr:twoCellAnchor>
  <xdr:twoCellAnchor>
    <xdr:from>
      <xdr:col>2</xdr:col>
      <xdr:colOff>493898</xdr:colOff>
      <xdr:row>10</xdr:row>
      <xdr:rowOff>163640</xdr:rowOff>
    </xdr:from>
    <xdr:to>
      <xdr:col>2</xdr:col>
      <xdr:colOff>781898</xdr:colOff>
      <xdr:row>12</xdr:row>
      <xdr:rowOff>94452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272BAD09-018F-4E60-9990-07C636CB8187}"/>
            </a:ext>
          </a:extLst>
        </xdr:cNvPr>
        <xdr:cNvSpPr txBox="1"/>
      </xdr:nvSpPr>
      <xdr:spPr>
        <a:xfrm>
          <a:off x="2017898" y="4720699"/>
          <a:ext cx="288000" cy="304341"/>
        </a:xfrm>
        <a:prstGeom prst="rect">
          <a:avLst/>
        </a:prstGeom>
        <a:solidFill>
          <a:srgbClr val="E3332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100" b="1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7</a:t>
          </a:r>
        </a:p>
      </xdr:txBody>
    </xdr:sp>
    <xdr:clientData/>
  </xdr:twoCellAnchor>
  <xdr:twoCellAnchor>
    <xdr:from>
      <xdr:col>6</xdr:col>
      <xdr:colOff>191083</xdr:colOff>
      <xdr:row>14</xdr:row>
      <xdr:rowOff>43074</xdr:rowOff>
    </xdr:from>
    <xdr:to>
      <xdr:col>6</xdr:col>
      <xdr:colOff>215326</xdr:colOff>
      <xdr:row>29</xdr:row>
      <xdr:rowOff>9522</xdr:rowOff>
    </xdr:to>
    <xdr:cxnSp macro="">
      <xdr:nvCxnSpPr>
        <xdr:cNvPr id="11" name="Connecteur droit 10">
          <a:extLst>
            <a:ext uri="{FF2B5EF4-FFF2-40B4-BE49-F238E27FC236}">
              <a16:creationId xmlns:a16="http://schemas.microsoft.com/office/drawing/2014/main" id="{5D3F44DE-4D5D-4CAE-B5FD-39F183EF068F}"/>
            </a:ext>
          </a:extLst>
        </xdr:cNvPr>
        <xdr:cNvCxnSpPr/>
      </xdr:nvCxnSpPr>
      <xdr:spPr>
        <a:xfrm flipH="1" flipV="1">
          <a:off x="5390612" y="5347192"/>
          <a:ext cx="24243" cy="2767918"/>
        </a:xfrm>
        <a:prstGeom prst="line">
          <a:avLst/>
        </a:prstGeom>
        <a:ln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174976</xdr:colOff>
      <xdr:row>14</xdr:row>
      <xdr:rowOff>145329</xdr:rowOff>
    </xdr:from>
    <xdr:to>
      <xdr:col>7</xdr:col>
      <xdr:colOff>600273</xdr:colOff>
      <xdr:row>18</xdr:row>
      <xdr:rowOff>173342</xdr:rowOff>
    </xdr:to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46AF5686-20D1-4092-80F3-BE7E01913BB9}"/>
            </a:ext>
          </a:extLst>
        </xdr:cNvPr>
        <xdr:cNvSpPr txBox="1"/>
      </xdr:nvSpPr>
      <xdr:spPr>
        <a:xfrm>
          <a:off x="5374505" y="5449447"/>
          <a:ext cx="1344180" cy="7750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9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Amélioration sensible de la trésorerie</a:t>
          </a:r>
          <a:r>
            <a:rPr lang="en-GB" sz="9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des collectivités</a:t>
          </a:r>
          <a:r>
            <a:rPr lang="en-GB" sz="9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</a:p>
      </xdr:txBody>
    </xdr:sp>
    <xdr:clientData/>
  </xdr:twoCellAnchor>
  <xdr:twoCellAnchor>
    <xdr:from>
      <xdr:col>2</xdr:col>
      <xdr:colOff>426641</xdr:colOff>
      <xdr:row>12</xdr:row>
      <xdr:rowOff>163710</xdr:rowOff>
    </xdr:from>
    <xdr:to>
      <xdr:col>7</xdr:col>
      <xdr:colOff>942416</xdr:colOff>
      <xdr:row>15</xdr:row>
      <xdr:rowOff>27979</xdr:rowOff>
    </xdr:to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5E03BE75-BAD1-49E9-82E6-607E321420A9}"/>
            </a:ext>
          </a:extLst>
        </xdr:cNvPr>
        <xdr:cNvSpPr txBox="1"/>
      </xdr:nvSpPr>
      <xdr:spPr>
        <a:xfrm>
          <a:off x="1950641" y="5094298"/>
          <a:ext cx="5110187" cy="4245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900" b="0" i="0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Dépenses d'investissement hors dette des collectivités territoriales mahoraises (en M€)</a:t>
          </a:r>
          <a:endParaRPr lang="en-GB" sz="9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endParaRPr lang="en-GB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392903</xdr:colOff>
      <xdr:row>22</xdr:row>
      <xdr:rowOff>97632</xdr:rowOff>
    </xdr:from>
    <xdr:to>
      <xdr:col>10</xdr:col>
      <xdr:colOff>219074</xdr:colOff>
      <xdr:row>41</xdr:row>
      <xdr:rowOff>57151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55CF78D-6658-4A4D-B020-A62B0AB57B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409575</xdr:colOff>
      <xdr:row>21</xdr:row>
      <xdr:rowOff>9525</xdr:rowOff>
    </xdr:from>
    <xdr:to>
      <xdr:col>10</xdr:col>
      <xdr:colOff>38100</xdr:colOff>
      <xdr:row>23</xdr:row>
      <xdr:rowOff>146490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5FB7859E-72C4-4D18-80B5-B8E820D9BB53}"/>
            </a:ext>
          </a:extLst>
        </xdr:cNvPr>
        <xdr:cNvSpPr txBox="1"/>
      </xdr:nvSpPr>
      <xdr:spPr>
        <a:xfrm>
          <a:off x="3128963" y="3990975"/>
          <a:ext cx="5410200" cy="4989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900" b="0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Dépenses d'investissement hors dette des collectivités domiennes et métropolitaines en 2020 (€/hab.) </a:t>
          </a:r>
          <a:endParaRPr lang="en-GB" sz="900" b="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endParaRPr lang="en-GB" sz="1100"/>
        </a:p>
      </xdr:txBody>
    </xdr:sp>
    <xdr:clientData/>
  </xdr:twoCellAnchor>
  <xdr:twoCellAnchor>
    <xdr:from>
      <xdr:col>3</xdr:col>
      <xdr:colOff>728662</xdr:colOff>
      <xdr:row>19</xdr:row>
      <xdr:rowOff>23813</xdr:rowOff>
    </xdr:from>
    <xdr:to>
      <xdr:col>9</xdr:col>
      <xdr:colOff>757237</xdr:colOff>
      <xdr:row>20</xdr:row>
      <xdr:rowOff>130838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7EA82A3D-06CA-4BCE-9BDB-230B6723DD50}"/>
            </a:ext>
          </a:extLst>
        </xdr:cNvPr>
        <xdr:cNvSpPr txBox="1"/>
      </xdr:nvSpPr>
      <xdr:spPr>
        <a:xfrm>
          <a:off x="3448050" y="3643313"/>
          <a:ext cx="5048250" cy="2880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rtlCol="0" anchor="t"/>
        <a:lstStyle/>
        <a:p>
          <a:pPr algn="r"/>
          <a:r>
            <a:rPr lang="en-GB" sz="10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</a:t>
          </a:r>
          <a:r>
            <a:rPr lang="en-GB" sz="10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2020, les communes mahoraises sont celles qui investissent le plus </a:t>
          </a:r>
          <a:endParaRPr lang="en-GB" sz="10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3</xdr:col>
      <xdr:colOff>481012</xdr:colOff>
      <xdr:row>19</xdr:row>
      <xdr:rowOff>28577</xdr:rowOff>
    </xdr:from>
    <xdr:to>
      <xdr:col>4</xdr:col>
      <xdr:colOff>7012</xdr:colOff>
      <xdr:row>20</xdr:row>
      <xdr:rowOff>135602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16CE412B-7217-41C7-B948-5DEEEAC77D8F}"/>
            </a:ext>
          </a:extLst>
        </xdr:cNvPr>
        <xdr:cNvSpPr txBox="1"/>
      </xdr:nvSpPr>
      <xdr:spPr>
        <a:xfrm>
          <a:off x="3200400" y="3648077"/>
          <a:ext cx="288000" cy="288000"/>
        </a:xfrm>
        <a:prstGeom prst="rect">
          <a:avLst/>
        </a:prstGeom>
        <a:solidFill>
          <a:srgbClr val="E3332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 b="1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8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210343</xdr:colOff>
      <xdr:row>6</xdr:row>
      <xdr:rowOff>100805</xdr:rowOff>
    </xdr:from>
    <xdr:to>
      <xdr:col>14</xdr:col>
      <xdr:colOff>201084</xdr:colOff>
      <xdr:row>40</xdr:row>
      <xdr:rowOff>126972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9163BA0-0D31-4E7E-81A8-4FAE062D75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942577</xdr:colOff>
      <xdr:row>10</xdr:row>
      <xdr:rowOff>48817</xdr:rowOff>
    </xdr:from>
    <xdr:to>
      <xdr:col>9</xdr:col>
      <xdr:colOff>619125</xdr:colOff>
      <xdr:row>12</xdr:row>
      <xdr:rowOff>128588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29BEF119-6E95-47BE-97B8-647E29D2FC3C}"/>
            </a:ext>
          </a:extLst>
        </xdr:cNvPr>
        <xdr:cNvSpPr txBox="1"/>
      </xdr:nvSpPr>
      <xdr:spPr>
        <a:xfrm>
          <a:off x="4176315" y="1858567"/>
          <a:ext cx="5582048" cy="4417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en-GB" sz="1000" b="0" i="0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Répartition des opérations d'équipement des communes de Mayotte par domaine (2018-2020)</a:t>
          </a:r>
        </a:p>
      </xdr:txBody>
    </xdr:sp>
    <xdr:clientData/>
  </xdr:twoCellAnchor>
  <xdr:twoCellAnchor>
    <xdr:from>
      <xdr:col>3</xdr:col>
      <xdr:colOff>428623</xdr:colOff>
      <xdr:row>36</xdr:row>
      <xdr:rowOff>11906</xdr:rowOff>
    </xdr:from>
    <xdr:to>
      <xdr:col>9</xdr:col>
      <xdr:colOff>244076</xdr:colOff>
      <xdr:row>38</xdr:row>
      <xdr:rowOff>77390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58CF96C-0874-4920-8174-C8C69670C1BC}"/>
            </a:ext>
          </a:extLst>
        </xdr:cNvPr>
        <xdr:cNvSpPr txBox="1"/>
      </xdr:nvSpPr>
      <xdr:spPr>
        <a:xfrm>
          <a:off x="4614861" y="6527006"/>
          <a:ext cx="4768453" cy="4274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i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Nota : les volumes</a:t>
          </a:r>
          <a:r>
            <a:rPr lang="fr-FR" sz="900" i="1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financiers répartis dans ce graphique correspondent à un échantillon équivalant à 72% des dépenses d'équipement des communes de Mayotte.</a:t>
          </a:r>
          <a:endParaRPr lang="en-GB" sz="9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3</xdr:col>
      <xdr:colOff>59530</xdr:colOff>
      <xdr:row>6</xdr:row>
      <xdr:rowOff>161925</xdr:rowOff>
    </xdr:from>
    <xdr:to>
      <xdr:col>9</xdr:col>
      <xdr:colOff>547687</xdr:colOff>
      <xdr:row>9</xdr:row>
      <xdr:rowOff>87000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E6D14D94-7887-4C03-A3A7-2E4D438F837D}"/>
            </a:ext>
          </a:extLst>
        </xdr:cNvPr>
        <xdr:cNvSpPr txBox="1"/>
      </xdr:nvSpPr>
      <xdr:spPr>
        <a:xfrm>
          <a:off x="4245768" y="1247775"/>
          <a:ext cx="5441157" cy="4680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rIns="72000" rtlCol="0" anchor="t"/>
        <a:lstStyle/>
        <a:p>
          <a:pPr algn="r"/>
          <a:r>
            <a:rPr lang="en-GB" sz="12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Les investissements communaux portent majoritairement sur les écoles, les routes</a:t>
          </a:r>
          <a:r>
            <a:rPr lang="en-GB" sz="12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et les équipements collectifs </a:t>
          </a:r>
          <a:r>
            <a:rPr lang="en-GB" sz="12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</a:p>
      </xdr:txBody>
    </xdr:sp>
    <xdr:clientData/>
  </xdr:twoCellAnchor>
  <xdr:twoCellAnchor>
    <xdr:from>
      <xdr:col>3</xdr:col>
      <xdr:colOff>53578</xdr:colOff>
      <xdr:row>6</xdr:row>
      <xdr:rowOff>160734</xdr:rowOff>
    </xdr:from>
    <xdr:to>
      <xdr:col>3</xdr:col>
      <xdr:colOff>398858</xdr:colOff>
      <xdr:row>9</xdr:row>
      <xdr:rowOff>85809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BC9B183A-0A1B-4DCF-8C87-ECDDA76052EB}"/>
            </a:ext>
          </a:extLst>
        </xdr:cNvPr>
        <xdr:cNvSpPr txBox="1"/>
      </xdr:nvSpPr>
      <xdr:spPr>
        <a:xfrm>
          <a:off x="4239816" y="1246584"/>
          <a:ext cx="345280" cy="468000"/>
        </a:xfrm>
        <a:prstGeom prst="rect">
          <a:avLst/>
        </a:prstGeom>
        <a:solidFill>
          <a:srgbClr val="E3332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 b="1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9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Sauvegard%20du%20C%20Portable\Save%20du%2015_01_03\Mes%20Documents\Connex%20Nancy\Compta\Immo\Amor_technique_apr&#233;s%20r&#233;forme2002%2012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frnor-fi101002\cedric.cottentin\Documents%20and%20Settings\cedric.cottentin\Local%20Settings\Temporary%20Internet%20Files\OLK9\Saisie%20rec%20voy%20et%20analyses%20recettes%20scolaires%20V0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pppinet01\agence\DRG\03-RISQUE_DE_CREDIT\0310-COTATIONS\01-CONTREPARTIES\REUNION\SIDR_Habitat\01.%20MISSION\2010_Mission\Docs%20d&#233;finitifs\DS_A_RE_SIDR_11900V3sauvegard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ICOCO\COLLECT\MOULE\Prosp1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reautique.YTMAM.groupe.active\Agence\Z\03-CFI%20-%20Finance%20(CTO)\08-Espace%20de%20travail%20personnel%20(CTO)\2014%20-%20Benoit%20Mangenot\A28%20Operating%20Model%20-%20Draft%2017042014_rev08072014(comments%20AG)&amp;rev2909214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pppinet01\agence\DRG\03-RISQUE_DE_CREDIT\0310-COTATIONS\01-CONTREPARTIES\MAYOTTE\SIM_8334_St&#233;-Immo\01.%20MISSION\2012_Mission\Docs%20de%20travail\ds%20old\DS_A_RE_SIDR_11900V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DATAPRIV\Data1702\LOCO%20CHN\Contract180\M41\Bonds_LCN_04100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rt%204%20-%20Finacial%20Proposal\Annexes\Annex%204%20-Financial%20Mode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.250\Codir\Volumes\Codir\2010-01\Fichiers%20source\F.RIPERT\ALBERTAZZI\COMPTA%20GENE\REPORTING%202001\Albertazzi%20%20Budget%20200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pppinet01\agence\Documents%20and%20Settings\boulay\Mes%20documents\PPWSA%20-%20Cambodge\Finance\Ppwsa%20Financial%20Projection%20AFDv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priv\Jerusalem\xPriceRev1\GA_line_depot_r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Startup" Target="ERIC/VALENCE/1997-98/CE-97-9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EMP\Elements%20Costs%20Kazan%20Metro_master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pppinet01\agence\ONEA\Finance\ONEA%20Mod&#232;le%202003%20V9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.250\Codir\Volumes\Codir\2010-01\Fichiers%20source\TEMP\1.Mes%20documents\1Professionnel\1Referentiel\3gestion\BUDGETMA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.250\Codir\Volumes\Codir\2010-01\Fichiers%20source\Documents%20and%20Settings\AJA\Mes%20documents\algoe\Affaires\M13811-UER-Eurovision\R&#233;alisation\Indicateur%20-%20TdB%20etc\M13811-TB-004E-AJA_Dashboard_VFinal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reautique.YTMAM.groupe.active\Agence\CDG\production\effectifs\suivi%20effectifs\2013\Effectifs%20TRANSDEV%2001_201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reautique.YTMAM.groupe.active\Agence\Users\hericotted\AppData\Local\Microsoft\Windows\Temporary%20Internet%20Files\Content.Outlook\UUQAQZ5X\analyse_budgetaire_m49_retro-AEP-CCMG_multi_sc&#233;narios_CP_V5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reautique.YTMAM.groupe.active\Agence\E\Bilan\2006\Compta\BILAN\SA2002ACTautre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ICOCO\COLLECT\COMMG\Tr&#233;sorerie\RICOCO\OUTILS\analyse\M14\Prosp14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ICOCO\COLLECT\COMMG\Tr&#233;sorerie\RICOCO\COLLECT\MOULE\tr&#233;sorerie\actualisation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frnor-fi101002\cedric.cottentin\Laurent%20Letessier\PAYS\Isra&#235;l\Tel%20Aviv\Co&#251;ts%20maintenance\TAV%200M%20%20Cost%20Model%20BAFO%2092%20trams%20%2012-09-2006%20base%20avec%200%205%20discount%20et%20HC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a\etudes_coge\LOGICIEL%20COGE\SLEBEL\THERMI\Cog&#233;TB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reautique.YTMAM.groupe.active\Agence\DOCUME~1\slustro\LOCALS~1\Temp\notesE487CF\DPGF-BPU-DE%20PV%20cegelec%20Lesly%20avec%20d&#233;p&#244;t%20Variant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tro%20Jerusalem\O%20Cuchet\Cost%20estimate\System%20-%20Mnt%20Cos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anattes\Local%20Settings\Temporary%20Internet%20Files\OLKC33\041216%20valuation%20model%20V7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pppinet01\agence\Documents%20and%20Settings\boulay\Mes%20documents\EVN%20-%20P\Projections%20financi&#232;res\EVN%20-%2053%20celine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mes%20documents\FICHIER\TABLEAU\SYNTHESE\OBSERVAT\DOSSIER\COMPENSA\compensation2001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V0000002.ap.cdc.fr\C\D\DOCUME~1\GJBALL~1\LOCALS~1\Temp\R&#233;pertoire%20temporaire%206%20pour%20Reims%20-%20Package%20Audit%20%20-%20030708.zip\Reims%20-%20030708%20-%20Audit%20VF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reautique.YTMAM.groupe.active\Agence\Users\dhericotte\Documents\Missions%20en%20cours\Reims%20M&#233;tropole\Doc%202016\Tableau%20A%20-%20Mod&#232;le%20financier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reautique.YTMAM.groupe.active\Agence\@\tur-data\groupes\Compta\Budget\2010\Visiwin%20%20E1%20Juin%202009%20Transdev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.250\Codir\Archives\RVA\TJH\Reporting\CB\2006\01-06\01-2006%20Annex%204b%20CB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yann.kervella\Local%20Settings\Temp\R&#233;pertoire%20temporaire%201%20pour%20CASH_TAV_MAIN_060127_extract_cash.ZIP\DBI_TAV_MAIN_0512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reautique.YTMAM.groupe.active\Agence\Documents%20and%20Settings\gplancho\Local%20Settings\Temporary%20Internet%20Files\Content.Outlook\TS105NTV\windows\Temporary%20Internet%20Files\OLK2363\pret%20telegestion%20agirest%2010ans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reautique.YTMAM.groupe.active\Agence\2B2P\TAM%20tarification\_Donn&#233;es%20stat%20et%20mod&#233;lisation\BASE%20TAM%20apur&#233;e%20V05%20FOCUS%20DSP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reautique.YTMAM.groupe.active\Agence\Users\smasse\Documents%20de%20travail\Mes%20docs\Docs\DONNEES%20FINANCIERES%20COMPTES%20DE%20GESTION\Base%20comparaison%20DU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reautique.YTMAM.groupe.active\Agence\Users\smasse\Documents%20de%20travail\Mes%20docs\Docs\Comparaisons\DONNEES%20REGIONS\donn&#233;es%20ensemble%20r&#233;gion%20d&#233;penses%20f&#233;vrier%202013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EMP\~0044807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V0000002.ap.cdc.fr\Users\D.COHEN\Desktop\Valorisation%20BNCT\v19%20-%20CPA\BNP%202-3%20Final%20Memo%20Model%20(27%20May%202010)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LO-PO\b-locomotives%20&#233;lectriques\Le_Chine\chine%20juin%2004\Dpo505%20Chine%20juin%2004\version%20svt%20cahier%20des%20chges\ga\e-project\T03%209-2004\ga%20Chine%20%2014-10-04%20e-project%20T03%20sans%20coeff%20region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frnor-fi101002\cedric.cottentin\2-TLV\BAFO%202%20-%2013-06-2006\Scenario%202\analyse%20traffic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cw\Morgan%20Stanley\Modelling%20Laux\ModelMSDWsafeway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reautique.YTMAM.groupe.active\Agence\F\2006\Hypoth&#232;se%20B2006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reautique.YTMAM.groupe.active\Agence\Documents%20and%20Settings\plabroch\Mes%20documents\Outils_Travail\Pertes%20de%20charge\HydroWater.xla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~1\BOISSE~1\LOCALS~1\Temp\notesB56670\ONEA%20Mod&#232;le%202003%20V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reautique.YTMAM.groupe.active\Agence\E\Compta\BILAN\SA2003ACT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01%20-%20MARS\Recettes\TdB%20de%202010%20&#224;%202016\TBM12%20de&#769;cembre_2015.xlsm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EMP\DONNEES\Projets\Dubai\Costing\Pousse%20Sample\WBS-Example_Michel%20P_DB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reautique.YTMAM.groupe.active\Agence\Users\hericotted\AppData\Local\Microsoft\Windows\Temporary%20Internet%20Files\Content.Outlook\UUQAQZ5X\Deshaies-Base%20RH%20v3%20(2)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frnor-fi101002\cedric.cottentin\2-TLV\BAFO%203%20-%2029-06-2006\Sc&#233;nario%207\TAV%200&amp;M%20%20Cost%20Model%20scenario%207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reautique.YTMAM.groupe.active\Agence\@\tur-data\groupes\Compta\BILAN\SA2002ACTautres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reautique.YTMAM.groupe.active\Agence\@\tur-data\groupes\Compta\BILAN\SA2003AC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ma-fs1\VOL2\Fas\FC30%20(Corp.%20Finance)\Clients%202001\Serie%2082000%202001\82684%20CF%20Projet%20Wesco\Other%20684\Projections\Wesco\EF%20juin%202001%2001-7-20%201605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ERIC/CE-SQY/CESEVR9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reautique.YTMAM.groupe.active\Agence\E\Bilan\2006\2006tesDOSRE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reautique.YTMAM.groupe.active\Agence\Compta\Budget\2012\E1\INDEMNITES%20DEPARTS%20TRANSDEV%20REIMS%202012_E1_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térieur à 1985"/>
      <sheetName val="Feuil1"/>
      <sheetName val="A Partir de 1985"/>
      <sheetName val="Remarque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EE"/>
      <sheetName val="SAisie"/>
      <sheetName val="Conversion"/>
      <sheetName val="BASE TITRES COMMX"/>
      <sheetName val="Selon OD"/>
      <sheetName val="Divers"/>
      <sheetName val="Scolaires"/>
      <sheetName val="PARAM"/>
      <sheetName val="ENTREE_MODELE"/>
      <sheetName val="Pass11-18"/>
      <sheetName val="Démo Valway"/>
      <sheetName val="Prépa onglet final"/>
      <sheetName val="Voyages produits"/>
      <sheetName val="Modif offre"/>
    </sheetNames>
    <sheetDataSet>
      <sheetData sheetId="0" refreshError="1"/>
      <sheetData sheetId="1" refreshError="1"/>
      <sheetData sheetId="2" refreshError="1"/>
      <sheetData sheetId="3" refreshError="1">
        <row r="32">
          <cell r="AI32">
            <v>1.2622486773784634</v>
          </cell>
        </row>
      </sheetData>
      <sheetData sheetId="4" refreshError="1"/>
      <sheetData sheetId="5" refreshError="1"/>
      <sheetData sheetId="6" refreshError="1"/>
      <sheetData sheetId="7" refreshError="1">
        <row r="3">
          <cell r="B3" t="str">
            <v>Crise courte</v>
          </cell>
        </row>
        <row r="4">
          <cell r="B4" t="str">
            <v>Crise longue</v>
          </cell>
        </row>
        <row r="5">
          <cell r="B5" t="str">
            <v>&lt;Saisie&gt;</v>
          </cell>
        </row>
      </sheetData>
      <sheetData sheetId="8" refreshError="1">
        <row r="16">
          <cell r="C16">
            <v>0.6</v>
          </cell>
        </row>
        <row r="44">
          <cell r="C44">
            <v>0.5</v>
          </cell>
        </row>
      </sheetData>
      <sheetData sheetId="9" refreshError="1">
        <row r="47">
          <cell r="E47">
            <v>11.7</v>
          </cell>
        </row>
        <row r="63">
          <cell r="J63">
            <v>13</v>
          </cell>
        </row>
      </sheetData>
      <sheetData sheetId="10" refreshError="1"/>
      <sheetData sheetId="11" refreshError="1">
        <row r="5">
          <cell r="H5" t="str">
            <v>Voy_</v>
          </cell>
          <cell r="I5">
            <v>1.0402290647682821</v>
          </cell>
          <cell r="J5">
            <v>1.098134782477699</v>
          </cell>
          <cell r="K5">
            <v>1.1597152419329728</v>
          </cell>
          <cell r="L5">
            <v>1.2354801845208767</v>
          </cell>
          <cell r="M5">
            <v>1.3057388306818016</v>
          </cell>
          <cell r="N5">
            <v>1.3804410544697012</v>
          </cell>
          <cell r="O5">
            <v>1.4562427458116185</v>
          </cell>
          <cell r="P5">
            <v>1.5348742211000446</v>
          </cell>
        </row>
        <row r="6">
          <cell r="H6" t="str">
            <v>Voy_PC</v>
          </cell>
          <cell r="I6">
            <v>1.25</v>
          </cell>
          <cell r="J6">
            <v>1.342528735632184</v>
          </cell>
          <cell r="K6">
            <v>1.3611034482758622</v>
          </cell>
          <cell r="L6">
            <v>1.3878100229885058</v>
          </cell>
          <cell r="M6">
            <v>1.4213272713563219</v>
          </cell>
          <cell r="N6">
            <v>1.4602706807205519</v>
          </cell>
          <cell r="O6">
            <v>1.5032037982792354</v>
          </cell>
          <cell r="P6">
            <v>1.5486504320004253</v>
          </cell>
        </row>
        <row r="7">
          <cell r="H7" t="str">
            <v>Voy_Sen</v>
          </cell>
          <cell r="I7">
            <v>1.0852087746657737</v>
          </cell>
          <cell r="J7">
            <v>1.1664052026149243</v>
          </cell>
          <cell r="K7">
            <v>1.2623165902649511</v>
          </cell>
          <cell r="L7">
            <v>1.3739105974102295</v>
          </cell>
          <cell r="M7">
            <v>1.5020135155455856</v>
          </cell>
          <cell r="N7">
            <v>1.6472685807581189</v>
          </cell>
          <cell r="O7">
            <v>1.8100901779026042</v>
          </cell>
          <cell r="P7">
            <v>1.9906139498182238</v>
          </cell>
        </row>
        <row r="8">
          <cell r="H8" t="str">
            <v>Voy_LibM</v>
          </cell>
          <cell r="I8">
            <v>1.1000000000000001</v>
          </cell>
          <cell r="J8">
            <v>1.2082758620689655</v>
          </cell>
          <cell r="K8">
            <v>1.2760344827586207</v>
          </cell>
          <cell r="L8">
            <v>1.3531147724137931</v>
          </cell>
          <cell r="M8">
            <v>1.417773953177931</v>
          </cell>
          <cell r="N8">
            <v>1.4785240642295587</v>
          </cell>
          <cell r="O8">
            <v>1.5332678742448203</v>
          </cell>
          <cell r="P8">
            <v>1.5796234406404337</v>
          </cell>
        </row>
        <row r="9">
          <cell r="H9" t="str">
            <v>Voy_Scol</v>
          </cell>
          <cell r="I9">
            <v>0.98572179912458047</v>
          </cell>
          <cell r="J9">
            <v>0.99581265394538254</v>
          </cell>
          <cell r="K9">
            <v>1.0116668737044778</v>
          </cell>
          <cell r="L9">
            <v>1.044619348419872</v>
          </cell>
          <cell r="M9">
            <v>1.0726000257738242</v>
          </cell>
          <cell r="N9">
            <v>1.1097228029429753</v>
          </cell>
          <cell r="O9">
            <v>1.1486477430636257</v>
          </cell>
          <cell r="P9">
            <v>1.192804857597106</v>
          </cell>
        </row>
        <row r="11">
          <cell r="H11" t="str">
            <v>Rec_</v>
          </cell>
          <cell r="I11">
            <v>1.0495424649832465</v>
          </cell>
          <cell r="J11">
            <v>1.1177384319756427</v>
          </cell>
          <cell r="K11">
            <v>1.1864092568341773</v>
          </cell>
          <cell r="L11">
            <v>1.2573089484821822</v>
          </cell>
          <cell r="M11">
            <v>1.3136342887051529</v>
          </cell>
          <cell r="N11">
            <v>1.3635682548711268</v>
          </cell>
          <cell r="O11">
            <v>1.4075612081118434</v>
          </cell>
          <cell r="P11">
            <v>1.4478026435274216</v>
          </cell>
        </row>
        <row r="12">
          <cell r="H12" t="str">
            <v>Rec_PC</v>
          </cell>
          <cell r="I12">
            <v>1.25</v>
          </cell>
          <cell r="J12">
            <v>1.3333333333333335</v>
          </cell>
          <cell r="K12">
            <v>1.3333333333333335</v>
          </cell>
          <cell r="L12">
            <v>1.3333333333333335</v>
          </cell>
          <cell r="M12">
            <v>1.3333333333333335</v>
          </cell>
          <cell r="N12">
            <v>1.3333333333333335</v>
          </cell>
          <cell r="O12">
            <v>1.3333333333333335</v>
          </cell>
          <cell r="P12">
            <v>1.3333333333333335</v>
          </cell>
        </row>
        <row r="13">
          <cell r="H13" t="str">
            <v>Rec_Sen</v>
          </cell>
          <cell r="I13">
            <v>1.0852087746657737</v>
          </cell>
          <cell r="J13">
            <v>1.158416125884685</v>
          </cell>
          <cell r="K13">
            <v>1.2365619888421695</v>
          </cell>
          <cell r="L13">
            <v>1.3199795117506115</v>
          </cell>
          <cell r="M13">
            <v>1.4090243167451673</v>
          </cell>
          <cell r="N13">
            <v>1.5040760159573479</v>
          </cell>
          <cell r="O13">
            <v>1.6055398298617671</v>
          </cell>
          <cell r="P13">
            <v>1.713848314795315</v>
          </cell>
        </row>
        <row r="14">
          <cell r="H14" t="str">
            <v>Rec_LibM</v>
          </cell>
          <cell r="I14">
            <v>1.1000000000000001</v>
          </cell>
          <cell r="J14">
            <v>1.2</v>
          </cell>
          <cell r="K14">
            <v>1.25</v>
          </cell>
          <cell r="L14">
            <v>1.3</v>
          </cell>
          <cell r="M14">
            <v>1.33</v>
          </cell>
          <cell r="N14">
            <v>1.35</v>
          </cell>
          <cell r="O14">
            <v>1.36</v>
          </cell>
          <cell r="P14">
            <v>1.36</v>
          </cell>
        </row>
        <row r="15">
          <cell r="H15" t="str">
            <v>Rec_Scol</v>
          </cell>
          <cell r="I15">
            <v>0.98572179912458047</v>
          </cell>
          <cell r="J15">
            <v>0.98798546833574763</v>
          </cell>
          <cell r="K15">
            <v>0.98802776128119307</v>
          </cell>
          <cell r="L15">
            <v>0.99778834355380641</v>
          </cell>
          <cell r="M15">
            <v>0.99701451105007011</v>
          </cell>
          <cell r="N15">
            <v>1.0003235734204372</v>
          </cell>
          <cell r="O15">
            <v>1.0020016039117117</v>
          </cell>
          <cell r="P15">
            <v>1.006154968342226</v>
          </cell>
        </row>
        <row r="17">
          <cell r="H17" t="str">
            <v>Depl_</v>
          </cell>
          <cell r="I17">
            <v>1.0402290647682821</v>
          </cell>
          <cell r="J17">
            <v>1.0901776297838961</v>
          </cell>
          <cell r="K17">
            <v>1.134703171804563</v>
          </cell>
          <cell r="L17">
            <v>1.1842705891089764</v>
          </cell>
          <cell r="M17">
            <v>1.2204921575759642</v>
          </cell>
          <cell r="N17">
            <v>1.2540823496790499</v>
          </cell>
          <cell r="O17">
            <v>1.2832180737149028</v>
          </cell>
          <cell r="P17">
            <v>1.3108384428798197</v>
          </cell>
        </row>
        <row r="19">
          <cell r="H19" t="str">
            <v>Un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</row>
        <row r="20">
          <cell r="H20" t="str">
            <v>Deux_pct</v>
          </cell>
          <cell r="I20">
            <v>1.0404</v>
          </cell>
          <cell r="J20">
            <v>1.0612079999999999</v>
          </cell>
          <cell r="K20">
            <v>1.08243216</v>
          </cell>
          <cell r="L20">
            <v>1.1040808032</v>
          </cell>
          <cell r="M20">
            <v>1.1261624192640001</v>
          </cell>
          <cell r="N20">
            <v>1.14868566764928</v>
          </cell>
          <cell r="O20">
            <v>1.1716593810022657</v>
          </cell>
          <cell r="P20">
            <v>1.1950925686223111</v>
          </cell>
        </row>
      </sheetData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ffres clés"/>
      <sheetName val="F0 Synthèse"/>
      <sheetName val="PnL Rapport"/>
      <sheetName val="Benchmark"/>
      <sheetName val="Produits"/>
      <sheetName val="Charges"/>
      <sheetName val="Actif"/>
      <sheetName val="Passif"/>
      <sheetName val="Endettement"/>
      <sheetName val="Activité"/>
      <sheetName val="Potfinfnsem"/>
      <sheetName val="RESULTATS"/>
      <sheetName val="CAF"/>
      <sheetName val="STRUCFIN"/>
      <sheetName val="ratios"/>
      <sheetName val="liquidité"/>
      <sheetName val="CAF_DRB"/>
      <sheetName val="PERF FINAN"/>
      <sheetName val="Variation des capitaux propres"/>
      <sheetName val="dépenses entretien"/>
      <sheetName val="Loyer"/>
      <sheetName val="Repart, Enca par paiement"/>
      <sheetName val="Flux de treso"/>
      <sheetName val="AppliFER"/>
      <sheetName val="Paramètres"/>
      <sheetName val="Variables"/>
      <sheetName val="Décala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12">
          <cell r="G12" t="str">
            <v/>
          </cell>
          <cell r="O12" t="str">
            <v>AGRICULTURE, SYLVICULTURE, PECHE</v>
          </cell>
          <cell r="P12" t="str">
            <v>AGSP</v>
          </cell>
          <cell r="R12" t="str">
            <v>AGIN</v>
          </cell>
          <cell r="S12" t="str">
            <v>AGRO-INDUSTRIES</v>
          </cell>
          <cell r="T12">
            <v>33141</v>
          </cell>
          <cell r="V12" t="str">
            <v>ABIDJAN</v>
          </cell>
          <cell r="W12" t="str">
            <v>ABI</v>
          </cell>
          <cell r="Y12" t="str">
            <v>ADMINISTRATION DE L'ETAT</v>
          </cell>
          <cell r="AA12" t="str">
            <v>AFGHANI</v>
          </cell>
          <cell r="AB12" t="str">
            <v>AFA</v>
          </cell>
          <cell r="AD12" t="str">
            <v>très satisfaisant</v>
          </cell>
          <cell r="AF12">
            <v>0</v>
          </cell>
          <cell r="AH12">
            <v>7</v>
          </cell>
          <cell r="AJ12" t="str">
            <v>euros</v>
          </cell>
          <cell r="AN12" t="str">
            <v>Oui</v>
          </cell>
          <cell r="AP12" t="str">
            <v>Favorable</v>
          </cell>
          <cell r="AR12" t="str">
            <v>Favorable</v>
          </cell>
          <cell r="AT12" t="str">
            <v>Activité majeure</v>
          </cell>
          <cell r="AV12">
            <v>1</v>
          </cell>
          <cell r="AW12" t="str">
            <v>Chemin FER standard</v>
          </cell>
          <cell r="AX12" t="str">
            <v>R:\AppliFER\</v>
          </cell>
          <cell r="AY12" t="str">
            <v>Chemin du réseau agence</v>
          </cell>
          <cell r="BA12" t="str">
            <v>Banque commerciale affiliée à un grand réseau</v>
          </cell>
          <cell r="BB12" t="b">
            <v>1</v>
          </cell>
          <cell r="BC12">
            <v>1</v>
          </cell>
          <cell r="BE12" t="str">
            <v>A</v>
          </cell>
          <cell r="BG12" t="str">
            <v>A</v>
          </cell>
          <cell r="BI12" t="str">
            <v>Collectivité territoriale à statut particulier</v>
          </cell>
          <cell r="BJ12">
            <v>2</v>
          </cell>
          <cell r="BK12">
            <v>1</v>
          </cell>
          <cell r="BM12" t="str">
            <v>Bonne situation financière</v>
          </cell>
          <cell r="BN12">
            <v>1</v>
          </cell>
          <cell r="BP12" t="str">
            <v>Fitch</v>
          </cell>
          <cell r="BQ12" t="str">
            <v>National (LT)</v>
          </cell>
          <cell r="BR12" t="str">
            <v>Ech_FITCH_NAT</v>
          </cell>
          <cell r="BS12" t="str">
            <v>Eqv_FITCH_NAT</v>
          </cell>
          <cell r="BT12" t="str">
            <v>Note "Individual"</v>
          </cell>
          <cell r="BU12" t="str">
            <v>Ech_FITCH_IND</v>
          </cell>
          <cell r="BV12" t="str">
            <v>Eqv_FITCH_IND</v>
          </cell>
          <cell r="BX12" t="str">
            <v>AAA</v>
          </cell>
          <cell r="BZ12" t="str">
            <v>A</v>
          </cell>
          <cell r="CA12" t="str">
            <v>B</v>
          </cell>
          <cell r="CC12" t="str">
            <v>A</v>
          </cell>
          <cell r="CD12" t="str">
            <v>A</v>
          </cell>
          <cell r="CF12" t="str">
            <v>Aaa</v>
          </cell>
          <cell r="CH12" t="str">
            <v>A1</v>
          </cell>
          <cell r="CI12" t="str">
            <v>B</v>
          </cell>
          <cell r="CK12" t="str">
            <v>A+</v>
          </cell>
          <cell r="CM12" t="str">
            <v>A-</v>
          </cell>
          <cell r="CN12" t="str">
            <v>A</v>
          </cell>
          <cell r="CP12" t="str">
            <v>AAA</v>
          </cell>
          <cell r="CR12" t="str">
            <v>A</v>
          </cell>
          <cell r="CS12" t="str">
            <v>B</v>
          </cell>
        </row>
        <row r="13">
          <cell r="G13">
            <v>0</v>
          </cell>
          <cell r="O13" t="str">
            <v>AGRO-INDUSTRIES</v>
          </cell>
          <cell r="P13" t="str">
            <v>AGIN</v>
          </cell>
          <cell r="R13" t="str">
            <v>AGSP</v>
          </cell>
          <cell r="S13" t="str">
            <v>AGRICULTURE</v>
          </cell>
          <cell r="T13">
            <v>33130</v>
          </cell>
          <cell r="V13" t="str">
            <v>ABUJA</v>
          </cell>
          <cell r="W13" t="str">
            <v>ABU</v>
          </cell>
          <cell r="Y13" t="str">
            <v>ARTISAN (CIVIL)</v>
          </cell>
          <cell r="AA13" t="str">
            <v>AUSTRAL ARGENT.</v>
          </cell>
          <cell r="AB13" t="str">
            <v>ARA</v>
          </cell>
          <cell r="AD13" t="str">
            <v>satisfaisant</v>
          </cell>
          <cell r="AF13">
            <v>3</v>
          </cell>
          <cell r="AH13">
            <v>8</v>
          </cell>
          <cell r="AJ13" t="str">
            <v>milliers d'euros</v>
          </cell>
          <cell r="AN13" t="str">
            <v>Non</v>
          </cell>
          <cell r="AP13" t="str">
            <v>Défavorable</v>
          </cell>
          <cell r="AR13" t="str">
            <v>Défavorable</v>
          </cell>
          <cell r="AT13" t="str">
            <v>Activité secondaire</v>
          </cell>
          <cell r="AV13">
            <v>2</v>
          </cell>
          <cell r="AW13" t="str">
            <v>Chemin FER</v>
          </cell>
          <cell r="AX13" t="str">
            <v>Cotation\FER\</v>
          </cell>
          <cell r="AY13" t="str">
            <v>Chemin standard sans unité</v>
          </cell>
          <cell r="BA13" t="str">
            <v>Banque commerciale indépendante</v>
          </cell>
          <cell r="BB13" t="b">
            <v>0</v>
          </cell>
          <cell r="BC13">
            <v>2</v>
          </cell>
          <cell r="BE13" t="str">
            <v>B</v>
          </cell>
          <cell r="BG13" t="str">
            <v>A-</v>
          </cell>
          <cell r="BI13" t="str">
            <v>Commune</v>
          </cell>
          <cell r="BJ13">
            <v>1</v>
          </cell>
          <cell r="BK13">
            <v>2</v>
          </cell>
          <cell r="BM13" t="str">
            <v>Situation financière moyenne</v>
          </cell>
          <cell r="BN13">
            <v>2</v>
          </cell>
          <cell r="BP13" t="str">
            <v>Moody's</v>
          </cell>
          <cell r="BQ13" t="str">
            <v>National (LT)</v>
          </cell>
          <cell r="BR13" t="str">
            <v>Ech_MOODY_NAT</v>
          </cell>
          <cell r="BS13" t="str">
            <v>Eqv_MOODY_NAT</v>
          </cell>
          <cell r="BT13" t="str">
            <v>Note "Bank Financial Strenght"</v>
          </cell>
          <cell r="BU13" t="str">
            <v>Ech_MOODY_BFS</v>
          </cell>
          <cell r="BV13" t="str">
            <v>Eqv_MOODY_BFS</v>
          </cell>
          <cell r="BX13" t="str">
            <v>AA+</v>
          </cell>
          <cell r="BZ13" t="str">
            <v>A-</v>
          </cell>
          <cell r="CA13" t="str">
            <v>B</v>
          </cell>
          <cell r="CC13" t="str">
            <v>A/B</v>
          </cell>
          <cell r="CD13" t="str">
            <v>A</v>
          </cell>
          <cell r="CF13" t="str">
            <v>Aa1</v>
          </cell>
          <cell r="CH13" t="str">
            <v>A2</v>
          </cell>
          <cell r="CI13" t="str">
            <v>B</v>
          </cell>
          <cell r="CK13" t="str">
            <v>A-</v>
          </cell>
          <cell r="CM13" t="str">
            <v>A+</v>
          </cell>
          <cell r="CN13" t="str">
            <v>A</v>
          </cell>
          <cell r="CP13" t="str">
            <v>AA</v>
          </cell>
          <cell r="CR13" t="str">
            <v>AA</v>
          </cell>
          <cell r="CS13" t="str">
            <v>A</v>
          </cell>
        </row>
        <row r="14">
          <cell r="G14">
            <v>1</v>
          </cell>
          <cell r="O14" t="str">
            <v>AJUSTEMENT STRUCTUREL</v>
          </cell>
          <cell r="P14" t="str">
            <v>AJUS</v>
          </cell>
          <cell r="R14" t="str">
            <v>AGSP</v>
          </cell>
          <cell r="S14" t="str">
            <v>BETAIL</v>
          </cell>
          <cell r="T14">
            <v>60010</v>
          </cell>
          <cell r="V14" t="str">
            <v>ACCRA</v>
          </cell>
          <cell r="W14" t="str">
            <v>ACC</v>
          </cell>
          <cell r="Y14" t="str">
            <v>ARTISAN COMMERCANT</v>
          </cell>
          <cell r="AA14" t="str">
            <v>BAHT THAILANDE</v>
          </cell>
          <cell r="AB14" t="str">
            <v>THB</v>
          </cell>
          <cell r="AD14" t="str">
            <v>peu satisfaisant</v>
          </cell>
          <cell r="AF14">
            <v>4</v>
          </cell>
          <cell r="AH14">
            <v>9</v>
          </cell>
          <cell r="AJ14" t="str">
            <v>millions d'euros</v>
          </cell>
          <cell r="AP14" t="str">
            <v>Sans objet</v>
          </cell>
          <cell r="AT14" t="str">
            <v>Sans objet</v>
          </cell>
          <cell r="AV14">
            <v>3</v>
          </cell>
          <cell r="AW14" t="str">
            <v>Chemin SUIVI</v>
          </cell>
          <cell r="AX14" t="str">
            <v>Cotation\Dossiers Suivi\</v>
          </cell>
          <cell r="AY14" t="str">
            <v>Chemin standard sans unité</v>
          </cell>
          <cell r="BA14" t="str">
            <v>Banque de développement</v>
          </cell>
          <cell r="BB14" t="b">
            <v>0</v>
          </cell>
          <cell r="BC14">
            <v>3</v>
          </cell>
          <cell r="BE14" t="str">
            <v>C</v>
          </cell>
          <cell r="BG14" t="str">
            <v>B</v>
          </cell>
          <cell r="BI14" t="str">
            <v>Commune non AP/CP</v>
          </cell>
          <cell r="BJ14">
            <v>5</v>
          </cell>
          <cell r="BK14">
            <v>3</v>
          </cell>
          <cell r="BM14" t="str">
            <v>Situation financière dégradée</v>
          </cell>
          <cell r="BN14">
            <v>3</v>
          </cell>
          <cell r="BP14" t="str">
            <v>Standard &amp; Poors</v>
          </cell>
          <cell r="BQ14" t="str">
            <v>Local Currency (LT)</v>
          </cell>
          <cell r="BR14" t="str">
            <v>Ech_SP_LT</v>
          </cell>
          <cell r="BS14" t="str">
            <v>Eqv_SP_LT</v>
          </cell>
          <cell r="BT14" t="str">
            <v/>
          </cell>
          <cell r="BU14" t="str">
            <v/>
          </cell>
          <cell r="BV14" t="str">
            <v/>
          </cell>
          <cell r="BX14" t="str">
            <v>AA</v>
          </cell>
          <cell r="BZ14" t="str">
            <v>A+</v>
          </cell>
          <cell r="CA14" t="str">
            <v>B</v>
          </cell>
          <cell r="CC14" t="str">
            <v>B</v>
          </cell>
          <cell r="CD14" t="str">
            <v>A</v>
          </cell>
          <cell r="CF14" t="str">
            <v>Aa2</v>
          </cell>
          <cell r="CH14" t="str">
            <v>A3</v>
          </cell>
          <cell r="CI14" t="str">
            <v>B</v>
          </cell>
          <cell r="CK14" t="str">
            <v>B+</v>
          </cell>
          <cell r="CM14" t="str">
            <v>B-</v>
          </cell>
          <cell r="CN14" t="str">
            <v>A</v>
          </cell>
          <cell r="CP14" t="str">
            <v>A</v>
          </cell>
          <cell r="CR14" t="str">
            <v>AAA</v>
          </cell>
          <cell r="CS14" t="str">
            <v>A</v>
          </cell>
        </row>
        <row r="15">
          <cell r="G15">
            <v>2</v>
          </cell>
          <cell r="O15" t="str">
            <v>AUTRES INDUSTRIES MANUFACTURIERES</v>
          </cell>
          <cell r="P15" t="str">
            <v>INDM</v>
          </cell>
          <cell r="R15" t="str">
            <v>AGSP</v>
          </cell>
          <cell r="S15" t="str">
            <v>COOPERATIVES AGRICOLES</v>
          </cell>
          <cell r="T15">
            <v>15040</v>
          </cell>
          <cell r="V15" t="str">
            <v>ADDIS ABEBA</v>
          </cell>
          <cell r="W15" t="str">
            <v>ADD</v>
          </cell>
          <cell r="Y15" t="str">
            <v>ASSOC DECLAREE RECONNUE UTILITE PUBLIQUE</v>
          </cell>
          <cell r="AA15" t="str">
            <v>BALBOA PANAMA</v>
          </cell>
          <cell r="AB15" t="str">
            <v>PAB</v>
          </cell>
          <cell r="AD15" t="str">
            <v>non satisfaisant</v>
          </cell>
          <cell r="AF15">
            <v>5</v>
          </cell>
          <cell r="AV15">
            <v>4</v>
          </cell>
          <cell r="AW15" t="str">
            <v>Chemin partagé</v>
          </cell>
          <cell r="AX15" t="str">
            <v>\\FRPARNET22\Métiers\DDR\Cotation_Risques\</v>
          </cell>
          <cell r="AY15" t="str">
            <v>Chemin partagé</v>
          </cell>
          <cell r="BA15" t="str">
            <v>Institution de microfinance</v>
          </cell>
          <cell r="BB15" t="b">
            <v>0</v>
          </cell>
          <cell r="BC15">
            <v>4</v>
          </cell>
          <cell r="BE15" t="str">
            <v>C-</v>
          </cell>
          <cell r="BG15" t="str">
            <v>B-</v>
          </cell>
          <cell r="BI15" t="str">
            <v>Département</v>
          </cell>
          <cell r="BJ15">
            <v>2</v>
          </cell>
          <cell r="BK15">
            <v>4</v>
          </cell>
          <cell r="BM15" t="str">
            <v>Absence de suivi</v>
          </cell>
          <cell r="BN15">
            <v>4</v>
          </cell>
          <cell r="BX15" t="str">
            <v>AA-</v>
          </cell>
          <cell r="BZ15" t="str">
            <v>AA</v>
          </cell>
          <cell r="CA15" t="str">
            <v>A</v>
          </cell>
          <cell r="CC15" t="str">
            <v>B/C</v>
          </cell>
          <cell r="CD15" t="str">
            <v>B</v>
          </cell>
          <cell r="CF15" t="str">
            <v>Aa3</v>
          </cell>
          <cell r="CH15" t="str">
            <v>Aa1</v>
          </cell>
          <cell r="CI15" t="str">
            <v>A</v>
          </cell>
          <cell r="CK15" t="str">
            <v>B-</v>
          </cell>
          <cell r="CM15" t="str">
            <v>B+</v>
          </cell>
          <cell r="CN15" t="str">
            <v>A</v>
          </cell>
          <cell r="CP15" t="str">
            <v>BBB</v>
          </cell>
          <cell r="CR15" t="str">
            <v>B</v>
          </cell>
          <cell r="CS15" t="str">
            <v>C</v>
          </cell>
        </row>
        <row r="16">
          <cell r="G16">
            <v>3</v>
          </cell>
          <cell r="O16" t="str">
            <v>AUTRES INFRASTRUCTURES (YC.COMMUNICATION TOURISME)</v>
          </cell>
          <cell r="P16" t="str">
            <v>AINF</v>
          </cell>
          <cell r="R16" t="str">
            <v>AGSP</v>
          </cell>
          <cell r="S16" t="str">
            <v>DEVELOPPEMENT AGRICOLE</v>
          </cell>
          <cell r="T16">
            <v>33144</v>
          </cell>
          <cell r="V16" t="str">
            <v>ALGER</v>
          </cell>
          <cell r="W16" t="str">
            <v>ALG</v>
          </cell>
          <cell r="Y16" t="str">
            <v>ASSOCIATION DECLAREE</v>
          </cell>
          <cell r="AA16" t="str">
            <v>BIRR ETHIOPIE</v>
          </cell>
          <cell r="AB16" t="str">
            <v>ETB</v>
          </cell>
          <cell r="AF16">
            <v>6</v>
          </cell>
          <cell r="AV16">
            <v>5</v>
          </cell>
          <cell r="AW16" t="str">
            <v>Chemin des modèles</v>
          </cell>
          <cell r="AX16" t="str">
            <v>\\FRPARNET22\Métiers\DDR\Cotation_risques\Modèles\</v>
          </cell>
          <cell r="AY16" t="str">
            <v>Chemin des modèles</v>
          </cell>
          <cell r="BA16" t="str">
            <v>Société de crédit bail</v>
          </cell>
          <cell r="BB16" t="b">
            <v>0</v>
          </cell>
          <cell r="BC16">
            <v>5</v>
          </cell>
          <cell r="BE16" t="str">
            <v>D+</v>
          </cell>
          <cell r="BG16" t="str">
            <v>C</v>
          </cell>
          <cell r="BI16" t="str">
            <v>Groupement de communes sans fiscalité propre</v>
          </cell>
          <cell r="BJ16">
            <v>4</v>
          </cell>
          <cell r="BK16">
            <v>5</v>
          </cell>
          <cell r="BX16" t="str">
            <v>A+</v>
          </cell>
          <cell r="BZ16" t="str">
            <v>AA-</v>
          </cell>
          <cell r="CA16" t="str">
            <v>A</v>
          </cell>
          <cell r="CC16" t="str">
            <v>C</v>
          </cell>
          <cell r="CD16" t="str">
            <v>B</v>
          </cell>
          <cell r="CF16" t="str">
            <v>A1</v>
          </cell>
          <cell r="CH16" t="str">
            <v>Aa2</v>
          </cell>
          <cell r="CI16" t="str">
            <v>A</v>
          </cell>
          <cell r="CK16" t="str">
            <v>C+</v>
          </cell>
          <cell r="CM16" t="str">
            <v>C-</v>
          </cell>
          <cell r="CN16" t="str">
            <v>B</v>
          </cell>
          <cell r="CP16" t="str">
            <v>BB</v>
          </cell>
          <cell r="CR16" t="str">
            <v>BB</v>
          </cell>
          <cell r="CS16" t="str">
            <v>C</v>
          </cell>
        </row>
        <row r="17">
          <cell r="G17">
            <v>4</v>
          </cell>
          <cell r="O17" t="str">
            <v>BANQUES ET SERVICES FINANCIERS</v>
          </cell>
          <cell r="P17" t="str">
            <v>BANQ</v>
          </cell>
          <cell r="R17" t="str">
            <v>AGSP</v>
          </cell>
          <cell r="S17" t="str">
            <v>DEVELOPPEMENT AGRICOLE ALTERNATIF</v>
          </cell>
          <cell r="T17">
            <v>32161</v>
          </cell>
          <cell r="V17" t="str">
            <v>ANTANANARIVO</v>
          </cell>
          <cell r="W17" t="str">
            <v>ANT</v>
          </cell>
          <cell r="Y17" t="str">
            <v>ASSOCIATION LOI 1901 ET ASSIMILE</v>
          </cell>
          <cell r="AA17" t="str">
            <v>BOLIVAR VENEZU.</v>
          </cell>
          <cell r="AB17" t="str">
            <v>VEB</v>
          </cell>
          <cell r="AV17">
            <v>6</v>
          </cell>
          <cell r="AW17" t="str">
            <v>Chemin de validation AFD - ENT</v>
          </cell>
          <cell r="AX17" t="str">
            <v>\\FRPARNET22\DDR\SRI\FER_VALIDEE\ENT\</v>
          </cell>
          <cell r="AY17" t="str">
            <v>Pour FER ENT</v>
          </cell>
          <cell r="BG17" t="str">
            <v>C-</v>
          </cell>
          <cell r="BI17" t="str">
            <v>Groupement intercommunaux à fiscalité propre</v>
          </cell>
          <cell r="BJ17">
            <v>1</v>
          </cell>
          <cell r="BK17">
            <v>6</v>
          </cell>
          <cell r="BX17" t="str">
            <v>A</v>
          </cell>
          <cell r="BZ17" t="str">
            <v>AA+</v>
          </cell>
          <cell r="CA17" t="str">
            <v>A</v>
          </cell>
          <cell r="CC17" t="str">
            <v>C/D</v>
          </cell>
          <cell r="CD17" t="str">
            <v>C</v>
          </cell>
          <cell r="CF17" t="str">
            <v>A2</v>
          </cell>
          <cell r="CH17" t="str">
            <v>Aa3</v>
          </cell>
          <cell r="CI17" t="str">
            <v>A</v>
          </cell>
          <cell r="CK17" t="str">
            <v>C-</v>
          </cell>
          <cell r="CM17" t="str">
            <v>C+</v>
          </cell>
          <cell r="CN17" t="str">
            <v>B</v>
          </cell>
          <cell r="CP17" t="str">
            <v>B</v>
          </cell>
          <cell r="CR17" t="str">
            <v>BBB</v>
          </cell>
          <cell r="CS17" t="str">
            <v>B</v>
          </cell>
        </row>
        <row r="18">
          <cell r="G18">
            <v>5</v>
          </cell>
          <cell r="O18" t="str">
            <v>COMMUNICATIONS (TELECOM,RADIO,TV,PRESSE)</v>
          </cell>
          <cell r="P18" t="str">
            <v>COMM</v>
          </cell>
          <cell r="R18" t="str">
            <v>AGSP</v>
          </cell>
          <cell r="S18" t="str">
            <v>DEVELOPPEMENT DE LA PECHE</v>
          </cell>
          <cell r="T18">
            <v>16340</v>
          </cell>
          <cell r="V18" t="str">
            <v>BAMAKO</v>
          </cell>
          <cell r="W18" t="str">
            <v>BAM</v>
          </cell>
          <cell r="Y18" t="str">
            <v>ASSOCIATION NON DECLAREE</v>
          </cell>
          <cell r="AA18" t="str">
            <v>BOLIVIANO</v>
          </cell>
          <cell r="AB18" t="str">
            <v>BOB</v>
          </cell>
          <cell r="AV18">
            <v>7</v>
          </cell>
          <cell r="AW18" t="str">
            <v>Chemin de validation PROPARCO - ENT</v>
          </cell>
          <cell r="AX18" t="str">
            <v>\\FRPARNET22\PRO\DEN\FER_VALIDEE\ENT\</v>
          </cell>
          <cell r="AY18" t="str">
            <v>Pour FER ENT</v>
          </cell>
          <cell r="BG18" t="str">
            <v>D</v>
          </cell>
          <cell r="BI18" t="str">
            <v>Province NC</v>
          </cell>
          <cell r="BJ18">
            <v>2</v>
          </cell>
          <cell r="BK18">
            <v>7</v>
          </cell>
          <cell r="BX18" t="str">
            <v>A-</v>
          </cell>
          <cell r="BZ18" t="str">
            <v>AAA</v>
          </cell>
          <cell r="CA18" t="str">
            <v>A</v>
          </cell>
          <cell r="CC18" t="str">
            <v>D</v>
          </cell>
          <cell r="CD18" t="str">
            <v>C</v>
          </cell>
          <cell r="CF18" t="str">
            <v>A3</v>
          </cell>
          <cell r="CH18" t="str">
            <v>Aaa</v>
          </cell>
          <cell r="CI18" t="str">
            <v>A</v>
          </cell>
          <cell r="CK18" t="str">
            <v>D+</v>
          </cell>
          <cell r="CM18" t="str">
            <v>D-</v>
          </cell>
          <cell r="CN18" t="str">
            <v>C</v>
          </cell>
          <cell r="CP18" t="str">
            <v>CCC</v>
          </cell>
          <cell r="CR18" t="str">
            <v>CC</v>
          </cell>
          <cell r="CS18" t="str">
            <v>D+</v>
          </cell>
        </row>
        <row r="19">
          <cell r="O19" t="str">
            <v>DEVELOPPEMENT RURAL INTEGRE</v>
          </cell>
          <cell r="P19" t="str">
            <v>DRUR</v>
          </cell>
          <cell r="R19" t="str">
            <v>AGSP</v>
          </cell>
          <cell r="S19" t="str">
            <v>DEVELOPPEMENT SYLVICOLE</v>
          </cell>
          <cell r="T19">
            <v>71010</v>
          </cell>
          <cell r="V19" t="str">
            <v>BANGKOK</v>
          </cell>
          <cell r="W19" t="str">
            <v>BGK</v>
          </cell>
          <cell r="Y19" t="str">
            <v>ASSURANCE MUTUELLE AGRICOLE</v>
          </cell>
          <cell r="AA19" t="str">
            <v>CEDI DU GHANA</v>
          </cell>
          <cell r="AB19" t="str">
            <v>GHC</v>
          </cell>
          <cell r="AV19">
            <v>8</v>
          </cell>
          <cell r="AW19" t="str">
            <v>Chemin de validation AFD - ETC</v>
          </cell>
          <cell r="AX19" t="str">
            <v>\\FRPARNET22\DDR\SRI\FER_VALIDEE\ETC\</v>
          </cell>
          <cell r="AY19" t="str">
            <v>Pour FER ETC</v>
          </cell>
          <cell r="BG19" t="str">
            <v>D-</v>
          </cell>
          <cell r="BI19" t="str">
            <v>Région</v>
          </cell>
          <cell r="BJ19">
            <v>3</v>
          </cell>
          <cell r="BK19">
            <v>8</v>
          </cell>
          <cell r="BX19" t="str">
            <v>BBB+</v>
          </cell>
          <cell r="BZ19" t="str">
            <v>B</v>
          </cell>
          <cell r="CA19" t="str">
            <v>C</v>
          </cell>
          <cell r="CC19" t="str">
            <v>D/E</v>
          </cell>
          <cell r="CD19" t="str">
            <v>D+</v>
          </cell>
          <cell r="CF19" t="str">
            <v>Baa1</v>
          </cell>
          <cell r="CH19" t="str">
            <v>B1</v>
          </cell>
          <cell r="CI19" t="str">
            <v>C</v>
          </cell>
          <cell r="CK19" t="str">
            <v>D-</v>
          </cell>
          <cell r="CM19" t="str">
            <v>D+</v>
          </cell>
          <cell r="CN19" t="str">
            <v>C</v>
          </cell>
          <cell r="CP19" t="str">
            <v>CC</v>
          </cell>
          <cell r="CR19" t="str">
            <v>CCC</v>
          </cell>
          <cell r="CS19" t="str">
            <v>D+</v>
          </cell>
        </row>
        <row r="20">
          <cell r="O20" t="str">
            <v>DEVELOPPEMENT URBAIN INTEGRE</v>
          </cell>
          <cell r="P20" t="str">
            <v>DURB</v>
          </cell>
          <cell r="R20" t="str">
            <v>AGSP</v>
          </cell>
          <cell r="S20" t="str">
            <v>EDUCATION ET FORMATION DOMAINE AGRICOLE</v>
          </cell>
          <cell r="T20">
            <v>72020</v>
          </cell>
          <cell r="V20" t="str">
            <v>BANGUI</v>
          </cell>
          <cell r="W20" t="str">
            <v>BAN</v>
          </cell>
          <cell r="Y20" t="str">
            <v>AUTORITE ADMINISTRATIVE INDEPENDANTE</v>
          </cell>
          <cell r="AA20" t="str">
            <v>COLON COSTA RI.</v>
          </cell>
          <cell r="AB20" t="str">
            <v>CRC</v>
          </cell>
          <cell r="AV20">
            <v>9</v>
          </cell>
          <cell r="AW20" t="str">
            <v>Chemin de validation PROPARCO - ETC</v>
          </cell>
          <cell r="AX20" t="str">
            <v>\\FRPARNET22\PRO\DEN\FER_VALIDEE\ETC\</v>
          </cell>
          <cell r="AY20" t="str">
            <v>Pour FER ETC</v>
          </cell>
          <cell r="BI20" t="str">
            <v>Syndicat départemental d'incendie et de Secours</v>
          </cell>
          <cell r="BJ20">
            <v>4</v>
          </cell>
          <cell r="BK20">
            <v>9</v>
          </cell>
          <cell r="BX20" t="str">
            <v>BBB</v>
          </cell>
          <cell r="BZ20" t="str">
            <v>B-</v>
          </cell>
          <cell r="CA20" t="str">
            <v>C</v>
          </cell>
          <cell r="CC20" t="str">
            <v>E</v>
          </cell>
          <cell r="CD20" t="str">
            <v>D+</v>
          </cell>
          <cell r="CF20" t="str">
            <v>Baa2</v>
          </cell>
          <cell r="CH20" t="str">
            <v>B2</v>
          </cell>
          <cell r="CI20" t="str">
            <v>C</v>
          </cell>
          <cell r="CK20" t="str">
            <v>E+</v>
          </cell>
          <cell r="CM20" t="str">
            <v>E-</v>
          </cell>
          <cell r="CN20" t="str">
            <v>D+</v>
          </cell>
          <cell r="CP20" t="str">
            <v>SD</v>
          </cell>
          <cell r="CR20" t="str">
            <v>D</v>
          </cell>
          <cell r="CS20" t="str">
            <v>D</v>
          </cell>
        </row>
        <row r="21">
          <cell r="O21" t="str">
            <v>DIVERS ET NON SPECIFIE</v>
          </cell>
          <cell r="P21" t="str">
            <v>DIVR</v>
          </cell>
          <cell r="R21" t="str">
            <v>AGSP</v>
          </cell>
          <cell r="S21" t="str">
            <v>EDUCATION ET FORMATION EN SYLVICULTURE</v>
          </cell>
          <cell r="T21">
            <v>72030</v>
          </cell>
          <cell r="V21" t="str">
            <v>BEYROUTH</v>
          </cell>
          <cell r="W21" t="str">
            <v>BEY</v>
          </cell>
          <cell r="Y21" t="str">
            <v>AUTORITE CONSTITUTIONNELLE</v>
          </cell>
          <cell r="AA21" t="str">
            <v>COLON SALVADOR</v>
          </cell>
          <cell r="AB21" t="str">
            <v>SVC</v>
          </cell>
          <cell r="AV21">
            <v>10</v>
          </cell>
          <cell r="AW21" t="str">
            <v>Chemin de validation AFD - SIM</v>
          </cell>
          <cell r="AX21" t="str">
            <v>\\FRPARNET22\DDR\SRI\FER_VALIDEE\SIM\</v>
          </cell>
          <cell r="AY21" t="str">
            <v>Pour FER SIM</v>
          </cell>
          <cell r="BI21" t="str">
            <v>Syndicat divers</v>
          </cell>
          <cell r="BJ21">
            <v>4</v>
          </cell>
          <cell r="BK21">
            <v>10</v>
          </cell>
          <cell r="BX21" t="str">
            <v>BBB-</v>
          </cell>
          <cell r="BZ21" t="str">
            <v>B+</v>
          </cell>
          <cell r="CA21" t="str">
            <v>C</v>
          </cell>
          <cell r="CF21" t="str">
            <v>Baa3</v>
          </cell>
          <cell r="CH21" t="str">
            <v>B3</v>
          </cell>
          <cell r="CI21" t="str">
            <v>C</v>
          </cell>
          <cell r="CK21" t="str">
            <v>E-</v>
          </cell>
          <cell r="CM21" t="str">
            <v>E+</v>
          </cell>
          <cell r="CN21" t="str">
            <v>D+</v>
          </cell>
          <cell r="CP21" t="str">
            <v>D</v>
          </cell>
          <cell r="CR21" t="str">
            <v>SD</v>
          </cell>
          <cell r="CS21" t="str">
            <v>D</v>
          </cell>
        </row>
        <row r="22">
          <cell r="O22" t="str">
            <v>EAU ET ASSAINISSEMENT</v>
          </cell>
          <cell r="P22" t="str">
            <v>EASS</v>
          </cell>
          <cell r="R22" t="str">
            <v>AGSP</v>
          </cell>
          <cell r="S22" t="str">
            <v>EDUCATION, FORMATION DS LE DOMAINE PECHE</v>
          </cell>
          <cell r="T22">
            <v>72010</v>
          </cell>
          <cell r="V22" t="str">
            <v>BRAZZAVILLE</v>
          </cell>
          <cell r="W22" t="str">
            <v>BRA</v>
          </cell>
          <cell r="Y22" t="str">
            <v>AUTRE COLLECTIVITE TERRITORIALE</v>
          </cell>
          <cell r="AA22" t="str">
            <v>CORDOBA NICAR.</v>
          </cell>
          <cell r="AB22" t="str">
            <v>NIC</v>
          </cell>
          <cell r="AV22">
            <v>11</v>
          </cell>
          <cell r="AW22" t="str">
            <v>Chemin de validation PROPARCO - SIM</v>
          </cell>
          <cell r="AX22" t="str">
            <v>\\FRPARNET22\PRO\DEN\FER_VALIDEE\SIM\</v>
          </cell>
          <cell r="AY22" t="str">
            <v>Pour FER SIM</v>
          </cell>
          <cell r="BI22" t="str">
            <v>Territoire</v>
          </cell>
          <cell r="BJ22">
            <v>2</v>
          </cell>
          <cell r="BK22">
            <v>11</v>
          </cell>
          <cell r="BX22" t="str">
            <v>BB+</v>
          </cell>
          <cell r="BZ22" t="str">
            <v>BB</v>
          </cell>
          <cell r="CA22" t="str">
            <v>C</v>
          </cell>
          <cell r="CF22" t="str">
            <v>Ba1</v>
          </cell>
          <cell r="CH22" t="str">
            <v>Ba1</v>
          </cell>
          <cell r="CI22" t="str">
            <v>C</v>
          </cell>
        </row>
        <row r="23">
          <cell r="O23" t="str">
            <v>EDUCATION</v>
          </cell>
          <cell r="P23" t="str">
            <v>EDUC</v>
          </cell>
          <cell r="R23" t="str">
            <v>AGSP</v>
          </cell>
          <cell r="S23" t="str">
            <v>POLITIQUE AGRICOLE,GESTION ADMINIST.</v>
          </cell>
          <cell r="T23">
            <v>43020</v>
          </cell>
          <cell r="V23" t="str">
            <v>BUJUMBURA</v>
          </cell>
          <cell r="W23" t="str">
            <v>BUJ</v>
          </cell>
          <cell r="Y23" t="str">
            <v>AUTRE GROUPE NON DOTE DE PERSON. MORALE</v>
          </cell>
          <cell r="AA23" t="str">
            <v>COURONNE DANEM.</v>
          </cell>
          <cell r="AB23" t="str">
            <v>DKK</v>
          </cell>
          <cell r="AV23">
            <v>12</v>
          </cell>
          <cell r="AW23" t="str">
            <v>Chemin de validation AFD - COL</v>
          </cell>
          <cell r="AX23" t="str">
            <v>\\FRPARNET22\DDR\SRI\FER_VALIDEE\COL\</v>
          </cell>
          <cell r="AY23" t="str">
            <v>Pour FER COL</v>
          </cell>
          <cell r="BX23" t="str">
            <v>BB</v>
          </cell>
          <cell r="BZ23" t="str">
            <v>BB-</v>
          </cell>
          <cell r="CA23" t="str">
            <v>C</v>
          </cell>
          <cell r="CF23" t="str">
            <v>Ba2</v>
          </cell>
          <cell r="CH23" t="str">
            <v>Ba2</v>
          </cell>
          <cell r="CI23" t="str">
            <v>C</v>
          </cell>
        </row>
        <row r="24">
          <cell r="O24" t="str">
            <v>ENERGIE</v>
          </cell>
          <cell r="P24" t="str">
            <v>ENER</v>
          </cell>
          <cell r="R24" t="str">
            <v>AGSP</v>
          </cell>
          <cell r="S24" t="str">
            <v>POLITIQUE PECHE, GESTION ADMINIST.</v>
          </cell>
          <cell r="T24">
            <v>43010</v>
          </cell>
          <cell r="V24" t="str">
            <v>CASABLANCA</v>
          </cell>
          <cell r="W24" t="str">
            <v>CAS</v>
          </cell>
          <cell r="Y24" t="str">
            <v>AUTRE GROUPE NON DOTE DE PERSON. MORALE</v>
          </cell>
          <cell r="AA24" t="str">
            <v>COURONNE ESTON</v>
          </cell>
          <cell r="AB24" t="str">
            <v>EEK</v>
          </cell>
          <cell r="AV24">
            <v>13</v>
          </cell>
          <cell r="AW24" t="str">
            <v>Chemin de validation PROPARCO - COL</v>
          </cell>
          <cell r="AX24" t="str">
            <v>\\FRPARNET22\PRO\DEN\FER_VALIDEE\COL\</v>
          </cell>
          <cell r="AY24" t="str">
            <v>Pour FER COL</v>
          </cell>
          <cell r="BX24" t="str">
            <v>BB-</v>
          </cell>
          <cell r="BZ24" t="str">
            <v>BB+</v>
          </cell>
          <cell r="CA24" t="str">
            <v>B</v>
          </cell>
          <cell r="CF24" t="str">
            <v>Ba3</v>
          </cell>
          <cell r="CH24" t="str">
            <v>Ba3</v>
          </cell>
          <cell r="CI24" t="str">
            <v>C</v>
          </cell>
        </row>
        <row r="25">
          <cell r="O25" t="str">
            <v>GESTION ET PRESERVATION DE LA RESSOURCE EN EAU</v>
          </cell>
          <cell r="P25" t="str">
            <v>GPRE</v>
          </cell>
          <cell r="R25" t="str">
            <v>AGSP</v>
          </cell>
          <cell r="S25" t="str">
            <v>POLITIQUE SYLVICOLE, GESTION ADMINIST.</v>
          </cell>
          <cell r="T25">
            <v>51010</v>
          </cell>
          <cell r="V25" t="str">
            <v>CAYENNE</v>
          </cell>
          <cell r="W25" t="str">
            <v>CAY</v>
          </cell>
          <cell r="Y25" t="str">
            <v>AUTRE ORGANISME MUTUALISTE</v>
          </cell>
          <cell r="AA25" t="str">
            <v>COURONNE ISLAN</v>
          </cell>
          <cell r="AB25" t="str">
            <v>ISK</v>
          </cell>
          <cell r="AV25">
            <v>20</v>
          </cell>
          <cell r="AW25" t="str">
            <v>Adresse Mail principale : Secrétariat</v>
          </cell>
          <cell r="AX25" t="str">
            <v>cochetf@afd.fr</v>
          </cell>
          <cell r="AY25" t="str">
            <v/>
          </cell>
          <cell r="BX25" t="str">
            <v>B+</v>
          </cell>
          <cell r="BZ25" t="str">
            <v>BBB</v>
          </cell>
          <cell r="CA25" t="str">
            <v>B</v>
          </cell>
          <cell r="CF25" t="str">
            <v>B1</v>
          </cell>
          <cell r="CH25" t="str">
            <v>Baa1</v>
          </cell>
          <cell r="CI25" t="str">
            <v>B</v>
          </cell>
        </row>
        <row r="26">
          <cell r="O26" t="str">
            <v>HABITAT</v>
          </cell>
          <cell r="P26" t="str">
            <v>HABI</v>
          </cell>
          <cell r="R26" t="str">
            <v>AGSP</v>
          </cell>
          <cell r="S26" t="str">
            <v>PRODUCTION AGRICOLE</v>
          </cell>
          <cell r="T26">
            <v>60030</v>
          </cell>
          <cell r="V26" t="str">
            <v>CONAKRY</v>
          </cell>
          <cell r="W26" t="str">
            <v>CON</v>
          </cell>
          <cell r="Y26" t="str">
            <v>AUTRE ORGANISME PROFESSIONNEL</v>
          </cell>
          <cell r="AA26" t="str">
            <v>COURONNE NORV.</v>
          </cell>
          <cell r="AB26" t="str">
            <v>NOK</v>
          </cell>
          <cell r="AV26">
            <v>21</v>
          </cell>
          <cell r="AW26" t="str">
            <v>Adresse Mail copie 1 : OM</v>
          </cell>
          <cell r="AX26" t="str">
            <v>drieba@afd.fr</v>
          </cell>
          <cell r="AY26" t="str">
            <v/>
          </cell>
          <cell r="BX26" t="str">
            <v>B</v>
          </cell>
          <cell r="BZ26" t="str">
            <v>BBB-</v>
          </cell>
          <cell r="CA26" t="str">
            <v>B</v>
          </cell>
          <cell r="CF26" t="str">
            <v>B2</v>
          </cell>
          <cell r="CH26" t="str">
            <v>Baa2</v>
          </cell>
          <cell r="CI26" t="str">
            <v>B</v>
          </cell>
        </row>
        <row r="27">
          <cell r="O27" t="str">
            <v>INDUSTRIES EXTRACTIVES</v>
          </cell>
          <cell r="P27" t="str">
            <v>INDX</v>
          </cell>
          <cell r="R27" t="str">
            <v>AGSP</v>
          </cell>
          <cell r="S27" t="str">
            <v>PRODUITS A USAGE AGRICOLE</v>
          </cell>
          <cell r="T27">
            <v>14040</v>
          </cell>
          <cell r="V27" t="str">
            <v>COTONOU</v>
          </cell>
          <cell r="W27" t="str">
            <v>COT</v>
          </cell>
          <cell r="Y27" t="str">
            <v>AUTRE PERS MORALE DE DROIT ADMINISTRATIF</v>
          </cell>
          <cell r="AA27" t="str">
            <v>COURONNE SUEDE</v>
          </cell>
          <cell r="AB27" t="str">
            <v>SEK</v>
          </cell>
          <cell r="AV27">
            <v>22</v>
          </cell>
          <cell r="AW27" t="str">
            <v>Adresse Mail copie 1 : PE</v>
          </cell>
          <cell r="AX27" t="str">
            <v>kourtchinskyo@afd.fr</v>
          </cell>
          <cell r="AY27" t="str">
            <v/>
          </cell>
          <cell r="BX27" t="str">
            <v>B-</v>
          </cell>
          <cell r="BZ27" t="str">
            <v>BBB+</v>
          </cell>
          <cell r="CA27" t="str">
            <v>B</v>
          </cell>
          <cell r="CF27" t="str">
            <v>B3</v>
          </cell>
          <cell r="CH27" t="str">
            <v>Baa3</v>
          </cell>
          <cell r="CI27" t="str">
            <v>B</v>
          </cell>
        </row>
        <row r="28">
          <cell r="O28" t="str">
            <v>PROTECTION DE L'ENVIRONNEMENT</v>
          </cell>
          <cell r="P28" t="str">
            <v>PENV</v>
          </cell>
          <cell r="R28" t="str">
            <v>AGSP</v>
          </cell>
          <cell r="S28" t="str">
            <v>PROTECTION PLANTES, LUTTE ANTIACRIDIENNE</v>
          </cell>
          <cell r="T28">
            <v>60020</v>
          </cell>
          <cell r="V28" t="str">
            <v>DACCA</v>
          </cell>
          <cell r="W28" t="str">
            <v>DAC</v>
          </cell>
          <cell r="Y28" t="str">
            <v>AUTRE PERS MORALE DE DROIT PUB ADMINISTR</v>
          </cell>
          <cell r="AA28" t="str">
            <v>COURONNE TCHEC.</v>
          </cell>
          <cell r="AB28" t="str">
            <v>CSK</v>
          </cell>
          <cell r="AV28">
            <v>23</v>
          </cell>
          <cell r="AW28" t="str">
            <v>Adresse Mail copie 2</v>
          </cell>
          <cell r="AX28" t="str">
            <v>thevenotv@afd.fr</v>
          </cell>
          <cell r="AY28" t="str">
            <v/>
          </cell>
          <cell r="BX28" t="str">
            <v>CCC+</v>
          </cell>
          <cell r="BZ28" t="str">
            <v>C</v>
          </cell>
          <cell r="CA28" t="str">
            <v>D+</v>
          </cell>
          <cell r="CF28" t="str">
            <v>Caa1</v>
          </cell>
          <cell r="CH28" t="str">
            <v>C</v>
          </cell>
          <cell r="CI28" t="str">
            <v>D+</v>
          </cell>
        </row>
        <row r="29">
          <cell r="O29" t="str">
            <v>SANTE</v>
          </cell>
          <cell r="P29" t="str">
            <v>SANT</v>
          </cell>
          <cell r="R29" t="str">
            <v>AGSP</v>
          </cell>
          <cell r="S29" t="str">
            <v>REBOISEMENT (BOIS ET CHARBON DE BOIS)</v>
          </cell>
          <cell r="T29">
            <v>32140</v>
          </cell>
          <cell r="V29" t="str">
            <v>DAKAR</v>
          </cell>
          <cell r="W29" t="str">
            <v>DAK</v>
          </cell>
          <cell r="Y29" t="str">
            <v>AUTRE PERSONNE MORALE DE DROIT ETRANGER</v>
          </cell>
          <cell r="AA29" t="str">
            <v>CRUSEIRO BRESIL</v>
          </cell>
          <cell r="AB29" t="str">
            <v>BRE</v>
          </cell>
          <cell r="AV29">
            <v>24</v>
          </cell>
          <cell r="AW29" t="str">
            <v>Adresse Mail Autre</v>
          </cell>
          <cell r="AX29" t="str">
            <v/>
          </cell>
          <cell r="AY29" t="str">
            <v>Inexploité</v>
          </cell>
          <cell r="BX29" t="str">
            <v>CCC</v>
          </cell>
          <cell r="BZ29" t="str">
            <v>CC</v>
          </cell>
          <cell r="CA29" t="str">
            <v>D+</v>
          </cell>
          <cell r="CF29" t="str">
            <v>Caa2</v>
          </cell>
          <cell r="CH29" t="str">
            <v>Ca</v>
          </cell>
          <cell r="CI29" t="str">
            <v>D+</v>
          </cell>
        </row>
        <row r="30">
          <cell r="O30" t="str">
            <v>SECTEUR FINANCIER EN MILIEU RURAL</v>
          </cell>
          <cell r="P30" t="str">
            <v>SFMR</v>
          </cell>
          <cell r="R30" t="str">
            <v>AGSP</v>
          </cell>
          <cell r="S30" t="str">
            <v>RECHERCHE AGRONOMIQUE</v>
          </cell>
          <cell r="T30">
            <v>60062</v>
          </cell>
          <cell r="V30" t="str">
            <v>DJIBOUTI</v>
          </cell>
          <cell r="W30" t="str">
            <v>DJI</v>
          </cell>
          <cell r="Y30" t="str">
            <v>AUTRE PERSONNE MORALE DE DROIT PRIVE</v>
          </cell>
          <cell r="AA30" t="str">
            <v>DELASI GAMBIE</v>
          </cell>
          <cell r="AB30" t="str">
            <v>GMD</v>
          </cell>
          <cell r="AV30">
            <v>30</v>
          </cell>
          <cell r="AW30" t="str">
            <v>Chemin Outils</v>
          </cell>
          <cell r="AX30" t="str">
            <v>\\FRPARNET22\SRI\12 - OUTILS\Outils - Devlpt\Outils Risques\</v>
          </cell>
          <cell r="AY30" t="str">
            <v>Chemin de mise à jour de Paramétres du menu Risques</v>
          </cell>
          <cell r="BX30" t="str">
            <v>CCC-</v>
          </cell>
          <cell r="BZ30" t="str">
            <v>CCC</v>
          </cell>
          <cell r="CA30" t="str">
            <v>D+</v>
          </cell>
          <cell r="CF30" t="str">
            <v>Caa3</v>
          </cell>
          <cell r="CH30" t="str">
            <v>Caa1</v>
          </cell>
          <cell r="CI30" t="str">
            <v>D+</v>
          </cell>
        </row>
        <row r="31">
          <cell r="O31" t="str">
            <v>TOURISME</v>
          </cell>
          <cell r="P31" t="str">
            <v>TOUR</v>
          </cell>
          <cell r="R31" t="str">
            <v>AGSP</v>
          </cell>
          <cell r="S31" t="str">
            <v>RECHERCHE DANS LE DOMAINE DE LA PECHE</v>
          </cell>
          <cell r="T31">
            <v>31163</v>
          </cell>
          <cell r="V31" t="str">
            <v>DOUALA</v>
          </cell>
          <cell r="W31" t="str">
            <v>DOU</v>
          </cell>
          <cell r="Y31" t="str">
            <v>AUTRE PERSONNE MORALE IMMATRICULEE RCS</v>
          </cell>
          <cell r="AA31" t="str">
            <v>DINAR ALGERIEN</v>
          </cell>
          <cell r="AB31" t="str">
            <v>DZD</v>
          </cell>
          <cell r="BX31" t="str">
            <v>CC</v>
          </cell>
          <cell r="BZ31" t="str">
            <v>CCC-</v>
          </cell>
          <cell r="CA31" t="str">
            <v>D+</v>
          </cell>
          <cell r="CF31" t="str">
            <v>Ca</v>
          </cell>
          <cell r="CH31" t="str">
            <v>Caa2</v>
          </cell>
          <cell r="CI31" t="str">
            <v>D+</v>
          </cell>
        </row>
        <row r="32">
          <cell r="O32" t="str">
            <v>TRANSPORTS</v>
          </cell>
          <cell r="P32" t="str">
            <v>TRAN</v>
          </cell>
          <cell r="R32" t="str">
            <v>AGSP</v>
          </cell>
          <cell r="S32" t="str">
            <v>RECHERCHE EN SYLVICULTURE</v>
          </cell>
          <cell r="T32">
            <v>23070</v>
          </cell>
          <cell r="V32" t="str">
            <v>DOUALA</v>
          </cell>
          <cell r="W32" t="str">
            <v>DOU</v>
          </cell>
          <cell r="Y32" t="str">
            <v>AUTRE PERSONNE PHYSIQUE</v>
          </cell>
          <cell r="AA32" t="str">
            <v>DINAR BARHEIN</v>
          </cell>
          <cell r="AB32" t="str">
            <v>BHD</v>
          </cell>
          <cell r="BX32" t="str">
            <v>C</v>
          </cell>
          <cell r="BZ32" t="str">
            <v>CCC+</v>
          </cell>
          <cell r="CA32" t="str">
            <v>D+</v>
          </cell>
          <cell r="CF32" t="str">
            <v>C</v>
          </cell>
          <cell r="CH32" t="str">
            <v>Caa3</v>
          </cell>
          <cell r="CI32" t="str">
            <v>D+</v>
          </cell>
        </row>
        <row r="33">
          <cell r="R33" t="str">
            <v>AGSP</v>
          </cell>
          <cell r="S33" t="str">
            <v>RECHERCHE VETERINAIRE (ELEVAGE)</v>
          </cell>
          <cell r="T33">
            <v>23063</v>
          </cell>
          <cell r="V33" t="str">
            <v>FORT-DE-FRANCE</v>
          </cell>
          <cell r="W33" t="str">
            <v>FOR</v>
          </cell>
          <cell r="Y33" t="str">
            <v>AUTRE REGIME DE PREVOYANCE SOCIALE</v>
          </cell>
          <cell r="AA33" t="str">
            <v>DINAR DU KOWEIT</v>
          </cell>
          <cell r="AB33" t="str">
            <v>KWD</v>
          </cell>
          <cell r="BX33" t="str">
            <v>DDD</v>
          </cell>
          <cell r="BZ33" t="str">
            <v>D</v>
          </cell>
          <cell r="CA33" t="str">
            <v>D</v>
          </cell>
        </row>
        <row r="34">
          <cell r="R34" t="str">
            <v>AGSP</v>
          </cell>
          <cell r="S34" t="str">
            <v>RECOLTES DESTINEES A L'EXPORTATION</v>
          </cell>
          <cell r="T34">
            <v>23061</v>
          </cell>
          <cell r="V34" t="str">
            <v>HANOI</v>
          </cell>
          <cell r="W34" t="str">
            <v>HAN</v>
          </cell>
          <cell r="Y34" t="str">
            <v>AUTRE SERV EXT DE L'ETAT @ COMPET TERRIT</v>
          </cell>
          <cell r="AA34" t="str">
            <v>DINAR IRAKIEN</v>
          </cell>
          <cell r="AB34" t="str">
            <v>IQD</v>
          </cell>
          <cell r="BX34" t="str">
            <v>DD</v>
          </cell>
          <cell r="BZ34" t="str">
            <v>DD</v>
          </cell>
          <cell r="CA34" t="str">
            <v>D</v>
          </cell>
        </row>
        <row r="35">
          <cell r="R35" t="str">
            <v>AGSP</v>
          </cell>
          <cell r="S35" t="str">
            <v>REFORME AGRAIRE</v>
          </cell>
          <cell r="T35">
            <v>23062</v>
          </cell>
          <cell r="V35" t="str">
            <v>HARARE</v>
          </cell>
          <cell r="W35" t="str">
            <v>HAR</v>
          </cell>
          <cell r="Y35" t="str">
            <v>AUTRE SOCIETE CIVILE</v>
          </cell>
          <cell r="AA35" t="str">
            <v>DINAR JORDANIEN</v>
          </cell>
          <cell r="AB35" t="str">
            <v>JOD</v>
          </cell>
          <cell r="BX35" t="str">
            <v>D</v>
          </cell>
          <cell r="BZ35" t="str">
            <v>DDD</v>
          </cell>
          <cell r="CA35" t="str">
            <v>D</v>
          </cell>
        </row>
        <row r="36">
          <cell r="R36" t="str">
            <v>AGSP</v>
          </cell>
          <cell r="S36" t="str">
            <v>RESSOURCES EN EAU A USAGE AGRICOLE</v>
          </cell>
          <cell r="T36">
            <v>23065</v>
          </cell>
          <cell r="V36" t="str">
            <v>HO CHI  MINH-VILLE</v>
          </cell>
          <cell r="W36" t="str">
            <v>HCM</v>
          </cell>
          <cell r="Y36" t="str">
            <v>AUTRES ASSOCIATIONS</v>
          </cell>
          <cell r="AA36" t="str">
            <v>DINAR LYBIEN</v>
          </cell>
          <cell r="AB36" t="str">
            <v>LYD</v>
          </cell>
        </row>
        <row r="37">
          <cell r="R37" t="str">
            <v>AGSP</v>
          </cell>
          <cell r="S37" t="str">
            <v>RESSOURCES EN TERRES CULTIVABLES</v>
          </cell>
          <cell r="T37">
            <v>23064</v>
          </cell>
          <cell r="V37" t="str">
            <v>ISTANBUL</v>
          </cell>
          <cell r="W37" t="str">
            <v>IST</v>
          </cell>
          <cell r="Y37" t="str">
            <v>CAISSE (LOCALE) DE CREDIT MUTUEL</v>
          </cell>
          <cell r="AA37" t="str">
            <v>DINAR MACEDOINE</v>
          </cell>
          <cell r="AB37" t="str">
            <v>MKD</v>
          </cell>
        </row>
        <row r="38">
          <cell r="R38" t="str">
            <v>AGSP</v>
          </cell>
          <cell r="S38" t="str">
            <v>SERVICES AGRICOLES</v>
          </cell>
          <cell r="T38">
            <v>32261</v>
          </cell>
          <cell r="V38" t="str">
            <v>JERUSALEM</v>
          </cell>
          <cell r="W38" t="str">
            <v>JER</v>
          </cell>
          <cell r="Y38" t="str">
            <v>CAISSE DE CREDIT AGRICOLE MUTUEL</v>
          </cell>
          <cell r="AA38" t="str">
            <v>DINAR TUNISIE</v>
          </cell>
          <cell r="AB38" t="str">
            <v>TND</v>
          </cell>
        </row>
        <row r="39">
          <cell r="R39" t="str">
            <v>AGSP</v>
          </cell>
          <cell r="S39" t="str">
            <v>SERVICES DANS LE DOMAINE DE LA PECHE</v>
          </cell>
          <cell r="T39">
            <v>32166</v>
          </cell>
          <cell r="V39" t="str">
            <v>JOHANNESBOURG</v>
          </cell>
          <cell r="W39" t="str">
            <v>JOH</v>
          </cell>
          <cell r="Y39" t="str">
            <v>CAISSE D'EPARGNE ET DE PREVOYANCE</v>
          </cell>
          <cell r="AA39" t="str">
            <v>DINAR YOUGOSLAV</v>
          </cell>
          <cell r="AB39" t="str">
            <v>YUN</v>
          </cell>
        </row>
        <row r="40">
          <cell r="R40" t="str">
            <v>AGSP</v>
          </cell>
          <cell r="S40" t="str">
            <v>SERVICES SYLVICOLES</v>
          </cell>
          <cell r="T40">
            <v>25013</v>
          </cell>
          <cell r="V40" t="str">
            <v>KIGALI</v>
          </cell>
          <cell r="W40" t="str">
            <v>KIG</v>
          </cell>
          <cell r="Y40" t="str">
            <v>CAISSE EPARGNE ET DE PREVOYANCE</v>
          </cell>
          <cell r="AA40" t="str">
            <v>DIRHAM DU MAROC</v>
          </cell>
          <cell r="AB40" t="str">
            <v>MAD</v>
          </cell>
        </row>
        <row r="41">
          <cell r="R41" t="str">
            <v>AGSP</v>
          </cell>
          <cell r="S41" t="str">
            <v>SERVICES VETERINAIRES (BETAIL)</v>
          </cell>
          <cell r="T41">
            <v>33152</v>
          </cell>
          <cell r="V41" t="str">
            <v>KINSHASA</v>
          </cell>
          <cell r="W41" t="str">
            <v>KIN</v>
          </cell>
          <cell r="Y41" t="str">
            <v>CENTRE TECH IND-COMM PROFESS DU DEVT ECO</v>
          </cell>
          <cell r="AA41" t="str">
            <v>DIRHAM EMIRATS</v>
          </cell>
          <cell r="AB41" t="str">
            <v>AED</v>
          </cell>
        </row>
        <row r="42">
          <cell r="R42" t="str">
            <v>AGSP</v>
          </cell>
          <cell r="S42" t="str">
            <v>VULGARISATION AGRICOLE</v>
          </cell>
          <cell r="T42">
            <v>33151</v>
          </cell>
          <cell r="V42" t="str">
            <v>LE CAIRE</v>
          </cell>
          <cell r="W42" t="str">
            <v>LEC</v>
          </cell>
          <cell r="Y42" t="str">
            <v>COLLECTIVITE</v>
          </cell>
          <cell r="AA42" t="str">
            <v>DOBRA SAO TOME</v>
          </cell>
          <cell r="AB42" t="str">
            <v>STD</v>
          </cell>
        </row>
        <row r="43">
          <cell r="R43" t="str">
            <v>AINF</v>
          </cell>
          <cell r="S43" t="str">
            <v>POLITIQUE CONSTRUCTION,GESTION ADMINIST.</v>
          </cell>
          <cell r="T43">
            <v>33153</v>
          </cell>
          <cell r="V43" t="str">
            <v>LIBREVILLE</v>
          </cell>
          <cell r="W43" t="str">
            <v>LIB</v>
          </cell>
          <cell r="Y43" t="str">
            <v>COLLECTIVITES TERRITORIALES</v>
          </cell>
          <cell r="AA43" t="str">
            <v>DOLLAR AUSTRAL.</v>
          </cell>
          <cell r="AB43" t="str">
            <v>AUD</v>
          </cell>
        </row>
        <row r="44">
          <cell r="R44" t="str">
            <v>AJUS</v>
          </cell>
          <cell r="S44" t="str">
            <v>AJUSTEMENT STRUCTUREL</v>
          </cell>
          <cell r="T44">
            <v>32171</v>
          </cell>
          <cell r="V44" t="str">
            <v>LOME</v>
          </cell>
          <cell r="W44" t="str">
            <v>LOM</v>
          </cell>
          <cell r="Y44" t="str">
            <v>COMITE CENTRAL D'ENTREPRISE</v>
          </cell>
          <cell r="AA44" t="str">
            <v>DOLLAR BAHAMAS</v>
          </cell>
          <cell r="AB44" t="str">
            <v>BSD</v>
          </cell>
        </row>
        <row r="45">
          <cell r="R45" t="str">
            <v>AJUS</v>
          </cell>
          <cell r="S45" t="str">
            <v>SOUTIEN A LA BALANCE DES PAIEMENTS</v>
          </cell>
          <cell r="T45">
            <v>31194</v>
          </cell>
          <cell r="V45" t="str">
            <v>LUANDA</v>
          </cell>
          <cell r="W45" t="str">
            <v>LUA</v>
          </cell>
          <cell r="Y45" t="str">
            <v>COMITE D'ENTREPRISE</v>
          </cell>
          <cell r="AA45" t="str">
            <v>DOLLAR BARBADE</v>
          </cell>
          <cell r="AB45" t="str">
            <v>BBD</v>
          </cell>
        </row>
        <row r="46">
          <cell r="R46" t="str">
            <v>AJUS</v>
          </cell>
          <cell r="S46" t="str">
            <v>SOUTIEN BUDGETAIRE</v>
          </cell>
          <cell r="T46">
            <v>31193</v>
          </cell>
          <cell r="V46" t="str">
            <v>MAMOUDZOU</v>
          </cell>
          <cell r="W46" t="str">
            <v>MAM</v>
          </cell>
          <cell r="Y46" t="str">
            <v>COMITE D'ETABLISSEMENT</v>
          </cell>
          <cell r="AA46" t="str">
            <v>DOLLAR BELIZE</v>
          </cell>
          <cell r="AB46" t="str">
            <v>BZD</v>
          </cell>
        </row>
        <row r="47">
          <cell r="R47" t="str">
            <v>AJUS</v>
          </cell>
          <cell r="S47" t="str">
            <v>SUBVENTION A L'IMPORTATION (EQUIPEMENTS)</v>
          </cell>
          <cell r="T47">
            <v>16350</v>
          </cell>
          <cell r="V47" t="str">
            <v>MAPUTO</v>
          </cell>
          <cell r="W47" t="str">
            <v>MAP</v>
          </cell>
          <cell r="Y47" t="str">
            <v>COMMERCANT</v>
          </cell>
          <cell r="AA47" t="str">
            <v>DOLLAR BERMUDES</v>
          </cell>
          <cell r="AB47" t="str">
            <v>BMD</v>
          </cell>
        </row>
        <row r="48">
          <cell r="R48" t="str">
            <v>AJUS</v>
          </cell>
          <cell r="S48" t="str">
            <v>SUBVENTION A L'IMPORTATION (PRODUITS)</v>
          </cell>
          <cell r="T48">
            <v>15064</v>
          </cell>
          <cell r="V48" t="str">
            <v>MATA'UTU</v>
          </cell>
          <cell r="W48" t="str">
            <v>MAT</v>
          </cell>
          <cell r="Y48" t="str">
            <v>COMMUNE DOM</v>
          </cell>
          <cell r="AA48" t="str">
            <v>DOLLAR BRUNEI</v>
          </cell>
          <cell r="AB48" t="str">
            <v>BND</v>
          </cell>
        </row>
        <row r="49">
          <cell r="R49" t="str">
            <v>BANQ</v>
          </cell>
          <cell r="S49" t="str">
            <v>EDUCATION/FORMATION BANQUE FINANCES</v>
          </cell>
          <cell r="T49">
            <v>15030</v>
          </cell>
          <cell r="V49" t="str">
            <v>MORONI</v>
          </cell>
          <cell r="W49" t="str">
            <v>MOR</v>
          </cell>
          <cell r="Y49" t="str">
            <v>COMMUNE METROPOLE</v>
          </cell>
          <cell r="AA49" t="str">
            <v>DOLLAR CAIMAN.</v>
          </cell>
          <cell r="AB49" t="str">
            <v>KYD</v>
          </cell>
        </row>
        <row r="50">
          <cell r="R50" t="str">
            <v>BANQ</v>
          </cell>
          <cell r="S50" t="str">
            <v>ETABLISS.FINANCIERS SECT.INFORMEL/SEMI-F</v>
          </cell>
          <cell r="T50">
            <v>31120</v>
          </cell>
          <cell r="V50" t="str">
            <v>NAIROBI</v>
          </cell>
          <cell r="W50" t="str">
            <v>NAI</v>
          </cell>
          <cell r="Y50" t="str">
            <v>COMMUNE TOM</v>
          </cell>
          <cell r="AA50" t="str">
            <v>DOLLAR CANADA</v>
          </cell>
          <cell r="AB50" t="str">
            <v>CAD</v>
          </cell>
        </row>
        <row r="51">
          <cell r="R51" t="str">
            <v>BANQ</v>
          </cell>
          <cell r="S51" t="str">
            <v>ETABLISSEMENTS FINANCIERS OFFICIELS</v>
          </cell>
          <cell r="T51">
            <v>31165</v>
          </cell>
          <cell r="V51" t="str">
            <v>N'DJAMENA</v>
          </cell>
          <cell r="W51" t="str">
            <v>N'D</v>
          </cell>
          <cell r="Y51" t="str">
            <v>DEPARTEMENT D'OUTRE-MER</v>
          </cell>
          <cell r="AA51" t="str">
            <v>DOLLAR CARAIBES</v>
          </cell>
          <cell r="AB51" t="str">
            <v>XCD</v>
          </cell>
        </row>
        <row r="52">
          <cell r="R52" t="str">
            <v>BANQ</v>
          </cell>
          <cell r="S52" t="str">
            <v>INSTITUTIONS MONETAIRES</v>
          </cell>
          <cell r="T52">
            <v>43050</v>
          </cell>
          <cell r="V52" t="str">
            <v>NIAMEY</v>
          </cell>
          <cell r="W52" t="str">
            <v>NIA</v>
          </cell>
          <cell r="Y52" t="str">
            <v>DEPARTEMENT METROPOLE</v>
          </cell>
          <cell r="AA52" t="str">
            <v>DOLLAR FIDJI</v>
          </cell>
          <cell r="AB52" t="str">
            <v>FJD</v>
          </cell>
        </row>
        <row r="53">
          <cell r="R53" t="str">
            <v>BANQ</v>
          </cell>
          <cell r="S53" t="str">
            <v>POLITIQUE FINANCES,GESTION ADMINIST.</v>
          </cell>
          <cell r="T53">
            <v>31320</v>
          </cell>
          <cell r="V53" t="str">
            <v>NOUAKCHOTT</v>
          </cell>
          <cell r="W53" t="str">
            <v>NOU</v>
          </cell>
          <cell r="Y53" t="str">
            <v>ECOLE NATIONALE NON DOTEE DE PERS MORALE</v>
          </cell>
          <cell r="AA53" t="str">
            <v>DOLLAR GUYANAIS</v>
          </cell>
          <cell r="AB53" t="str">
            <v>GYD</v>
          </cell>
        </row>
        <row r="54">
          <cell r="R54" t="str">
            <v>COMM</v>
          </cell>
          <cell r="S54" t="str">
            <v>POLITIQUE COMMUNICATIONS,GESTION ADMINIS</v>
          </cell>
          <cell r="T54">
            <v>32130</v>
          </cell>
          <cell r="V54" t="str">
            <v>NOUMEA</v>
          </cell>
          <cell r="W54" t="str">
            <v>NOU</v>
          </cell>
          <cell r="Y54" t="str">
            <v>ETAB PUB NAT IND-COMM NON COMPTABLE PUB</v>
          </cell>
          <cell r="AA54" t="str">
            <v>DOLLAR HONG-K.</v>
          </cell>
          <cell r="AB54" t="str">
            <v>HKD</v>
          </cell>
        </row>
        <row r="55">
          <cell r="R55" t="str">
            <v>COMM</v>
          </cell>
          <cell r="S55" t="str">
            <v>RADIO, TELEVISION, PRESSE ECRITE</v>
          </cell>
          <cell r="T55">
            <v>43030</v>
          </cell>
          <cell r="V55" t="str">
            <v>OUAGADOUGOU</v>
          </cell>
          <cell r="W55" t="str">
            <v>OUA</v>
          </cell>
          <cell r="Y55" t="str">
            <v>ETABL PUB NAT IND-COMM DOTE COMPTABL PUB</v>
          </cell>
          <cell r="AA55" t="str">
            <v>DOLLAR JAMAIQUE</v>
          </cell>
          <cell r="AB55" t="str">
            <v>JMD</v>
          </cell>
        </row>
        <row r="56">
          <cell r="R56" t="str">
            <v>COMM</v>
          </cell>
          <cell r="S56" t="str">
            <v>TELECOMMUNICATIONS</v>
          </cell>
          <cell r="T56">
            <v>32120</v>
          </cell>
          <cell r="V56" t="str">
            <v>PAPEETE</v>
          </cell>
          <cell r="W56" t="str">
            <v>PAP</v>
          </cell>
          <cell r="Y56" t="str">
            <v>ETABL PUBL OU REGIE A CARACT IND OU COMM</v>
          </cell>
          <cell r="AA56" t="str">
            <v>DOLLAR LIBERIEN</v>
          </cell>
          <cell r="AB56" t="str">
            <v>LRD</v>
          </cell>
        </row>
        <row r="57">
          <cell r="R57" t="str">
            <v>DIVR</v>
          </cell>
          <cell r="S57" t="str">
            <v>ACCESSION</v>
          </cell>
          <cell r="T57">
            <v>43040</v>
          </cell>
          <cell r="V57" t="str">
            <v>PEKIN</v>
          </cell>
          <cell r="W57" t="str">
            <v>PEK</v>
          </cell>
          <cell r="Y57" t="str">
            <v>ETABL PUBLIC LOCAL INDUSTRIEL-COMMERCIAL</v>
          </cell>
          <cell r="AA57" t="str">
            <v>DOLLAR NAMIBIEN</v>
          </cell>
          <cell r="AB57" t="str">
            <v>NAD</v>
          </cell>
        </row>
        <row r="58">
          <cell r="R58" t="str">
            <v>DIVR</v>
          </cell>
          <cell r="S58" t="str">
            <v>ACCORD COMMERCIAUX REGIONAUX (ACR)</v>
          </cell>
          <cell r="T58">
            <v>31220</v>
          </cell>
          <cell r="V58" t="str">
            <v>PHNOM PENH</v>
          </cell>
          <cell r="W58" t="str">
            <v>PHN</v>
          </cell>
          <cell r="Y58" t="str">
            <v>ETABLISSEMENT PUBLIC ADMINISTRATIF (EPA)</v>
          </cell>
          <cell r="AA58" t="str">
            <v>DOLLAR NEW-ZEL.</v>
          </cell>
          <cell r="AB58" t="str">
            <v>NZD</v>
          </cell>
        </row>
        <row r="59">
          <cell r="R59" t="str">
            <v>DIVR</v>
          </cell>
          <cell r="S59" t="str">
            <v>ACTION SE RAPPORTANT A LA DETTE</v>
          </cell>
          <cell r="T59">
            <v>23050</v>
          </cell>
          <cell r="V59" t="str">
            <v>POINTE-A-PITRE</v>
          </cell>
          <cell r="W59" t="str">
            <v>POI</v>
          </cell>
          <cell r="Y59" t="str">
            <v>ETABLISSEMENT PUBLIC ETRANGER</v>
          </cell>
          <cell r="AA59" t="str">
            <v>DOLLAR SINGAP.</v>
          </cell>
          <cell r="AB59" t="str">
            <v>SGD</v>
          </cell>
        </row>
        <row r="60">
          <cell r="R60" t="str">
            <v>DIVR</v>
          </cell>
          <cell r="S60" t="str">
            <v>ADMINISTRATION GOUVERNEMENTALE</v>
          </cell>
          <cell r="T60">
            <v>41030</v>
          </cell>
          <cell r="V60" t="str">
            <v>PORT VILA - AREP</v>
          </cell>
          <cell r="W60" t="str">
            <v>POR</v>
          </cell>
          <cell r="Y60" t="str">
            <v>ETABLISSEMENT PUBLIC LOCAL</v>
          </cell>
          <cell r="AA60" t="str">
            <v>DOLLAR SOLOMON</v>
          </cell>
          <cell r="AB60" t="str">
            <v>SBD</v>
          </cell>
        </row>
        <row r="61">
          <cell r="R61" t="str">
            <v>DIVR</v>
          </cell>
          <cell r="S61" t="str">
            <v>AIDE ALIMENTAIRE D'URGENCE</v>
          </cell>
          <cell r="T61">
            <v>15063</v>
          </cell>
          <cell r="V61" t="str">
            <v>PORT-AU-PRINCE</v>
          </cell>
          <cell r="W61" t="str">
            <v>POR</v>
          </cell>
          <cell r="Y61" t="str">
            <v>ETABLISSEMENT PUBLIC NATIONAL</v>
          </cell>
          <cell r="AA61" t="str">
            <v>DOLLAR TAIWAN</v>
          </cell>
          <cell r="AB61" t="str">
            <v>TWD</v>
          </cell>
        </row>
        <row r="62">
          <cell r="R62" t="str">
            <v>DIVR</v>
          </cell>
          <cell r="S62" t="str">
            <v>AIDE AUX REFUGIES DANS PAYS DONNEUR</v>
          </cell>
          <cell r="T62">
            <v>33143</v>
          </cell>
          <cell r="V62" t="str">
            <v>PORT-LOUIS</v>
          </cell>
          <cell r="W62" t="str">
            <v>PLO</v>
          </cell>
          <cell r="Y62" t="str">
            <v>ETAT</v>
          </cell>
          <cell r="AA62" t="str">
            <v>DOLLAR TRINITE</v>
          </cell>
          <cell r="AB62" t="str">
            <v>TTD</v>
          </cell>
        </row>
        <row r="63">
          <cell r="R63" t="str">
            <v>DIVR</v>
          </cell>
          <cell r="S63" t="str">
            <v>AIDE AUX REFUGIES DANS PAYS RECEVEUR</v>
          </cell>
          <cell r="T63">
            <v>14020</v>
          </cell>
          <cell r="V63" t="str">
            <v>RABAT</v>
          </cell>
          <cell r="W63" t="str">
            <v>RAB</v>
          </cell>
          <cell r="Y63" t="str">
            <v>FONDATION</v>
          </cell>
          <cell r="AA63" t="str">
            <v>DOLLAR US</v>
          </cell>
          <cell r="AB63" t="str">
            <v>USD</v>
          </cell>
        </row>
        <row r="64">
          <cell r="R64" t="str">
            <v>DIVR</v>
          </cell>
          <cell r="S64" t="str">
            <v>AIDE D'URGENCE</v>
          </cell>
          <cell r="T64">
            <v>14030</v>
          </cell>
          <cell r="V64" t="str">
            <v>SAINT-DENIS</v>
          </cell>
          <cell r="W64" t="str">
            <v>SAI</v>
          </cell>
          <cell r="Y64" t="str">
            <v>GROUPEMENT DE DROIT PRIVE</v>
          </cell>
          <cell r="AA64" t="str">
            <v>DOLLAR ZIMBABWE</v>
          </cell>
          <cell r="AB64" t="str">
            <v>ZWD</v>
          </cell>
        </row>
        <row r="65">
          <cell r="R65" t="str">
            <v>DIVR</v>
          </cell>
          <cell r="S65" t="str">
            <v>AIDE PLURISECTORIEL SERVICE SOCIAUX BASE</v>
          </cell>
          <cell r="T65">
            <v>60061</v>
          </cell>
          <cell r="V65" t="str">
            <v>SAINT-PIERRE</v>
          </cell>
          <cell r="W65" t="str">
            <v>SAI</v>
          </cell>
          <cell r="Y65" t="str">
            <v>GROUPEMENT D'INTERET ECONOMIQUE (GIE)</v>
          </cell>
          <cell r="AA65" t="str">
            <v>DONG VIETNAM</v>
          </cell>
          <cell r="AB65" t="str">
            <v>VND</v>
          </cell>
        </row>
        <row r="66">
          <cell r="R66" t="str">
            <v>DIVR</v>
          </cell>
          <cell r="S66" t="str">
            <v>AIDE PLURISECTORIEL,COMPOSANTS NON DISPO</v>
          </cell>
          <cell r="T66">
            <v>31181</v>
          </cell>
          <cell r="V66" t="str">
            <v>SANDTON</v>
          </cell>
          <cell r="W66" t="str">
            <v>SAN</v>
          </cell>
          <cell r="Y66" t="str">
            <v>GROUPEMENT D'INTERET PUBLIC</v>
          </cell>
          <cell r="AA66" t="str">
            <v>DRACHME GREC</v>
          </cell>
          <cell r="AB66" t="str">
            <v>GDR</v>
          </cell>
        </row>
        <row r="67">
          <cell r="R67" t="str">
            <v>DIVR</v>
          </cell>
          <cell r="S67" t="str">
            <v>ALLEGEMENT DE LA DETTE MULTILATERALE</v>
          </cell>
          <cell r="T67">
            <v>31281</v>
          </cell>
          <cell r="V67" t="str">
            <v>SIEGE</v>
          </cell>
          <cell r="W67" t="str">
            <v>ISA</v>
          </cell>
          <cell r="Y67" t="str">
            <v>GROUPEMENT NON DOTE DE LA PERSON. MORALE</v>
          </cell>
          <cell r="AA67" t="str">
            <v>DRAM</v>
          </cell>
          <cell r="AB67" t="str">
            <v>AMD</v>
          </cell>
        </row>
        <row r="68">
          <cell r="R68" t="str">
            <v>DIVR</v>
          </cell>
          <cell r="S68" t="str">
            <v>ANNULATION DE LA DETTE</v>
          </cell>
          <cell r="T68">
            <v>12181</v>
          </cell>
          <cell r="V68" t="str">
            <v>ST. DOMINGUE</v>
          </cell>
          <cell r="W68" t="str">
            <v>SDO</v>
          </cell>
          <cell r="Y68" t="str">
            <v>INDIVISION</v>
          </cell>
          <cell r="AA68" t="str">
            <v>ECU</v>
          </cell>
          <cell r="AB68" t="str">
            <v>XEU</v>
          </cell>
        </row>
        <row r="69">
          <cell r="R69" t="str">
            <v>DIVR</v>
          </cell>
          <cell r="S69" t="str">
            <v>AUTRES ECHANGES DE DETTE</v>
          </cell>
          <cell r="T69">
            <v>33181</v>
          </cell>
          <cell r="V69" t="str">
            <v>TUNIS</v>
          </cell>
          <cell r="W69" t="str">
            <v>TUN</v>
          </cell>
          <cell r="Y69" t="str">
            <v>INSTITUTION DE PREVOYANCE</v>
          </cell>
          <cell r="AA69" t="str">
            <v>ESCUDO CAP VERT</v>
          </cell>
          <cell r="AB69" t="str">
            <v>CVE</v>
          </cell>
        </row>
        <row r="70">
          <cell r="R70" t="str">
            <v>DIVR</v>
          </cell>
          <cell r="S70" t="str">
            <v>COMMERCE ELECTRONIQUE</v>
          </cell>
          <cell r="T70">
            <v>11230</v>
          </cell>
          <cell r="V70" t="str">
            <v>VIENTIANE</v>
          </cell>
          <cell r="W70" t="str">
            <v>VIE</v>
          </cell>
          <cell r="Y70" t="str">
            <v>MINISTERE</v>
          </cell>
          <cell r="AA70" t="str">
            <v>ESCUDO PORT.</v>
          </cell>
          <cell r="AB70" t="str">
            <v>PTE</v>
          </cell>
        </row>
        <row r="71">
          <cell r="R71" t="str">
            <v>DIVR</v>
          </cell>
          <cell r="S71" t="str">
            <v>COMMERCE ET CONCURRENCE</v>
          </cell>
          <cell r="T71">
            <v>11240</v>
          </cell>
          <cell r="V71" t="str">
            <v>WASHINGTON</v>
          </cell>
          <cell r="W71" t="str">
            <v>WAS</v>
          </cell>
          <cell r="Y71" t="str">
            <v>MUTUALITE SOCIALE AGRICOLE</v>
          </cell>
          <cell r="AA71" t="str">
            <v>EURO</v>
          </cell>
          <cell r="AB71" t="str">
            <v>EUR</v>
          </cell>
        </row>
        <row r="72">
          <cell r="R72" t="str">
            <v>DIVR</v>
          </cell>
          <cell r="S72" t="str">
            <v>COMMERCE ET ENVIRONNEMENT</v>
          </cell>
          <cell r="T72">
            <v>12281</v>
          </cell>
          <cell r="V72" t="str">
            <v>YAOUNDE</v>
          </cell>
          <cell r="W72" t="str">
            <v>YAO</v>
          </cell>
          <cell r="Y72" t="str">
            <v>OFFICIER PUBLIC OU MINISTERIEL</v>
          </cell>
          <cell r="AA72" t="str">
            <v>FLORIN ANTILLES</v>
          </cell>
          <cell r="AB72" t="str">
            <v>ANG</v>
          </cell>
        </row>
        <row r="73">
          <cell r="R73" t="str">
            <v>DIVR</v>
          </cell>
          <cell r="S73" t="str">
            <v>COMMERCE ET INVESTISSEMENT</v>
          </cell>
          <cell r="T73">
            <v>31381</v>
          </cell>
          <cell r="Y73" t="str">
            <v>ORDRE PROFESSIONNEL OU ASSIMILE</v>
          </cell>
          <cell r="AA73" t="str">
            <v>FLORIN PAYS-BAS</v>
          </cell>
          <cell r="AB73" t="str">
            <v>NLG</v>
          </cell>
        </row>
        <row r="74">
          <cell r="R74" t="str">
            <v>DIVR</v>
          </cell>
          <cell r="S74" t="str">
            <v>CULTURE ET LOISIRS</v>
          </cell>
          <cell r="T74">
            <v>41081</v>
          </cell>
          <cell r="Y74" t="str">
            <v>ORG REGIME PROTECT SOC ADHESION OBLIG</v>
          </cell>
          <cell r="AA74" t="str">
            <v>FLORIN SURINAM</v>
          </cell>
          <cell r="AB74" t="str">
            <v>SRG</v>
          </cell>
        </row>
        <row r="75">
          <cell r="R75" t="str">
            <v>DIVR</v>
          </cell>
          <cell r="S75" t="str">
            <v>DEMOBILISATION</v>
          </cell>
          <cell r="T75">
            <v>24081</v>
          </cell>
          <cell r="Y75" t="str">
            <v>ORGANISATION INTERNATIONALE</v>
          </cell>
          <cell r="AA75" t="str">
            <v>FORINT HONGRIE</v>
          </cell>
          <cell r="AB75" t="str">
            <v>HUF</v>
          </cell>
        </row>
        <row r="76">
          <cell r="R76" t="str">
            <v>DIVR</v>
          </cell>
          <cell r="S76" t="str">
            <v>DEVELOP. SERVICES LEGAUX ET JUDICIAIRES</v>
          </cell>
          <cell r="T76">
            <v>23081</v>
          </cell>
          <cell r="Y76" t="str">
            <v>ORGANISME PRIVE SPECIALISE</v>
          </cell>
          <cell r="AA76" t="str">
            <v>FRANC BCEAO</v>
          </cell>
          <cell r="AB76" t="str">
            <v>XOF</v>
          </cell>
        </row>
        <row r="77">
          <cell r="R77" t="str">
            <v>DIVR</v>
          </cell>
          <cell r="S77" t="str">
            <v>DEVELOPPEMENT ALTERNATIF NON AGRICOLE</v>
          </cell>
          <cell r="T77">
            <v>43081</v>
          </cell>
          <cell r="Y77" t="str">
            <v>ORGANISME PROFESSIONNEL</v>
          </cell>
          <cell r="AA77" t="str">
            <v>FRANC BEAC</v>
          </cell>
          <cell r="AB77" t="str">
            <v>XAF</v>
          </cell>
        </row>
        <row r="78">
          <cell r="R78" t="str">
            <v>DIVR</v>
          </cell>
          <cell r="S78" t="str">
            <v>DROITS DE LA PERSONNE</v>
          </cell>
          <cell r="T78">
            <v>21081</v>
          </cell>
          <cell r="Y78" t="str">
            <v>ORGANISMES MUTUALISTES</v>
          </cell>
          <cell r="AA78" t="str">
            <v>FRANC BELGE</v>
          </cell>
          <cell r="AB78" t="str">
            <v>BEC</v>
          </cell>
        </row>
        <row r="79">
          <cell r="R79" t="str">
            <v>DIVR</v>
          </cell>
          <cell r="S79" t="str">
            <v>DROITS PROPRIETE DU COMEMRCE (ADPIC)</v>
          </cell>
          <cell r="T79">
            <v>15062</v>
          </cell>
          <cell r="Y79" t="str">
            <v>PERS MORALE DROIT ETRANGER IMMATRIC RCS</v>
          </cell>
          <cell r="AA79" t="str">
            <v>FRANC BELGE</v>
          </cell>
          <cell r="AB79" t="str">
            <v>BEF</v>
          </cell>
        </row>
        <row r="80">
          <cell r="R80" t="str">
            <v>DIVR</v>
          </cell>
          <cell r="S80" t="str">
            <v>ECHANGE DE DETTE A FINS DE DEVELOPPEMENT</v>
          </cell>
          <cell r="T80">
            <v>92020</v>
          </cell>
          <cell r="Y80" t="str">
            <v>PERS MORALE DROIT ETRANGER NON IMMAT RCS</v>
          </cell>
          <cell r="AA80" t="str">
            <v>FRANC BURUNDI</v>
          </cell>
          <cell r="AB80" t="str">
            <v>BIF</v>
          </cell>
        </row>
        <row r="81">
          <cell r="R81" t="str">
            <v>DIVR</v>
          </cell>
          <cell r="S81" t="str">
            <v>ELECTIONS</v>
          </cell>
          <cell r="T81">
            <v>92030</v>
          </cell>
          <cell r="Y81" t="str">
            <v>PERS MORALE DT PUBLIC SOUMISE DT COMMUN</v>
          </cell>
          <cell r="AA81" t="str">
            <v>FRANC CFP</v>
          </cell>
          <cell r="AB81" t="str">
            <v>XPF</v>
          </cell>
        </row>
        <row r="82">
          <cell r="R82" t="str">
            <v>DIVR</v>
          </cell>
          <cell r="S82" t="str">
            <v>EN FAVEUR DES ONG INTERNATIONALES</v>
          </cell>
          <cell r="T82">
            <v>92010</v>
          </cell>
          <cell r="Y82" t="str">
            <v>PERS MORALE ET ORGANIS SOUMIS DROIT ADM.</v>
          </cell>
          <cell r="AA82" t="str">
            <v>FRANC COMORES</v>
          </cell>
          <cell r="AB82" t="str">
            <v>XMF</v>
          </cell>
        </row>
        <row r="83">
          <cell r="R83" t="str">
            <v>DIVR</v>
          </cell>
          <cell r="S83" t="str">
            <v>EN FAVEUR DES ONG LOCALES, REGIONALES</v>
          </cell>
          <cell r="T83">
            <v>23068</v>
          </cell>
          <cell r="Y83" t="str">
            <v>PERSONNE MORALE DE DROIT ETRANGER</v>
          </cell>
          <cell r="AA83" t="str">
            <v>FRANC DJIBOUTI</v>
          </cell>
          <cell r="AB83" t="str">
            <v>DJF</v>
          </cell>
        </row>
        <row r="84">
          <cell r="R84" t="str">
            <v>DIVR</v>
          </cell>
          <cell r="S84" t="str">
            <v>EN FAVEUR DES ONG NATIONALES</v>
          </cell>
          <cell r="T84">
            <v>23066</v>
          </cell>
          <cell r="Y84" t="str">
            <v>PERSONNES NON PHYSIQUES A AFFECTER</v>
          </cell>
          <cell r="AA84" t="str">
            <v>FRANC DU RWANDA</v>
          </cell>
          <cell r="AB84" t="str">
            <v>RWF</v>
          </cell>
        </row>
        <row r="85">
          <cell r="R85" t="str">
            <v>DIVR</v>
          </cell>
          <cell r="S85" t="str">
            <v>ENLEVEMENT DES MINES TERRESTRES</v>
          </cell>
          <cell r="T85">
            <v>23069</v>
          </cell>
          <cell r="Y85" t="str">
            <v>PERSONNES PHYSIQUES</v>
          </cell>
          <cell r="AA85" t="str">
            <v>FRANC FRANCAIS</v>
          </cell>
          <cell r="AB85" t="str">
            <v>FRF</v>
          </cell>
        </row>
        <row r="86">
          <cell r="R86" t="str">
            <v>DIVR</v>
          </cell>
          <cell r="S86" t="str">
            <v>EVALUTATION EN DOUANE</v>
          </cell>
          <cell r="T86">
            <v>23067</v>
          </cell>
          <cell r="Y86" t="str">
            <v>PERSONNES PHYSIQUES A RECLASSER</v>
          </cell>
          <cell r="AA86" t="str">
            <v>FRANC GUINEEN</v>
          </cell>
          <cell r="AB86" t="str">
            <v>GNF</v>
          </cell>
        </row>
        <row r="87">
          <cell r="R87" t="str">
            <v>DIVR</v>
          </cell>
          <cell r="S87" t="str">
            <v>FACILITATION DES ECHANGES</v>
          </cell>
          <cell r="T87">
            <v>32267</v>
          </cell>
          <cell r="Y87" t="str">
            <v>PROFESSION LIBERALE</v>
          </cell>
          <cell r="AA87" t="str">
            <v>FRANC LUXEMB.</v>
          </cell>
          <cell r="AB87" t="str">
            <v>LUF</v>
          </cell>
        </row>
        <row r="88">
          <cell r="R88" t="str">
            <v>DIVR</v>
          </cell>
          <cell r="S88" t="str">
            <v>FEMMES ET DEVELOPPEMENT</v>
          </cell>
          <cell r="T88">
            <v>15066</v>
          </cell>
          <cell r="Y88" t="str">
            <v>REG VIEILLESSE NON DEP REG GENERAL SECU</v>
          </cell>
          <cell r="AA88" t="str">
            <v>FRANC MALGACHE</v>
          </cell>
          <cell r="AB88" t="str">
            <v>MGF</v>
          </cell>
        </row>
        <row r="89">
          <cell r="R89" t="str">
            <v>DIVR</v>
          </cell>
          <cell r="S89" t="str">
            <v>FRAIS ADMINISTRATIFS DES DONNEURS</v>
          </cell>
          <cell r="T89">
            <v>11220</v>
          </cell>
          <cell r="Y89" t="str">
            <v>REGIE COLLECTIV LOCALE INDUS-COMMERCIALE</v>
          </cell>
          <cell r="AA89" t="str">
            <v>FRANC SUISSE</v>
          </cell>
          <cell r="AB89" t="str">
            <v>CHF</v>
          </cell>
        </row>
        <row r="90">
          <cell r="R90" t="str">
            <v>DIVR</v>
          </cell>
          <cell r="S90" t="str">
            <v>GESTION FINANCIERE DU SECTEUR PUBLIC</v>
          </cell>
          <cell r="T90">
            <v>11320</v>
          </cell>
          <cell r="Y90" t="str">
            <v>SOC CIVILE IMMOB DE CONSTRUCTION-VENTE</v>
          </cell>
          <cell r="AA90" t="str">
            <v>GOURDE HAITI</v>
          </cell>
          <cell r="AB90" t="str">
            <v>HTG</v>
          </cell>
        </row>
        <row r="91">
          <cell r="R91" t="str">
            <v>DIVR</v>
          </cell>
          <cell r="S91" t="str">
            <v>INSTIT. SCIENTIFIQUES ET DE RECHERCHE</v>
          </cell>
          <cell r="T91">
            <v>11420</v>
          </cell>
          <cell r="Y91" t="str">
            <v>SOC COOPERATIVE COMMERCIALE PARTICULIERE</v>
          </cell>
          <cell r="AA91" t="str">
            <v>GUARANI PARAG.</v>
          </cell>
          <cell r="AB91" t="str">
            <v>PYG</v>
          </cell>
        </row>
        <row r="92">
          <cell r="R92" t="str">
            <v>DIVR</v>
          </cell>
          <cell r="S92" t="str">
            <v>INSTIT.ET SERVICES SOUTIEN COMMERCIAUX</v>
          </cell>
          <cell r="T92">
            <v>11120</v>
          </cell>
          <cell r="Y92" t="str">
            <v>SOCIETE A RESPONSABILITE LIMITEE (SARL)</v>
          </cell>
          <cell r="AA92" t="str">
            <v>HRYVNIA</v>
          </cell>
          <cell r="AB92" t="str">
            <v>UAH</v>
          </cell>
        </row>
        <row r="93">
          <cell r="R93" t="str">
            <v>DIVR</v>
          </cell>
          <cell r="S93" t="str">
            <v>INTEGRAT COMMERCE DANS CSLP/PLAN DEVLPT.</v>
          </cell>
          <cell r="T93">
            <v>24040</v>
          </cell>
          <cell r="Y93" t="str">
            <v>SOCIETE ANONYME A CONSEIL ADMINISTRAT.</v>
          </cell>
          <cell r="AA93" t="str">
            <v>INTI DU PEROU</v>
          </cell>
          <cell r="AB93" t="str">
            <v>PEI</v>
          </cell>
        </row>
        <row r="94">
          <cell r="R94" t="str">
            <v>DIVR</v>
          </cell>
          <cell r="S94" t="str">
            <v>LIBERTE DE L'INFORMATION</v>
          </cell>
          <cell r="T94">
            <v>24030</v>
          </cell>
          <cell r="Y94" t="str">
            <v>SOCIETE ANONYME A DIRECTOIRE</v>
          </cell>
          <cell r="AA94" t="str">
            <v>KINA NLLE GUIN.</v>
          </cell>
          <cell r="AB94" t="str">
            <v>PGK</v>
          </cell>
        </row>
        <row r="95">
          <cell r="R95" t="str">
            <v>DIVR</v>
          </cell>
          <cell r="S95" t="str">
            <v>LUTTE CONTRE LE TRAFIC DE DROGUES</v>
          </cell>
          <cell r="T95">
            <v>33121</v>
          </cell>
          <cell r="Y95" t="str">
            <v>SOCIETE CIVILE</v>
          </cell>
          <cell r="AA95" t="str">
            <v>KIP DU LAOS</v>
          </cell>
          <cell r="AB95" t="str">
            <v>LAK</v>
          </cell>
        </row>
        <row r="96">
          <cell r="R96" t="str">
            <v>DIVR</v>
          </cell>
          <cell r="S96" t="str">
            <v>MAINTIEN DE LA PAIX APRES CONFLIT</v>
          </cell>
          <cell r="T96">
            <v>32167</v>
          </cell>
          <cell r="Y96" t="str">
            <v>SOCIETE CIVILE COOPERATIVE</v>
          </cell>
          <cell r="AA96" t="str">
            <v>KUNA</v>
          </cell>
          <cell r="AB96" t="str">
            <v>HRK</v>
          </cell>
        </row>
        <row r="97">
          <cell r="R97" t="str">
            <v>DIVR</v>
          </cell>
          <cell r="S97" t="str">
            <v>NEGOCIATION COMMERCIALES MULTILATERALES</v>
          </cell>
          <cell r="T97">
            <v>33120</v>
          </cell>
          <cell r="Y97" t="str">
            <v>SOCIETE CIVILE D'ATTRIBUTION</v>
          </cell>
          <cell r="AA97" t="str">
            <v>KWACA MALAWI</v>
          </cell>
          <cell r="AB97" t="str">
            <v>MWK</v>
          </cell>
        </row>
        <row r="98">
          <cell r="R98" t="str">
            <v>DIVR</v>
          </cell>
          <cell r="S98" t="str">
            <v>NEGOCIATION TARIFAIRES PRODUIT NON AGRIC</v>
          </cell>
          <cell r="T98">
            <v>42010</v>
          </cell>
          <cell r="Y98" t="str">
            <v>SOCIETE CIVILE IMMOBILIERE</v>
          </cell>
          <cell r="AA98" t="str">
            <v>KWANCHA ZAMBIE</v>
          </cell>
          <cell r="AB98" t="str">
            <v>ZMK</v>
          </cell>
        </row>
        <row r="99">
          <cell r="R99" t="str">
            <v>DIVR</v>
          </cell>
          <cell r="S99" t="str">
            <v>OBSTACLES TECHN.COMM. ET MESURES SANIT.</v>
          </cell>
          <cell r="T99">
            <v>33148</v>
          </cell>
          <cell r="Y99" t="str">
            <v>SOCIETE CIVILE PROFESSIONNELLE</v>
          </cell>
          <cell r="AA99" t="str">
            <v>KWANZA ANGOLA</v>
          </cell>
          <cell r="AB99" t="str">
            <v>AOK</v>
          </cell>
        </row>
        <row r="100">
          <cell r="R100" t="str">
            <v>DIVR</v>
          </cell>
          <cell r="S100" t="str">
            <v>PEUPLEMENT</v>
          </cell>
          <cell r="T100">
            <v>12282</v>
          </cell>
          <cell r="Y100" t="str">
            <v>SOCIETE COMMERCIALE</v>
          </cell>
          <cell r="AA100" t="str">
            <v>KYAT BIRMANIE</v>
          </cell>
          <cell r="AB100" t="str">
            <v>MMK</v>
          </cell>
        </row>
        <row r="101">
          <cell r="R101" t="str">
            <v>DIVR</v>
          </cell>
          <cell r="S101" t="str">
            <v>PLANIFICATION ECO. ET DU DEVELOP.</v>
          </cell>
          <cell r="T101">
            <v>11130</v>
          </cell>
          <cell r="Y101" t="str">
            <v>SOCIETE COOPERATIVE AGRICOLE</v>
          </cell>
          <cell r="AA101" t="str">
            <v>LARI</v>
          </cell>
          <cell r="AB101" t="str">
            <v>GEL</v>
          </cell>
        </row>
        <row r="102">
          <cell r="R102" t="str">
            <v>DIVR</v>
          </cell>
          <cell r="S102" t="str">
            <v>POLITIQUE COMMERCIALE,GESTION ADMINIST.</v>
          </cell>
          <cell r="T102">
            <v>14081</v>
          </cell>
          <cell r="Y102" t="str">
            <v>SOCIETE CREEE DE FAIT</v>
          </cell>
          <cell r="AA102" t="str">
            <v>LATS</v>
          </cell>
          <cell r="AB102" t="str">
            <v>LVL</v>
          </cell>
        </row>
        <row r="103">
          <cell r="R103" t="str">
            <v>DIVR</v>
          </cell>
          <cell r="S103" t="str">
            <v>POLITIQUE EMPLOI, GESTION ADMINIST.</v>
          </cell>
          <cell r="T103">
            <v>13081</v>
          </cell>
          <cell r="Y103" t="str">
            <v>SOCIETE EN COMMANDITE</v>
          </cell>
          <cell r="AA103" t="str">
            <v>LEK ALBANIE</v>
          </cell>
          <cell r="AB103" t="str">
            <v>ALL</v>
          </cell>
        </row>
        <row r="104">
          <cell r="R104" t="str">
            <v>DIVR</v>
          </cell>
          <cell r="S104" t="str">
            <v>PRIVATISATION</v>
          </cell>
          <cell r="T104">
            <v>11330</v>
          </cell>
          <cell r="Y104" t="str">
            <v>SOCIETE EN NOM COLLECTIF</v>
          </cell>
          <cell r="AA104" t="str">
            <v>LEMPIRA HONDUR.</v>
          </cell>
          <cell r="AB104" t="str">
            <v>HNL</v>
          </cell>
        </row>
        <row r="105">
          <cell r="R105" t="str">
            <v>DIVR</v>
          </cell>
          <cell r="S105" t="str">
            <v>PROGRAMME DE SECURITE/D'AIDE ALIMENTAIRE</v>
          </cell>
          <cell r="T105">
            <v>11430</v>
          </cell>
          <cell r="Y105" t="str">
            <v>SOCIETE EN PARTICIPATION</v>
          </cell>
          <cell r="AA105" t="str">
            <v>LEONE SIERRA L.</v>
          </cell>
          <cell r="AB105" t="str">
            <v>SLL</v>
          </cell>
        </row>
        <row r="106">
          <cell r="R106" t="str">
            <v>DIVR</v>
          </cell>
          <cell r="S106" t="str">
            <v>RACHAT DE LA DETTE</v>
          </cell>
          <cell r="T106">
            <v>91010</v>
          </cell>
          <cell r="Y106" t="str">
            <v>SOCIETE ETRANGERE NON IMMATRICULEE RCS</v>
          </cell>
          <cell r="AA106" t="str">
            <v>LEU</v>
          </cell>
          <cell r="AB106" t="str">
            <v>MDL</v>
          </cell>
        </row>
        <row r="107">
          <cell r="R107" t="str">
            <v>DIVR</v>
          </cell>
          <cell r="S107" t="str">
            <v>REECHELONNEMENT ECHEANCES/REFINANCEMENT</v>
          </cell>
          <cell r="T107">
            <v>15020</v>
          </cell>
          <cell r="Y107" t="str">
            <v>SOCIETE MUTUALISTE</v>
          </cell>
          <cell r="AA107" t="str">
            <v>LEU ROUMAIN</v>
          </cell>
          <cell r="AB107" t="str">
            <v>ROL</v>
          </cell>
        </row>
        <row r="108">
          <cell r="R108" t="str">
            <v>DIVR</v>
          </cell>
          <cell r="S108" t="str">
            <v>REFINANCEMENT</v>
          </cell>
          <cell r="T108">
            <v>32169</v>
          </cell>
          <cell r="Y108" t="str">
            <v>SOCIETE NON COMMERCIALE ASSURANCE</v>
          </cell>
          <cell r="AA108" t="str">
            <v>LEV DE BULGARIE</v>
          </cell>
          <cell r="AB108" t="str">
            <v>BGL</v>
          </cell>
        </row>
        <row r="109">
          <cell r="R109" t="str">
            <v>DIVR</v>
          </cell>
          <cell r="S109" t="str">
            <v>REFORMES TARIFAIRES</v>
          </cell>
          <cell r="T109">
            <v>32170</v>
          </cell>
          <cell r="Y109" t="str">
            <v>SYND INTERCOMM A VOCAT MULTIPLE (SIVOM)</v>
          </cell>
          <cell r="AA109" t="str">
            <v>LILANGENI SWLD</v>
          </cell>
          <cell r="AB109" t="str">
            <v>SZL</v>
          </cell>
        </row>
        <row r="110">
          <cell r="R110" t="str">
            <v>DIVR</v>
          </cell>
          <cell r="S110" t="str">
            <v>REGLEMENTS DES DIFFERENTS</v>
          </cell>
          <cell r="T110">
            <v>32162</v>
          </cell>
          <cell r="Y110" t="str">
            <v>SYNDICAT DE PROPRIETAIRES</v>
          </cell>
          <cell r="AA110" t="str">
            <v>LIRE ITALIE</v>
          </cell>
          <cell r="AB110" t="str">
            <v>ITL</v>
          </cell>
        </row>
        <row r="111">
          <cell r="R111" t="str">
            <v>DIVR</v>
          </cell>
          <cell r="S111" t="str">
            <v>REGLES</v>
          </cell>
          <cell r="T111">
            <v>32163</v>
          </cell>
          <cell r="Y111" t="str">
            <v>SYNDICAT DE SALARIES</v>
          </cell>
          <cell r="AA111" t="str">
            <v>LITAS</v>
          </cell>
          <cell r="AB111" t="str">
            <v>LTL</v>
          </cell>
        </row>
        <row r="112">
          <cell r="R112" t="str">
            <v>DIVR</v>
          </cell>
          <cell r="S112" t="str">
            <v>RENFORCEMENT CAPACITES STATISTIQUES</v>
          </cell>
          <cell r="T112">
            <v>12230</v>
          </cell>
          <cell r="Y112" t="str">
            <v>SYNDICAT INTERCOMMUNAL VOCATION UNIQUE</v>
          </cell>
          <cell r="AA112" t="str">
            <v>LIVRE CHYPRE</v>
          </cell>
          <cell r="AB112" t="str">
            <v>CYP</v>
          </cell>
        </row>
        <row r="113">
          <cell r="R113" t="str">
            <v>DIVR</v>
          </cell>
          <cell r="S113" t="str">
            <v>RENFORCEMENT DE LA SOCIETE CIVILE</v>
          </cell>
          <cell r="T113">
            <v>16381</v>
          </cell>
          <cell r="Y113" t="str">
            <v>SYNDICAT PATRONAL</v>
          </cell>
          <cell r="AA113" t="str">
            <v>LIVRE EGYPTE</v>
          </cell>
          <cell r="AB113" t="str">
            <v>EGP</v>
          </cell>
        </row>
        <row r="114">
          <cell r="R114" t="str">
            <v>DIVR</v>
          </cell>
          <cell r="S114" t="str">
            <v>RESEAUX DE LIAISON SECTEURS PUBLIC/PRIVE</v>
          </cell>
          <cell r="T114">
            <v>25011</v>
          </cell>
          <cell r="Y114" t="str">
            <v>TERRITOIRE D'OUTRE-MER</v>
          </cell>
          <cell r="AA114" t="str">
            <v>LIVRE GRANDE B.</v>
          </cell>
          <cell r="AB114" t="str">
            <v>GBP</v>
          </cell>
        </row>
        <row r="115">
          <cell r="R115" t="str">
            <v>DIVR</v>
          </cell>
          <cell r="S115" t="str">
            <v>SECTEUR NON SPECIFIE</v>
          </cell>
          <cell r="T115">
            <v>24020</v>
          </cell>
          <cell r="AA115" t="str">
            <v>LIVRE IRLANDE</v>
          </cell>
          <cell r="AB115" t="str">
            <v>IEP</v>
          </cell>
        </row>
        <row r="116">
          <cell r="R116" t="str">
            <v>DIVR</v>
          </cell>
          <cell r="S116" t="str">
            <v>SENSIBILISATION AU DEVELOPPEMENT</v>
          </cell>
          <cell r="T116">
            <v>33111</v>
          </cell>
          <cell r="AA116" t="str">
            <v>LIVRE LIBANAISE</v>
          </cell>
          <cell r="AB116" t="str">
            <v>LBP</v>
          </cell>
        </row>
        <row r="117">
          <cell r="R117" t="str">
            <v>DIVR</v>
          </cell>
          <cell r="S117" t="str">
            <v>SERVICES</v>
          </cell>
          <cell r="T117">
            <v>15065</v>
          </cell>
          <cell r="AA117" t="str">
            <v>LIVRE MALTAISE</v>
          </cell>
          <cell r="AB117" t="str">
            <v>MTL</v>
          </cell>
        </row>
        <row r="118">
          <cell r="R118" t="str">
            <v>DIVR</v>
          </cell>
          <cell r="S118" t="str">
            <v>SERVICES ADMINISTRATION CENTRALE</v>
          </cell>
          <cell r="T118">
            <v>16220</v>
          </cell>
          <cell r="AA118" t="str">
            <v>LIVRE SOUDAN</v>
          </cell>
          <cell r="AB118" t="str">
            <v>SDP</v>
          </cell>
        </row>
        <row r="119">
          <cell r="R119" t="str">
            <v>DIVR</v>
          </cell>
          <cell r="S119" t="str">
            <v>SERVICES COMMERCIAUX</v>
          </cell>
          <cell r="T119">
            <v>16361</v>
          </cell>
          <cell r="AA119" t="str">
            <v>LIVRE SYRIENNE</v>
          </cell>
          <cell r="AB119" t="str">
            <v>SYP</v>
          </cell>
        </row>
        <row r="120">
          <cell r="R120" t="str">
            <v>DIVR</v>
          </cell>
          <cell r="S120" t="str">
            <v>SERVICES SOCIAUX</v>
          </cell>
          <cell r="T120">
            <v>12250</v>
          </cell>
          <cell r="AA120" t="str">
            <v>LIVRE TURQUE</v>
          </cell>
          <cell r="AB120" t="str">
            <v>TRL</v>
          </cell>
        </row>
        <row r="121">
          <cell r="R121" t="str">
            <v>DIVR</v>
          </cell>
          <cell r="S121" t="str">
            <v>TRANSPARENCE ET MARCHES PUBLICS</v>
          </cell>
          <cell r="T121">
            <v>13040</v>
          </cell>
          <cell r="AA121" t="str">
            <v>MALOTO LESOTHO</v>
          </cell>
          <cell r="AB121" t="str">
            <v>LSL</v>
          </cell>
        </row>
        <row r="122">
          <cell r="R122" t="str">
            <v>DRUR</v>
          </cell>
          <cell r="S122" t="str">
            <v>DEVELOPPEMENT RURAL</v>
          </cell>
          <cell r="T122">
            <v>15061</v>
          </cell>
          <cell r="AA122" t="str">
            <v>MANAT AZERBAIDJ</v>
          </cell>
          <cell r="AB122" t="str">
            <v>AZM</v>
          </cell>
        </row>
        <row r="123">
          <cell r="R123" t="str">
            <v>DURB</v>
          </cell>
          <cell r="S123" t="str">
            <v>DEVELOPPEMENT ET GESTION URBAINE</v>
          </cell>
          <cell r="T123">
            <v>32172</v>
          </cell>
          <cell r="AA123" t="str">
            <v>MARK</v>
          </cell>
          <cell r="AB123" t="str">
            <v>BAM</v>
          </cell>
        </row>
        <row r="124">
          <cell r="R124" t="str">
            <v>EASS</v>
          </cell>
          <cell r="S124" t="str">
            <v>EAU ET ASSAINISSEMENT</v>
          </cell>
          <cell r="T124">
            <v>32265</v>
          </cell>
          <cell r="AA124" t="str">
            <v>MARK ALLEMAND</v>
          </cell>
          <cell r="AB124" t="str">
            <v>DEM</v>
          </cell>
        </row>
        <row r="125">
          <cell r="R125" t="str">
            <v>EASS</v>
          </cell>
          <cell r="S125" t="str">
            <v>EAU ET ASSAINISSEMENT A COUT REDUIT</v>
          </cell>
          <cell r="T125">
            <v>32263</v>
          </cell>
          <cell r="AA125" t="str">
            <v>MARK FINLANDE</v>
          </cell>
          <cell r="AB125" t="str">
            <v>FIM</v>
          </cell>
        </row>
        <row r="126">
          <cell r="R126" t="str">
            <v>EASS</v>
          </cell>
          <cell r="S126" t="str">
            <v>FORMATION DISTRIB.EAU ET ASSAINISSEMENT</v>
          </cell>
          <cell r="T126">
            <v>32264</v>
          </cell>
          <cell r="AA126" t="str">
            <v>METICAL MOZAM.</v>
          </cell>
          <cell r="AB126" t="str">
            <v>MZM</v>
          </cell>
        </row>
        <row r="127">
          <cell r="R127" t="str">
            <v>EASS</v>
          </cell>
          <cell r="S127" t="str">
            <v>TRAITEMENT DES DECHETS</v>
          </cell>
          <cell r="T127">
            <v>32266</v>
          </cell>
          <cell r="AA127" t="str">
            <v>NAIRA NIGERIA</v>
          </cell>
          <cell r="AB127" t="str">
            <v>NGN</v>
          </cell>
        </row>
        <row r="128">
          <cell r="R128" t="str">
            <v>EDUC</v>
          </cell>
          <cell r="S128" t="str">
            <v>EDUCATION FORMATION DOMAINE DU COMMERCE</v>
          </cell>
          <cell r="T128">
            <v>33140</v>
          </cell>
          <cell r="AA128" t="str">
            <v>NAKFA</v>
          </cell>
          <cell r="AB128" t="str">
            <v>ERN</v>
          </cell>
        </row>
        <row r="129">
          <cell r="R129" t="str">
            <v>EDUC</v>
          </cell>
          <cell r="S129" t="str">
            <v>EDUCATION NON FORMELLE</v>
          </cell>
          <cell r="T129">
            <v>33146</v>
          </cell>
          <cell r="AA129" t="str">
            <v>OUGUIYA MAUR.</v>
          </cell>
          <cell r="AB129" t="str">
            <v>MRO</v>
          </cell>
        </row>
        <row r="130">
          <cell r="R130" t="str">
            <v>EDUC</v>
          </cell>
          <cell r="S130" t="str">
            <v>EDUCATION PRE-SCOLAIRE</v>
          </cell>
          <cell r="T130">
            <v>12240</v>
          </cell>
          <cell r="AA130" t="str">
            <v>PALANGA TONGA</v>
          </cell>
          <cell r="AB130" t="str">
            <v>TOP</v>
          </cell>
        </row>
        <row r="131">
          <cell r="R131" t="str">
            <v>EDUC</v>
          </cell>
          <cell r="S131" t="str">
            <v>EDUCATION/FORMATION PLURISECTORIELLES</v>
          </cell>
          <cell r="T131">
            <v>33112</v>
          </cell>
          <cell r="AA131" t="str">
            <v>PATACA MACAO</v>
          </cell>
          <cell r="AB131" t="str">
            <v>MOP</v>
          </cell>
        </row>
        <row r="132">
          <cell r="R132" t="str">
            <v>EDUC</v>
          </cell>
          <cell r="S132" t="str">
            <v>ENSEIGNEMENT PRIMAIRE</v>
          </cell>
          <cell r="T132">
            <v>32262</v>
          </cell>
          <cell r="AA132" t="str">
            <v>PESETA ESP.</v>
          </cell>
          <cell r="AB132" t="str">
            <v>ESP</v>
          </cell>
        </row>
        <row r="133">
          <cell r="R133" t="str">
            <v>EDUC</v>
          </cell>
          <cell r="S133" t="str">
            <v>ENSEIGNEMENT SECONDAIRE</v>
          </cell>
          <cell r="T133">
            <v>16330</v>
          </cell>
          <cell r="AA133" t="str">
            <v>PESO COLOMBIEN</v>
          </cell>
          <cell r="AB133" t="str">
            <v>COP</v>
          </cell>
        </row>
        <row r="134">
          <cell r="R134" t="str">
            <v>EDUC</v>
          </cell>
          <cell r="S134" t="str">
            <v>ENSEIGNEMENT SUPERIEUR</v>
          </cell>
          <cell r="T134">
            <v>15010</v>
          </cell>
          <cell r="AA134" t="str">
            <v>PESO CUBAIN</v>
          </cell>
          <cell r="AB134" t="str">
            <v>CUP</v>
          </cell>
        </row>
        <row r="135">
          <cell r="R135" t="str">
            <v>EDUC</v>
          </cell>
          <cell r="S135" t="str">
            <v>EQUIPEMENTS SCOLAIRES ET FORMATION</v>
          </cell>
          <cell r="T135">
            <v>13030</v>
          </cell>
          <cell r="AA135" t="str">
            <v>PESO DOMINICAIN</v>
          </cell>
          <cell r="AB135" t="str">
            <v>DOP</v>
          </cell>
        </row>
        <row r="136">
          <cell r="R136" t="str">
            <v>EDUC</v>
          </cell>
          <cell r="S136" t="str">
            <v>FORMATION AUX TECHN.DE NEGOCCOMMERCIALE</v>
          </cell>
          <cell r="T136">
            <v>31110</v>
          </cell>
          <cell r="AA136" t="str">
            <v>PESO DU CHILI</v>
          </cell>
          <cell r="AB136" t="str">
            <v>CLP</v>
          </cell>
        </row>
        <row r="137">
          <cell r="R137" t="str">
            <v>EDUC</v>
          </cell>
          <cell r="S137" t="str">
            <v>FORMATION DES ENSEIGNANTS</v>
          </cell>
          <cell r="T137">
            <v>33110</v>
          </cell>
          <cell r="AA137" t="str">
            <v>PESO GUINEE-B</v>
          </cell>
          <cell r="AB137" t="str">
            <v>GWP</v>
          </cell>
        </row>
        <row r="138">
          <cell r="R138" t="str">
            <v>EDUC</v>
          </cell>
          <cell r="S138" t="str">
            <v>FORMATION PROFESSIONNELLE</v>
          </cell>
          <cell r="T138">
            <v>22010</v>
          </cell>
          <cell r="AA138" t="str">
            <v>PESO MEXICAIN</v>
          </cell>
          <cell r="AB138" t="str">
            <v>MXP</v>
          </cell>
        </row>
        <row r="139">
          <cell r="R139" t="str">
            <v>EDUC</v>
          </cell>
          <cell r="S139" t="str">
            <v>FORMATION TECHN. SUPERIEURE DE GESTION</v>
          </cell>
          <cell r="T139">
            <v>32310</v>
          </cell>
          <cell r="AA139" t="str">
            <v>PESO PHILIPPIN</v>
          </cell>
          <cell r="AB139" t="str">
            <v>PHP</v>
          </cell>
        </row>
        <row r="140">
          <cell r="R140" t="str">
            <v>EDUC</v>
          </cell>
          <cell r="S140" t="str">
            <v>POLITIQUE EDUCATION ET GESTION ADMINIST.</v>
          </cell>
          <cell r="T140">
            <v>11110</v>
          </cell>
          <cell r="AA140" t="str">
            <v>PESO URUGUAY</v>
          </cell>
          <cell r="AB140" t="str">
            <v>UYP</v>
          </cell>
        </row>
        <row r="141">
          <cell r="R141" t="str">
            <v>EDUC</v>
          </cell>
          <cell r="S141" t="str">
            <v>RECHERCHE EN EDUCATION</v>
          </cell>
          <cell r="T141">
            <v>16110</v>
          </cell>
          <cell r="AA141" t="str">
            <v>PULA BOTWANA</v>
          </cell>
          <cell r="AB141" t="str">
            <v>BWP</v>
          </cell>
        </row>
        <row r="142">
          <cell r="R142" t="str">
            <v>ENER</v>
          </cell>
          <cell r="S142" t="str">
            <v>BIOMASSE</v>
          </cell>
          <cell r="T142">
            <v>23010</v>
          </cell>
          <cell r="AA142" t="str">
            <v>QUETZAL GUATE.</v>
          </cell>
          <cell r="AB142" t="str">
            <v>GTQ</v>
          </cell>
        </row>
        <row r="143">
          <cell r="R143" t="str">
            <v>ENER</v>
          </cell>
          <cell r="S143" t="str">
            <v>CENTRALES ALIMENTEES AU CHARBON</v>
          </cell>
          <cell r="T143">
            <v>41010</v>
          </cell>
          <cell r="AA143" t="str">
            <v>RAND</v>
          </cell>
          <cell r="AB143" t="str">
            <v>ZAR</v>
          </cell>
        </row>
        <row r="144">
          <cell r="R144" t="str">
            <v>ENER</v>
          </cell>
          <cell r="S144" t="str">
            <v>CENTRALES ALIMENTEES AU FUEL</v>
          </cell>
          <cell r="T144">
            <v>24010</v>
          </cell>
          <cell r="AA144" t="str">
            <v>RIAL D'IRAN</v>
          </cell>
          <cell r="AB144" t="str">
            <v>IRR</v>
          </cell>
        </row>
        <row r="145">
          <cell r="R145" t="str">
            <v>ENER</v>
          </cell>
          <cell r="S145" t="str">
            <v>CENTRALES ALIMENTEES AU GAZ</v>
          </cell>
          <cell r="T145">
            <v>32210</v>
          </cell>
          <cell r="AA145" t="str">
            <v>RIAL OMANI</v>
          </cell>
          <cell r="AB145" t="str">
            <v>OMR</v>
          </cell>
        </row>
        <row r="146">
          <cell r="R146" t="str">
            <v>ENER</v>
          </cell>
          <cell r="S146" t="str">
            <v>CENTRALES ET BARRAGES HYDROELECTRIQUES</v>
          </cell>
          <cell r="T146">
            <v>32110</v>
          </cell>
          <cell r="AA146" t="str">
            <v>RIEL KAMPUCHEA</v>
          </cell>
          <cell r="AB146" t="str">
            <v>KHR</v>
          </cell>
        </row>
        <row r="147">
          <cell r="R147" t="str">
            <v>ENER</v>
          </cell>
          <cell r="S147" t="str">
            <v>CENTRALES NUCLEAIRES</v>
          </cell>
          <cell r="T147">
            <v>16210</v>
          </cell>
          <cell r="AA147" t="str">
            <v>RINGLITT MAL.</v>
          </cell>
          <cell r="AB147" t="str">
            <v>MYR</v>
          </cell>
        </row>
        <row r="148">
          <cell r="R148" t="str">
            <v>ENER</v>
          </cell>
          <cell r="S148" t="str">
            <v>DISTRIBUTION DE GAZ</v>
          </cell>
          <cell r="T148">
            <v>31310</v>
          </cell>
          <cell r="AA148" t="str">
            <v>RLYAL ARABIE</v>
          </cell>
          <cell r="AB148" t="str">
            <v>SAR</v>
          </cell>
        </row>
        <row r="149">
          <cell r="R149" t="str">
            <v>ENER</v>
          </cell>
          <cell r="S149" t="str">
            <v>EDUCATION/FORMATION DS DOMAINE ENERGIE</v>
          </cell>
          <cell r="T149">
            <v>13010</v>
          </cell>
          <cell r="AA149" t="str">
            <v>RLYAL DU QATAR</v>
          </cell>
          <cell r="AB149" t="str">
            <v>QAR</v>
          </cell>
        </row>
        <row r="150">
          <cell r="R150" t="str">
            <v>ENER</v>
          </cell>
          <cell r="S150" t="str">
            <v>ENERGIE EOLIENNE</v>
          </cell>
          <cell r="T150">
            <v>14010</v>
          </cell>
          <cell r="AA150" t="str">
            <v>RLYAL DU YEMEN</v>
          </cell>
          <cell r="AB150" t="str">
            <v>YER</v>
          </cell>
        </row>
        <row r="151">
          <cell r="R151" t="str">
            <v>ENER</v>
          </cell>
          <cell r="S151" t="str">
            <v>ENERGIE GEOTHERMIQUE</v>
          </cell>
          <cell r="T151">
            <v>12110</v>
          </cell>
          <cell r="AA151" t="str">
            <v>RLYAL YEMEN POP</v>
          </cell>
          <cell r="AB151" t="str">
            <v>YEE</v>
          </cell>
        </row>
        <row r="152">
          <cell r="R152" t="str">
            <v>ENER</v>
          </cell>
          <cell r="S152" t="str">
            <v>ENERGIE MAREMOTRICE</v>
          </cell>
          <cell r="T152">
            <v>31210</v>
          </cell>
          <cell r="AA152" t="str">
            <v>ROUBLE</v>
          </cell>
          <cell r="AB152" t="str">
            <v>RUR</v>
          </cell>
        </row>
        <row r="153">
          <cell r="R153" t="str">
            <v>ENER</v>
          </cell>
          <cell r="S153" t="str">
            <v>ENERGIE SOLAIRE</v>
          </cell>
          <cell r="T153">
            <v>33210</v>
          </cell>
          <cell r="AA153" t="str">
            <v>ROUBLE CEI</v>
          </cell>
          <cell r="AB153" t="str">
            <v>SUR</v>
          </cell>
        </row>
        <row r="154">
          <cell r="R154" t="str">
            <v>ENER</v>
          </cell>
          <cell r="S154" t="str">
            <v>POLITIQUE ENERGIE, GESTION ADMINIST.</v>
          </cell>
          <cell r="T154">
            <v>21010</v>
          </cell>
          <cell r="AA154" t="str">
            <v>ROUBLE TADJIKIS</v>
          </cell>
          <cell r="AB154" t="str">
            <v>TJR</v>
          </cell>
        </row>
        <row r="155">
          <cell r="R155" t="str">
            <v>ENER</v>
          </cell>
          <cell r="S155" t="str">
            <v>PRODUCTION D'ENERGIE:SOURCES RENOUVELABL</v>
          </cell>
          <cell r="T155">
            <v>41050</v>
          </cell>
          <cell r="AA155" t="str">
            <v>ROUPIE CINGAL.</v>
          </cell>
          <cell r="AB155" t="str">
            <v>LKR</v>
          </cell>
        </row>
        <row r="156">
          <cell r="R156" t="str">
            <v>ENER</v>
          </cell>
          <cell r="S156" t="str">
            <v>PRODUCTION ENERGIE:SOURCES NON RENOUVEL.</v>
          </cell>
          <cell r="T156">
            <v>25020</v>
          </cell>
          <cell r="AA156" t="str">
            <v>ROUPIE DU NEPAL</v>
          </cell>
          <cell r="AB156" t="str">
            <v>NPR</v>
          </cell>
        </row>
        <row r="157">
          <cell r="R157" t="str">
            <v>ENER</v>
          </cell>
          <cell r="S157" t="str">
            <v>RECHERCHE DANS LE DOMAINE DE L'ENERGIE</v>
          </cell>
          <cell r="T157">
            <v>31161</v>
          </cell>
          <cell r="AA157" t="str">
            <v>ROUPIE INDE</v>
          </cell>
          <cell r="AB157" t="str">
            <v>INR</v>
          </cell>
        </row>
        <row r="158">
          <cell r="R158" t="str">
            <v>ENER</v>
          </cell>
          <cell r="S158" t="str">
            <v>TRANSMISSION ET DISTRIBUTION ELECTRICITE</v>
          </cell>
          <cell r="T158">
            <v>23030</v>
          </cell>
          <cell r="AA158" t="str">
            <v>ROUPIE MAURICE</v>
          </cell>
          <cell r="AB158" t="str">
            <v>MUR</v>
          </cell>
        </row>
        <row r="159">
          <cell r="R159" t="str">
            <v>GPRE</v>
          </cell>
          <cell r="S159" t="str">
            <v>AMENAGEMENT DES BASSINS FLUVIAUX</v>
          </cell>
          <cell r="T159">
            <v>32165</v>
          </cell>
          <cell r="AA159" t="str">
            <v>ROUPIE PAKIST.</v>
          </cell>
          <cell r="AB159" t="str">
            <v>PKR</v>
          </cell>
        </row>
        <row r="160">
          <cell r="R160" t="str">
            <v>GPRE</v>
          </cell>
          <cell r="S160" t="str">
            <v>POLITIQUE RESSOURCES EN EAU,GESTION ADM.</v>
          </cell>
          <cell r="T160">
            <v>23020</v>
          </cell>
          <cell r="AA160" t="str">
            <v>ROUPIE SEYCHEL.</v>
          </cell>
          <cell r="AB160" t="str">
            <v>SCR</v>
          </cell>
        </row>
        <row r="161">
          <cell r="R161" t="str">
            <v>GPRE</v>
          </cell>
          <cell r="S161" t="str">
            <v>PROTECTION DES RESSOURCES EN EAU</v>
          </cell>
          <cell r="T161">
            <v>31150</v>
          </cell>
          <cell r="AA161" t="str">
            <v>RUFLYAA MALDIV.</v>
          </cell>
          <cell r="AB161" t="str">
            <v>MVR</v>
          </cell>
        </row>
        <row r="162">
          <cell r="R162" t="str">
            <v>HABI</v>
          </cell>
          <cell r="S162" t="str">
            <v>AIDE A LA RECONSTRUCTION</v>
          </cell>
          <cell r="T162">
            <v>32164</v>
          </cell>
          <cell r="AA162" t="str">
            <v>RUPIAH INDONES.</v>
          </cell>
          <cell r="AB162" t="str">
            <v>IRD</v>
          </cell>
        </row>
        <row r="163">
          <cell r="R163" t="str">
            <v>HABI</v>
          </cell>
          <cell r="S163" t="str">
            <v>LOGEMENT A COUT REDUIT</v>
          </cell>
          <cell r="T163">
            <v>32168</v>
          </cell>
          <cell r="AA163" t="str">
            <v>SCHILLING AUTR.</v>
          </cell>
          <cell r="AB163" t="str">
            <v>ATS</v>
          </cell>
        </row>
        <row r="164">
          <cell r="R164" t="str">
            <v>HABI</v>
          </cell>
          <cell r="S164" t="str">
            <v>POLITIQUE LOGEMENT, GESTION ADMINIST.</v>
          </cell>
          <cell r="T164">
            <v>52010</v>
          </cell>
          <cell r="AA164" t="str">
            <v>SHEKEL ISRAEL</v>
          </cell>
          <cell r="AB164" t="str">
            <v>ILS</v>
          </cell>
        </row>
        <row r="165">
          <cell r="R165" t="str">
            <v>INDM</v>
          </cell>
          <cell r="S165" t="str">
            <v>ARTISANAT</v>
          </cell>
          <cell r="T165">
            <v>32220</v>
          </cell>
          <cell r="AA165" t="str">
            <v>SHILLING KENYA</v>
          </cell>
          <cell r="AB165" t="str">
            <v>KES</v>
          </cell>
        </row>
        <row r="166">
          <cell r="R166" t="str">
            <v>INDM</v>
          </cell>
          <cell r="S166" t="str">
            <v>CIMENT, CHAUX ET PLATRE</v>
          </cell>
          <cell r="T166">
            <v>41020</v>
          </cell>
          <cell r="AA166" t="str">
            <v>SHILLING OUGAND</v>
          </cell>
          <cell r="AB166" t="str">
            <v>UGS</v>
          </cell>
        </row>
        <row r="167">
          <cell r="R167" t="str">
            <v>INDM</v>
          </cell>
          <cell r="S167" t="str">
            <v>CONSTRUCTION MECANIQUE ET ELECTRIQUE</v>
          </cell>
          <cell r="T167">
            <v>14015</v>
          </cell>
          <cell r="AA167" t="str">
            <v>SHILLING SOMAL.</v>
          </cell>
          <cell r="AB167" t="str">
            <v>SOS</v>
          </cell>
        </row>
        <row r="168">
          <cell r="R168" t="str">
            <v>INDM</v>
          </cell>
          <cell r="S168" t="str">
            <v>DEVELOPPEMENT DES PME</v>
          </cell>
          <cell r="T168">
            <v>41040</v>
          </cell>
          <cell r="AA168" t="str">
            <v>SHILLING TANZ.</v>
          </cell>
          <cell r="AB168" t="str">
            <v>TZS</v>
          </cell>
        </row>
        <row r="169">
          <cell r="R169" t="str">
            <v>INDM</v>
          </cell>
          <cell r="S169" t="str">
            <v>DEVELOPPEMENT INDUSTRIEL</v>
          </cell>
          <cell r="T169">
            <v>31192</v>
          </cell>
          <cell r="AA169" t="str">
            <v>SOM</v>
          </cell>
          <cell r="AB169" t="str">
            <v>KGS</v>
          </cell>
        </row>
        <row r="170">
          <cell r="R170" t="str">
            <v>INDM</v>
          </cell>
          <cell r="S170" t="str">
            <v>FABRICATION D'ENERGIE</v>
          </cell>
          <cell r="T170">
            <v>60063</v>
          </cell>
          <cell r="AA170" t="str">
            <v>SUCRE EQUATEUR</v>
          </cell>
          <cell r="AB170" t="str">
            <v>ECS</v>
          </cell>
        </row>
        <row r="171">
          <cell r="R171" t="str">
            <v>INDM</v>
          </cell>
          <cell r="S171" t="str">
            <v>INDUSTRIE METALLURGIQUE DE BASE</v>
          </cell>
          <cell r="T171">
            <v>22030</v>
          </cell>
          <cell r="AA171" t="str">
            <v>SUM</v>
          </cell>
          <cell r="AB171" t="str">
            <v>UZS</v>
          </cell>
        </row>
        <row r="172">
          <cell r="R172" t="str">
            <v>INDM</v>
          </cell>
          <cell r="S172" t="str">
            <v>INDUSTRIE METAUX NON FERREUX</v>
          </cell>
          <cell r="T172">
            <v>31261</v>
          </cell>
          <cell r="AA172" t="str">
            <v>TAKA BANGLAD.</v>
          </cell>
          <cell r="AB172" t="str">
            <v>BDT</v>
          </cell>
        </row>
        <row r="173">
          <cell r="R173" t="str">
            <v>INDM</v>
          </cell>
          <cell r="S173" t="str">
            <v>INDUSTRIES FORESTIERES</v>
          </cell>
          <cell r="T173">
            <v>31183</v>
          </cell>
          <cell r="AA173" t="str">
            <v>TALA SAMOA OC.</v>
          </cell>
          <cell r="AB173" t="str">
            <v>WST</v>
          </cell>
        </row>
        <row r="174">
          <cell r="R174" t="str">
            <v>INDM</v>
          </cell>
          <cell r="S174" t="str">
            <v>INDUSTRIES TEXTILES,CUIRS ET SIMILAIRES</v>
          </cell>
          <cell r="T174">
            <v>31382</v>
          </cell>
          <cell r="AA174" t="str">
            <v>TENGE</v>
          </cell>
          <cell r="AB174" t="str">
            <v>KZT</v>
          </cell>
        </row>
        <row r="175">
          <cell r="R175" t="str">
            <v>INDM</v>
          </cell>
          <cell r="S175" t="str">
            <v>MATERIEL DE TRANSPORT</v>
          </cell>
          <cell r="T175">
            <v>23082</v>
          </cell>
          <cell r="AA175" t="str">
            <v>TOLAR</v>
          </cell>
          <cell r="AB175" t="str">
            <v>SIT</v>
          </cell>
        </row>
        <row r="176">
          <cell r="R176" t="str">
            <v>INDM</v>
          </cell>
          <cell r="S176" t="str">
            <v>POLITIQUE INDUSTRIE, GESTION ADMINIST.</v>
          </cell>
          <cell r="T176">
            <v>11181</v>
          </cell>
          <cell r="AA176" t="str">
            <v>TUGRIK MOGOLE</v>
          </cell>
          <cell r="AB176" t="str">
            <v>MNT</v>
          </cell>
        </row>
        <row r="177">
          <cell r="R177" t="str">
            <v>INDM</v>
          </cell>
          <cell r="S177" t="str">
            <v>PRODUCTION D'ENGRAIS CHIMIQUES</v>
          </cell>
          <cell r="T177">
            <v>31282</v>
          </cell>
          <cell r="AA177" t="str">
            <v>TURKMENISTAN</v>
          </cell>
          <cell r="AB177" t="str">
            <v>TMM</v>
          </cell>
        </row>
        <row r="178">
          <cell r="R178" t="str">
            <v>INDM</v>
          </cell>
          <cell r="S178" t="str">
            <v>PRODUITS CHIMIQUES</v>
          </cell>
          <cell r="T178">
            <v>41082</v>
          </cell>
          <cell r="AA178" t="str">
            <v>VATU DE VANUATU</v>
          </cell>
          <cell r="AB178" t="str">
            <v>VUV</v>
          </cell>
        </row>
        <row r="179">
          <cell r="R179" t="str">
            <v>INDM</v>
          </cell>
          <cell r="S179" t="str">
            <v>PRODUITS PHARMACEUTIQUES</v>
          </cell>
          <cell r="T179">
            <v>32181</v>
          </cell>
          <cell r="AA179" t="str">
            <v>WON COREE NORD</v>
          </cell>
          <cell r="AB179" t="str">
            <v>KPW</v>
          </cell>
        </row>
        <row r="180">
          <cell r="R180" t="str">
            <v>INDM</v>
          </cell>
          <cell r="S180" t="str">
            <v>RECHERCHE ET DEVELOP. TECHNOLOGIQUES</v>
          </cell>
          <cell r="T180">
            <v>12182</v>
          </cell>
          <cell r="AA180" t="str">
            <v>WON COREE SUD</v>
          </cell>
          <cell r="AB180" t="str">
            <v>KRW</v>
          </cell>
        </row>
        <row r="181">
          <cell r="R181" t="str">
            <v>INDX</v>
          </cell>
          <cell r="S181" t="str">
            <v>CHARBON</v>
          </cell>
          <cell r="T181">
            <v>31184</v>
          </cell>
          <cell r="AA181" t="str">
            <v>YEN JAPON</v>
          </cell>
          <cell r="AB181" t="str">
            <v>JPY</v>
          </cell>
        </row>
        <row r="182">
          <cell r="R182" t="str">
            <v>INDX</v>
          </cell>
          <cell r="S182" t="str">
            <v>ENGRAIS MINERAUX</v>
          </cell>
          <cell r="T182">
            <v>31162</v>
          </cell>
          <cell r="AA182" t="str">
            <v>YUAN DE CHINE</v>
          </cell>
          <cell r="AB182" t="str">
            <v>CNY</v>
          </cell>
        </row>
        <row r="183">
          <cell r="R183" t="str">
            <v>INDX</v>
          </cell>
          <cell r="S183" t="str">
            <v>METAUX ET MINERAIS PRECIEUX</v>
          </cell>
          <cell r="T183">
            <v>60040</v>
          </cell>
          <cell r="AA183" t="str">
            <v>ZAIRE ZAIROIS</v>
          </cell>
          <cell r="AB183" t="str">
            <v>ZRZ</v>
          </cell>
        </row>
        <row r="184">
          <cell r="R184" t="str">
            <v>INDX</v>
          </cell>
          <cell r="S184" t="str">
            <v>METAUX FERREUX</v>
          </cell>
          <cell r="T184">
            <v>60050</v>
          </cell>
          <cell r="AA184" t="str">
            <v>ZLOTY POLONAIS</v>
          </cell>
          <cell r="AB184" t="str">
            <v>PLZ</v>
          </cell>
        </row>
        <row r="185">
          <cell r="R185" t="str">
            <v>INDX</v>
          </cell>
          <cell r="S185" t="str">
            <v>METAUX NON-FERREUX</v>
          </cell>
          <cell r="T185">
            <v>31164</v>
          </cell>
        </row>
        <row r="186">
          <cell r="R186" t="str">
            <v>INDX</v>
          </cell>
          <cell r="S186" t="str">
            <v>MINERAIS INDUSTRIELS</v>
          </cell>
          <cell r="T186">
            <v>33122</v>
          </cell>
        </row>
        <row r="187">
          <cell r="R187" t="str">
            <v>INDX</v>
          </cell>
          <cell r="S187" t="str">
            <v>PETROLE ET GAZ</v>
          </cell>
          <cell r="T187">
            <v>33142</v>
          </cell>
        </row>
        <row r="188">
          <cell r="R188" t="str">
            <v>INDX</v>
          </cell>
          <cell r="S188" t="str">
            <v>POLITIQUE INDUS.EXTRACT., GESTION ADMIN.</v>
          </cell>
          <cell r="T188">
            <v>33147</v>
          </cell>
        </row>
        <row r="189">
          <cell r="R189" t="str">
            <v>INDX</v>
          </cell>
          <cell r="S189" t="str">
            <v>PROSPECTION/EXPLORATION DES MINERAIS</v>
          </cell>
          <cell r="T189">
            <v>16362</v>
          </cell>
        </row>
        <row r="190">
          <cell r="R190" t="str">
            <v>INDX</v>
          </cell>
          <cell r="S190" t="str">
            <v>RESSOURCES DES FONDS MARINS</v>
          </cell>
          <cell r="T190">
            <v>15050</v>
          </cell>
        </row>
        <row r="191">
          <cell r="R191" t="str">
            <v>PENV</v>
          </cell>
          <cell r="S191" t="str">
            <v>DIVERSITE BIOLOGIQUE</v>
          </cell>
          <cell r="T191">
            <v>25012</v>
          </cell>
        </row>
        <row r="192">
          <cell r="R192" t="str">
            <v>PENV</v>
          </cell>
          <cell r="S192" t="str">
            <v>EDUCATION, FORMATION ENVIRONNEMENTALES</v>
          </cell>
          <cell r="T192">
            <v>32268</v>
          </cell>
        </row>
        <row r="193">
          <cell r="R193" t="str">
            <v>PENV</v>
          </cell>
          <cell r="S193" t="str">
            <v>POLITIQUE ENVIRONNEMENT,GESTION ADMINIST</v>
          </cell>
          <cell r="T193">
            <v>31140</v>
          </cell>
        </row>
        <row r="194">
          <cell r="R194" t="str">
            <v>PENV</v>
          </cell>
          <cell r="S194" t="str">
            <v>PREVENTION,LUTTE CONTRE INONDATIONS</v>
          </cell>
          <cell r="T194">
            <v>31130</v>
          </cell>
        </row>
        <row r="195">
          <cell r="R195" t="str">
            <v>PENV</v>
          </cell>
          <cell r="S195" t="str">
            <v>PROTECTION DE LA BIOSPHERE</v>
          </cell>
          <cell r="T195">
            <v>99810</v>
          </cell>
        </row>
        <row r="196">
          <cell r="R196" t="str">
            <v>PENV</v>
          </cell>
          <cell r="S196" t="str">
            <v>PROTECTION DES SITES</v>
          </cell>
          <cell r="T196">
            <v>99820</v>
          </cell>
        </row>
        <row r="197">
          <cell r="R197" t="str">
            <v>PENV</v>
          </cell>
          <cell r="S197" t="str">
            <v>RECHERCHE ENVIRONNEMENTALE</v>
          </cell>
          <cell r="T197">
            <v>33145</v>
          </cell>
        </row>
        <row r="198">
          <cell r="R198" t="str">
            <v>SANT</v>
          </cell>
          <cell r="S198" t="str">
            <v>EDUCATION ET FORMATION MEDICALES</v>
          </cell>
          <cell r="T198">
            <v>16320</v>
          </cell>
        </row>
        <row r="199">
          <cell r="R199" t="str">
            <v>SANT</v>
          </cell>
          <cell r="S199" t="str">
            <v>EDUCATION SANITAIRE</v>
          </cell>
          <cell r="T199">
            <v>31191</v>
          </cell>
        </row>
        <row r="200">
          <cell r="R200" t="str">
            <v>SANT</v>
          </cell>
          <cell r="S200" t="str">
            <v>FORMATION DE PERSONNEL DE SANTE</v>
          </cell>
          <cell r="T200">
            <v>25010</v>
          </cell>
        </row>
        <row r="201">
          <cell r="R201" t="str">
            <v>SANT</v>
          </cell>
          <cell r="S201" t="str">
            <v>FORMATION PERSONNEL SANTE,FERTILITE,POP.</v>
          </cell>
          <cell r="T201">
            <v>31391</v>
          </cell>
        </row>
        <row r="202">
          <cell r="R202" t="str">
            <v>SANT</v>
          </cell>
          <cell r="S202" t="str">
            <v>INFRASTRUCTURES SANTE DE BASE</v>
          </cell>
          <cell r="T202">
            <v>12191</v>
          </cell>
        </row>
        <row r="203">
          <cell r="R203" t="str">
            <v>SANT</v>
          </cell>
          <cell r="S203" t="str">
            <v>LUTTE CONTRE LES MALADIES INFECTIEUSES</v>
          </cell>
          <cell r="T203">
            <v>16310</v>
          </cell>
        </row>
        <row r="204">
          <cell r="R204" t="str">
            <v>SANT</v>
          </cell>
          <cell r="S204" t="str">
            <v>LUTTE CONTRE LES MST ET VIH/SIDA</v>
          </cell>
          <cell r="T204">
            <v>31291</v>
          </cell>
        </row>
        <row r="205">
          <cell r="R205" t="str">
            <v>SANT</v>
          </cell>
          <cell r="S205" t="str">
            <v>NUTRITION DE BASE</v>
          </cell>
          <cell r="T205">
            <v>31195</v>
          </cell>
        </row>
        <row r="206">
          <cell r="R206" t="str">
            <v>SANT</v>
          </cell>
          <cell r="S206" t="str">
            <v>PLANNING FAMILIAL</v>
          </cell>
          <cell r="T206">
            <v>13020</v>
          </cell>
        </row>
        <row r="207">
          <cell r="R207" t="str">
            <v>SANT</v>
          </cell>
          <cell r="S207" t="str">
            <v>POLITIQUE POPULATION,GESTION ADMINIST.</v>
          </cell>
          <cell r="T207">
            <v>12220</v>
          </cell>
        </row>
        <row r="208">
          <cell r="R208" t="str">
            <v>SANT</v>
          </cell>
          <cell r="S208" t="str">
            <v>POLITIQUE SANTE, GESTION ADMINISTRATIVE</v>
          </cell>
          <cell r="T208">
            <v>53010</v>
          </cell>
        </row>
        <row r="209">
          <cell r="R209" t="str">
            <v>SANT</v>
          </cell>
          <cell r="S209" t="str">
            <v>RECHERCHE MEDICALE</v>
          </cell>
          <cell r="T209">
            <v>53020</v>
          </cell>
        </row>
        <row r="210">
          <cell r="R210" t="str">
            <v>SANT</v>
          </cell>
          <cell r="S210" t="str">
            <v>SERVICES MEDICAUX</v>
          </cell>
          <cell r="T210">
            <v>21061</v>
          </cell>
        </row>
        <row r="211">
          <cell r="R211" t="str">
            <v>SANT</v>
          </cell>
          <cell r="S211" t="str">
            <v>SOINS EN MATIERE DE FERTILITE</v>
          </cell>
          <cell r="T211">
            <v>53030</v>
          </cell>
        </row>
        <row r="212">
          <cell r="R212" t="str">
            <v>SANT</v>
          </cell>
          <cell r="S212" t="str">
            <v>SOINS ET SERVICES DE SANTE DE BASE</v>
          </cell>
          <cell r="T212">
            <v>53040</v>
          </cell>
        </row>
        <row r="213">
          <cell r="R213" t="str">
            <v>SFMR</v>
          </cell>
          <cell r="S213" t="str">
            <v>CREDIT AGRICOLE</v>
          </cell>
          <cell r="T213">
            <v>22020</v>
          </cell>
        </row>
        <row r="214">
          <cell r="R214" t="str">
            <v>TOUR</v>
          </cell>
          <cell r="S214" t="str">
            <v>POLITIQUE TOURISME, GESTION ADMINISTRAT.</v>
          </cell>
          <cell r="T214">
            <v>14050</v>
          </cell>
        </row>
        <row r="215">
          <cell r="R215" t="str">
            <v>TRAN</v>
          </cell>
          <cell r="S215" t="str">
            <v>EDUCATION/FORMATION TRANSPORTS ET STOCKA</v>
          </cell>
          <cell r="T215">
            <v>23040</v>
          </cell>
        </row>
        <row r="216">
          <cell r="R216" t="str">
            <v>TRAN</v>
          </cell>
          <cell r="S216" t="str">
            <v>POLITIQUE TRANSPORTS, GESTION ADMINIST.</v>
          </cell>
          <cell r="T216">
            <v>33154</v>
          </cell>
        </row>
        <row r="217">
          <cell r="R217" t="str">
            <v>TRAN</v>
          </cell>
          <cell r="S217" t="str">
            <v>STOCKAGE</v>
          </cell>
          <cell r="T217">
            <v>21050</v>
          </cell>
        </row>
        <row r="218">
          <cell r="R218" t="str">
            <v>TRAN</v>
          </cell>
          <cell r="S218" t="str">
            <v>TRANSPORT AERIEN</v>
          </cell>
          <cell r="T218">
            <v>21030</v>
          </cell>
        </row>
        <row r="219">
          <cell r="R219" t="str">
            <v>TRAN</v>
          </cell>
          <cell r="S219" t="str">
            <v>TRANSPORT FERROVIAIRE</v>
          </cell>
          <cell r="T219">
            <v>21040</v>
          </cell>
        </row>
        <row r="220">
          <cell r="R220" t="str">
            <v>TRAN</v>
          </cell>
          <cell r="S220" t="str">
            <v>TRANSPORT PAR VOIES D'EAU</v>
          </cell>
          <cell r="T220">
            <v>21020</v>
          </cell>
        </row>
        <row r="221">
          <cell r="R221" t="str">
            <v>TRAN</v>
          </cell>
          <cell r="S221" t="str">
            <v>TRANSPORT ROUTIER</v>
          </cell>
          <cell r="T221">
            <v>31182</v>
          </cell>
        </row>
      </sheetData>
      <sheetData sheetId="25" refreshError="1">
        <row r="3">
          <cell r="D3" t="str">
            <v>DS_SIM</v>
          </cell>
        </row>
        <row r="4">
          <cell r="D4" t="str">
            <v>Dépouillement des comptes des Sociétés Immobilières</v>
          </cell>
        </row>
        <row r="5">
          <cell r="D5" t="str">
            <v>7-2</v>
          </cell>
        </row>
        <row r="6">
          <cell r="D6">
            <v>38529</v>
          </cell>
        </row>
        <row r="7">
          <cell r="D7" t="str">
            <v>Outre-Mer</v>
          </cell>
        </row>
        <row r="8">
          <cell r="D8" t="str">
            <v>janvier</v>
          </cell>
        </row>
        <row r="10">
          <cell r="D10" t="str">
            <v>D:\</v>
          </cell>
        </row>
        <row r="11">
          <cell r="D11" t="str">
            <v>R:\AppliFER\</v>
          </cell>
        </row>
        <row r="12">
          <cell r="D12" t="b">
            <v>1</v>
          </cell>
        </row>
        <row r="13">
          <cell r="D13" t="str">
            <v>S:\DFR\DRB\03-RISQUE_DE_CREDIT\0310-COTATIONS\01-CONTREPARTIES\REUNION\SIDR_Habitat\01. MISSION\2010_Mission\Docs de travail\Tableaux et supports</v>
          </cell>
        </row>
        <row r="14">
          <cell r="D14" t="str">
            <v>D:\Cotation\Dossiers Suivi\</v>
          </cell>
        </row>
        <row r="15">
          <cell r="D15" t="str">
            <v>D:\Cotation\FER\</v>
          </cell>
        </row>
        <row r="16">
          <cell r="D16" t="str">
            <v>Cotation\FER\</v>
          </cell>
        </row>
        <row r="17">
          <cell r="D17" t="str">
            <v>Cotation\Dossiers Suivi\</v>
          </cell>
        </row>
        <row r="18">
          <cell r="D18" t="str">
            <v>\\FRPARNET22\Métiers\DDR\Cotation_risques\Modèles\</v>
          </cell>
        </row>
        <row r="19">
          <cell r="D19" t="str">
            <v>Modèle FER_SIM.xlt</v>
          </cell>
        </row>
        <row r="21">
          <cell r="D21" t="str">
            <v>FER_A_RE_SIDR_</v>
          </cell>
        </row>
        <row r="23">
          <cell r="D23">
            <v>12</v>
          </cell>
        </row>
        <row r="24">
          <cell r="D24">
            <v>2009</v>
          </cell>
        </row>
        <row r="25">
          <cell r="D25" t="str">
            <v>DS_A_RE_SIDR_122009</v>
          </cell>
        </row>
        <row r="38">
          <cell r="D38" t="str">
            <v>Version finalisée</v>
          </cell>
        </row>
        <row r="39">
          <cell r="D39" t="str">
            <v>correction bug nom fichier sur chemin personnalisé</v>
          </cell>
        </row>
        <row r="40">
          <cell r="D40" t="str">
            <v>correction bug sur chemin personnalisé : si le chemin n'existe pas, ouvre sur le dernier chemin utilisé</v>
          </cell>
        </row>
      </sheetData>
      <sheetData sheetId="2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sp14"/>
    </sheetNames>
    <definedNames>
      <definedName name="actu1"/>
      <definedName name="actu2"/>
    </defined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Content"/>
      <sheetName val="Assumptions"/>
      <sheetName val="Actuals Inputs"/>
      <sheetName val="Update from 2013 to 2014"/>
      <sheetName val="Retiming Inputs"/>
      <sheetName val="New traffic forecast"/>
      <sheetName val="Annual TBA"/>
      <sheetName val="Scenario Manager"/>
      <sheetName val="Results"/>
      <sheetName val="Sensitivities"/>
      <sheetName val="Heavy Maintenance Budget"/>
      <sheetName val="HM Contract Indexation&amp;costs "/>
      <sheetName val="Audit"/>
      <sheetName val="Traffic"/>
      <sheetName val="Tariff"/>
      <sheetName val="TKMA vs TKMP"/>
      <sheetName val="Revenues"/>
      <sheetName val="Operation"/>
      <sheetName val="Royalties"/>
      <sheetName val="On-going Capex"/>
      <sheetName val="Depreciation"/>
      <sheetName val="Debt"/>
      <sheetName val="Equity"/>
      <sheetName val="Assured Guaranty Premium Calc"/>
      <sheetName val="Reserves"/>
      <sheetName val="Reserves Retiming Workings"/>
      <sheetName val="Corporate Tax"/>
      <sheetName val="Other Taxes"/>
      <sheetName val="Chart Data"/>
      <sheetName val="Retiming Workings"/>
      <sheetName val="Cashflow Waterfall"/>
      <sheetName val="Cashflow Waterfall Retimed"/>
      <sheetName val="Cashflow"/>
      <sheetName val="Cashflow Retimed"/>
      <sheetName val="Balance"/>
      <sheetName val="Balance Retimed"/>
      <sheetName val="P&amp;L"/>
      <sheetName val="P&amp;L Retimed"/>
      <sheetName val="Assured Guaranty"/>
      <sheetName val="Financial Ratios"/>
      <sheetName val="Financial Ratios Original"/>
      <sheetName val="Cashflow Waterfall original"/>
      <sheetName val="Cashflow Waterfall Delta"/>
      <sheetName val="P&amp;L Original"/>
      <sheetName val="P&amp;L Delta"/>
      <sheetName val="Balance original"/>
      <sheetName val="Balance delta"/>
      <sheetName val="Cashflow Waterfall Update 2010"/>
      <sheetName val="Cashflow Waterfall Delta (2)"/>
      <sheetName val="P&amp;L Update 2010"/>
      <sheetName val="P&amp;L Delta (2)"/>
      <sheetName val="Balance Update 2010"/>
      <sheetName val="Balance delta (2)"/>
      <sheetName val="G1"/>
      <sheetName val="G2"/>
      <sheetName val="G3"/>
      <sheetName val="G4"/>
      <sheetName val="G5"/>
      <sheetName val="G6"/>
      <sheetName val="G7"/>
      <sheetName val="G8"/>
      <sheetName val="G9"/>
      <sheetName val="G11"/>
      <sheetName val="G13"/>
      <sheetName val="G14"/>
      <sheetName val="G15"/>
      <sheetName val="Redemption Account Diagram"/>
      <sheetName val="Change log"/>
    </sheetNames>
    <sheetDataSet>
      <sheetData sheetId="0"/>
      <sheetData sheetId="1"/>
      <sheetData sheetId="2">
        <row r="8">
          <cell r="A8" t="str">
            <v>All figures are in million Euro</v>
          </cell>
        </row>
        <row r="15">
          <cell r="D15" t="str">
            <v>EN</v>
          </cell>
        </row>
        <row r="16">
          <cell r="D16" t="str">
            <v>EN</v>
          </cell>
          <cell r="L16" t="b">
            <v>1</v>
          </cell>
        </row>
        <row r="17">
          <cell r="L17" t="b">
            <v>1</v>
          </cell>
        </row>
        <row r="18">
          <cell r="L18" t="b">
            <v>1</v>
          </cell>
        </row>
        <row r="19">
          <cell r="L19" t="b">
            <v>1</v>
          </cell>
        </row>
        <row r="20">
          <cell r="L20" t="b">
            <v>1</v>
          </cell>
        </row>
        <row r="21">
          <cell r="L21" t="b">
            <v>1</v>
          </cell>
        </row>
        <row r="22">
          <cell r="L22" t="b">
            <v>1</v>
          </cell>
        </row>
        <row r="23">
          <cell r="D23" t="str">
            <v>New Forecast</v>
          </cell>
          <cell r="E23">
            <v>3</v>
          </cell>
          <cell r="L23" t="b">
            <v>1</v>
          </cell>
        </row>
        <row r="24">
          <cell r="D24">
            <v>0</v>
          </cell>
        </row>
        <row r="29">
          <cell r="D29">
            <v>41639</v>
          </cell>
        </row>
        <row r="34">
          <cell r="E34">
            <v>6.5595699999999999</v>
          </cell>
        </row>
        <row r="58">
          <cell r="E58">
            <v>36526</v>
          </cell>
        </row>
        <row r="60">
          <cell r="E60">
            <v>37255</v>
          </cell>
        </row>
        <row r="61">
          <cell r="E61">
            <v>37833</v>
          </cell>
        </row>
        <row r="62">
          <cell r="E62">
            <v>0</v>
          </cell>
        </row>
        <row r="65">
          <cell r="E65">
            <v>38718</v>
          </cell>
        </row>
        <row r="66">
          <cell r="E66">
            <v>365</v>
          </cell>
        </row>
        <row r="67">
          <cell r="E67">
            <v>67</v>
          </cell>
        </row>
        <row r="132">
          <cell r="E132">
            <v>15</v>
          </cell>
        </row>
        <row r="142">
          <cell r="E142">
            <v>25</v>
          </cell>
        </row>
        <row r="152">
          <cell r="E152">
            <v>30</v>
          </cell>
        </row>
        <row r="185">
          <cell r="D185">
            <v>3</v>
          </cell>
        </row>
      </sheetData>
      <sheetData sheetId="3">
        <row r="18">
          <cell r="F18" t="b">
            <v>1</v>
          </cell>
        </row>
        <row r="19">
          <cell r="F19" t="b">
            <v>0</v>
          </cell>
          <cell r="G19" t="b">
            <v>0</v>
          </cell>
          <cell r="H19" t="b">
            <v>0</v>
          </cell>
          <cell r="I19" t="b">
            <v>0</v>
          </cell>
          <cell r="J19" t="b">
            <v>0</v>
          </cell>
          <cell r="K19" t="b">
            <v>0</v>
          </cell>
          <cell r="L19" t="b">
            <v>0</v>
          </cell>
          <cell r="M19" t="b">
            <v>0</v>
          </cell>
          <cell r="N19" t="b">
            <v>0</v>
          </cell>
          <cell r="O19" t="b">
            <v>0</v>
          </cell>
          <cell r="P19" t="b">
            <v>0</v>
          </cell>
          <cell r="Q19" t="b">
            <v>0</v>
          </cell>
          <cell r="R19" t="b">
            <v>0</v>
          </cell>
          <cell r="S19" t="b">
            <v>0</v>
          </cell>
          <cell r="T19" t="b">
            <v>1</v>
          </cell>
          <cell r="U19" t="b">
            <v>0</v>
          </cell>
          <cell r="V19" t="b">
            <v>0</v>
          </cell>
          <cell r="W19" t="b">
            <v>0</v>
          </cell>
          <cell r="X19" t="b">
            <v>0</v>
          </cell>
          <cell r="Y19" t="b">
            <v>0</v>
          </cell>
          <cell r="Z19" t="b">
            <v>0</v>
          </cell>
          <cell r="AA19" t="b">
            <v>0</v>
          </cell>
          <cell r="AB19" t="b">
            <v>0</v>
          </cell>
          <cell r="AC19" t="b">
            <v>0</v>
          </cell>
          <cell r="AD19" t="b">
            <v>0</v>
          </cell>
          <cell r="AE19" t="b">
            <v>0</v>
          </cell>
          <cell r="AF19" t="b">
            <v>0</v>
          </cell>
          <cell r="AG19" t="b">
            <v>0</v>
          </cell>
          <cell r="AH19" t="b">
            <v>0</v>
          </cell>
          <cell r="AI19" t="b">
            <v>0</v>
          </cell>
          <cell r="AJ19" t="b">
            <v>0</v>
          </cell>
          <cell r="AK19" t="b">
            <v>0</v>
          </cell>
          <cell r="AL19" t="b">
            <v>0</v>
          </cell>
          <cell r="AM19" t="b">
            <v>0</v>
          </cell>
          <cell r="AN19" t="b">
            <v>0</v>
          </cell>
          <cell r="AO19" t="b">
            <v>0</v>
          </cell>
          <cell r="AP19" t="b">
            <v>0</v>
          </cell>
          <cell r="AQ19" t="b">
            <v>0</v>
          </cell>
          <cell r="AR19" t="b">
            <v>0</v>
          </cell>
          <cell r="AS19" t="b">
            <v>0</v>
          </cell>
          <cell r="AT19" t="b">
            <v>0</v>
          </cell>
          <cell r="AU19" t="b">
            <v>0</v>
          </cell>
          <cell r="AV19" t="b">
            <v>0</v>
          </cell>
          <cell r="AW19" t="b">
            <v>0</v>
          </cell>
          <cell r="AX19" t="b">
            <v>0</v>
          </cell>
          <cell r="AY19" t="b">
            <v>0</v>
          </cell>
          <cell r="AZ19" t="b">
            <v>0</v>
          </cell>
          <cell r="BA19" t="b">
            <v>0</v>
          </cell>
          <cell r="BB19" t="b">
            <v>0</v>
          </cell>
          <cell r="BC19" t="b">
            <v>0</v>
          </cell>
          <cell r="BD19" t="b">
            <v>0</v>
          </cell>
          <cell r="BE19" t="b">
            <v>0</v>
          </cell>
          <cell r="BF19" t="b">
            <v>0</v>
          </cell>
          <cell r="BG19" t="b">
            <v>0</v>
          </cell>
          <cell r="BH19" t="b">
            <v>0</v>
          </cell>
          <cell r="BI19" t="b">
            <v>0</v>
          </cell>
          <cell r="BJ19" t="b">
            <v>0</v>
          </cell>
          <cell r="BK19" t="b">
            <v>0</v>
          </cell>
          <cell r="BL19" t="b">
            <v>0</v>
          </cell>
          <cell r="BM19" t="b">
            <v>0</v>
          </cell>
          <cell r="BN19" t="b">
            <v>0</v>
          </cell>
          <cell r="BO19" t="b">
            <v>0</v>
          </cell>
          <cell r="BP19" t="b">
            <v>0</v>
          </cell>
          <cell r="BQ19" t="b">
            <v>0</v>
          </cell>
          <cell r="BR19" t="b">
            <v>0</v>
          </cell>
          <cell r="BS19" t="b">
            <v>0</v>
          </cell>
          <cell r="BT19" t="b">
            <v>0</v>
          </cell>
          <cell r="BU19" t="b">
            <v>0</v>
          </cell>
          <cell r="BV19" t="b">
            <v>0</v>
          </cell>
          <cell r="BW19" t="b">
            <v>0</v>
          </cell>
          <cell r="BX19" t="b">
            <v>0</v>
          </cell>
          <cell r="BY19" t="b">
            <v>0</v>
          </cell>
          <cell r="BZ19" t="b">
            <v>0</v>
          </cell>
          <cell r="CA19" t="b">
            <v>0</v>
          </cell>
          <cell r="CB19" t="b">
            <v>0</v>
          </cell>
          <cell r="CC19" t="b">
            <v>0</v>
          </cell>
          <cell r="CD19" t="b">
            <v>0</v>
          </cell>
          <cell r="CE19" t="b">
            <v>0</v>
          </cell>
          <cell r="CF19" t="b">
            <v>0</v>
          </cell>
        </row>
        <row r="20">
          <cell r="F20" t="b">
            <v>0</v>
          </cell>
          <cell r="G20" t="b">
            <v>0</v>
          </cell>
          <cell r="H20" t="b">
            <v>0</v>
          </cell>
          <cell r="I20" t="b">
            <v>0</v>
          </cell>
          <cell r="J20" t="b">
            <v>0</v>
          </cell>
          <cell r="K20" t="b">
            <v>1</v>
          </cell>
          <cell r="L20" t="b">
            <v>0</v>
          </cell>
          <cell r="M20" t="b">
            <v>0</v>
          </cell>
          <cell r="N20" t="b">
            <v>0</v>
          </cell>
          <cell r="O20" t="b">
            <v>0</v>
          </cell>
          <cell r="P20" t="b">
            <v>0</v>
          </cell>
          <cell r="Q20" t="b">
            <v>0</v>
          </cell>
          <cell r="R20" t="b">
            <v>0</v>
          </cell>
          <cell r="S20" t="b">
            <v>0</v>
          </cell>
          <cell r="T20" t="b">
            <v>0</v>
          </cell>
          <cell r="U20" t="b">
            <v>0</v>
          </cell>
          <cell r="V20" t="b">
            <v>0</v>
          </cell>
          <cell r="W20" t="b">
            <v>0</v>
          </cell>
          <cell r="X20" t="b">
            <v>0</v>
          </cell>
          <cell r="Y20" t="b">
            <v>0</v>
          </cell>
          <cell r="Z20" t="b">
            <v>0</v>
          </cell>
          <cell r="AA20" t="b">
            <v>0</v>
          </cell>
          <cell r="AB20" t="b">
            <v>0</v>
          </cell>
          <cell r="AC20" t="b">
            <v>0</v>
          </cell>
          <cell r="AD20" t="b">
            <v>0</v>
          </cell>
          <cell r="AE20" t="b">
            <v>0</v>
          </cell>
          <cell r="AF20" t="b">
            <v>0</v>
          </cell>
          <cell r="AG20" t="b">
            <v>0</v>
          </cell>
          <cell r="AH20" t="b">
            <v>0</v>
          </cell>
          <cell r="AI20" t="b">
            <v>0</v>
          </cell>
          <cell r="AJ20" t="b">
            <v>0</v>
          </cell>
          <cell r="AK20" t="b">
            <v>0</v>
          </cell>
          <cell r="AL20" t="b">
            <v>0</v>
          </cell>
          <cell r="AM20" t="b">
            <v>0</v>
          </cell>
          <cell r="AN20" t="b">
            <v>0</v>
          </cell>
          <cell r="AO20" t="b">
            <v>0</v>
          </cell>
          <cell r="AP20" t="b">
            <v>0</v>
          </cell>
          <cell r="AQ20" t="b">
            <v>0</v>
          </cell>
          <cell r="AR20" t="b">
            <v>0</v>
          </cell>
          <cell r="AS20" t="b">
            <v>0</v>
          </cell>
          <cell r="AT20" t="b">
            <v>0</v>
          </cell>
          <cell r="AU20" t="b">
            <v>0</v>
          </cell>
          <cell r="AV20" t="b">
            <v>0</v>
          </cell>
          <cell r="AW20" t="b">
            <v>0</v>
          </cell>
          <cell r="AX20" t="b">
            <v>0</v>
          </cell>
          <cell r="AY20" t="b">
            <v>0</v>
          </cell>
          <cell r="AZ20" t="b">
            <v>0</v>
          </cell>
          <cell r="BA20" t="b">
            <v>0</v>
          </cell>
          <cell r="BB20" t="b">
            <v>0</v>
          </cell>
          <cell r="BC20" t="b">
            <v>0</v>
          </cell>
          <cell r="BD20" t="b">
            <v>0</v>
          </cell>
          <cell r="BE20" t="b">
            <v>0</v>
          </cell>
          <cell r="BF20" t="b">
            <v>0</v>
          </cell>
          <cell r="BG20" t="b">
            <v>0</v>
          </cell>
          <cell r="BH20" t="b">
            <v>0</v>
          </cell>
          <cell r="BI20" t="b">
            <v>0</v>
          </cell>
          <cell r="BJ20" t="b">
            <v>0</v>
          </cell>
          <cell r="BK20" t="b">
            <v>0</v>
          </cell>
          <cell r="BL20" t="b">
            <v>0</v>
          </cell>
          <cell r="BM20" t="b">
            <v>0</v>
          </cell>
          <cell r="BN20" t="b">
            <v>0</v>
          </cell>
          <cell r="BO20" t="b">
            <v>0</v>
          </cell>
          <cell r="BP20" t="b">
            <v>0</v>
          </cell>
          <cell r="BQ20" t="b">
            <v>0</v>
          </cell>
          <cell r="BR20" t="b">
            <v>0</v>
          </cell>
          <cell r="BS20" t="b">
            <v>0</v>
          </cell>
          <cell r="BT20" t="b">
            <v>0</v>
          </cell>
          <cell r="BU20" t="b">
            <v>0</v>
          </cell>
          <cell r="BV20" t="b">
            <v>0</v>
          </cell>
          <cell r="BW20" t="b">
            <v>0</v>
          </cell>
          <cell r="BX20" t="b">
            <v>0</v>
          </cell>
          <cell r="BY20" t="b">
            <v>0</v>
          </cell>
          <cell r="BZ20" t="b">
            <v>0</v>
          </cell>
          <cell r="CA20" t="b">
            <v>0</v>
          </cell>
          <cell r="CB20" t="b">
            <v>0</v>
          </cell>
          <cell r="CC20" t="b">
            <v>0</v>
          </cell>
          <cell r="CD20" t="b">
            <v>0</v>
          </cell>
          <cell r="CE20" t="b">
            <v>0</v>
          </cell>
          <cell r="CF20" t="b">
            <v>0</v>
          </cell>
        </row>
        <row r="21">
          <cell r="F21" t="b">
            <v>0</v>
          </cell>
          <cell r="G21" t="b">
            <v>0</v>
          </cell>
          <cell r="H21" t="b">
            <v>0</v>
          </cell>
          <cell r="I21" t="b">
            <v>0</v>
          </cell>
          <cell r="J21" t="b">
            <v>0</v>
          </cell>
          <cell r="K21" t="b">
            <v>1</v>
          </cell>
          <cell r="L21" t="b">
            <v>1</v>
          </cell>
          <cell r="M21" t="b">
            <v>1</v>
          </cell>
          <cell r="N21" t="b">
            <v>1</v>
          </cell>
          <cell r="O21" t="b">
            <v>1</v>
          </cell>
          <cell r="P21" t="b">
            <v>1</v>
          </cell>
          <cell r="Q21" t="b">
            <v>1</v>
          </cell>
          <cell r="R21" t="b">
            <v>1</v>
          </cell>
          <cell r="S21" t="b">
            <v>1</v>
          </cell>
          <cell r="T21" t="b">
            <v>1</v>
          </cell>
          <cell r="U21" t="b">
            <v>1</v>
          </cell>
          <cell r="V21" t="b">
            <v>1</v>
          </cell>
          <cell r="W21" t="b">
            <v>1</v>
          </cell>
          <cell r="X21" t="b">
            <v>1</v>
          </cell>
          <cell r="Y21" t="b">
            <v>1</v>
          </cell>
          <cell r="Z21" t="b">
            <v>1</v>
          </cell>
          <cell r="AA21" t="b">
            <v>1</v>
          </cell>
          <cell r="AB21" t="b">
            <v>1</v>
          </cell>
          <cell r="AC21" t="b">
            <v>1</v>
          </cell>
          <cell r="AD21" t="b">
            <v>1</v>
          </cell>
          <cell r="AE21" t="b">
            <v>1</v>
          </cell>
          <cell r="AF21" t="b">
            <v>1</v>
          </cell>
          <cell r="AG21" t="b">
            <v>1</v>
          </cell>
          <cell r="AH21" t="b">
            <v>1</v>
          </cell>
          <cell r="AI21" t="b">
            <v>1</v>
          </cell>
          <cell r="AJ21" t="b">
            <v>1</v>
          </cell>
          <cell r="AK21" t="b">
            <v>1</v>
          </cell>
          <cell r="AL21" t="b">
            <v>1</v>
          </cell>
          <cell r="AM21" t="b">
            <v>1</v>
          </cell>
          <cell r="AN21" t="b">
            <v>1</v>
          </cell>
          <cell r="AO21" t="b">
            <v>1</v>
          </cell>
          <cell r="AP21" t="b">
            <v>1</v>
          </cell>
          <cell r="AQ21" t="b">
            <v>1</v>
          </cell>
          <cell r="AR21" t="b">
            <v>1</v>
          </cell>
          <cell r="AS21" t="b">
            <v>1</v>
          </cell>
          <cell r="AT21" t="b">
            <v>1</v>
          </cell>
          <cell r="AU21" t="b">
            <v>1</v>
          </cell>
          <cell r="AV21" t="b">
            <v>1</v>
          </cell>
          <cell r="AW21" t="b">
            <v>1</v>
          </cell>
          <cell r="AX21" t="b">
            <v>1</v>
          </cell>
          <cell r="AY21" t="b">
            <v>1</v>
          </cell>
          <cell r="AZ21" t="b">
            <v>1</v>
          </cell>
          <cell r="BA21" t="b">
            <v>1</v>
          </cell>
          <cell r="BB21" t="b">
            <v>1</v>
          </cell>
          <cell r="BC21" t="b">
            <v>1</v>
          </cell>
          <cell r="BD21" t="b">
            <v>1</v>
          </cell>
          <cell r="BE21" t="b">
            <v>1</v>
          </cell>
          <cell r="BF21" t="b">
            <v>1</v>
          </cell>
          <cell r="BG21" t="b">
            <v>1</v>
          </cell>
          <cell r="BH21" t="b">
            <v>1</v>
          </cell>
          <cell r="BI21" t="b">
            <v>1</v>
          </cell>
          <cell r="BJ21" t="b">
            <v>1</v>
          </cell>
          <cell r="BK21" t="b">
            <v>1</v>
          </cell>
          <cell r="BL21" t="b">
            <v>1</v>
          </cell>
          <cell r="BM21" t="b">
            <v>1</v>
          </cell>
          <cell r="BN21" t="b">
            <v>1</v>
          </cell>
          <cell r="BO21" t="b">
            <v>1</v>
          </cell>
          <cell r="BP21" t="b">
            <v>1</v>
          </cell>
          <cell r="BQ21" t="b">
            <v>1</v>
          </cell>
          <cell r="BR21" t="b">
            <v>1</v>
          </cell>
          <cell r="BS21" t="b">
            <v>1</v>
          </cell>
          <cell r="BT21" t="b">
            <v>1</v>
          </cell>
          <cell r="BU21" t="b">
            <v>1</v>
          </cell>
          <cell r="BV21" t="b">
            <v>1</v>
          </cell>
          <cell r="BW21" t="b">
            <v>1</v>
          </cell>
          <cell r="BX21" t="b">
            <v>1</v>
          </cell>
          <cell r="BY21" t="b">
            <v>1</v>
          </cell>
          <cell r="BZ21" t="b">
            <v>1</v>
          </cell>
          <cell r="CA21" t="b">
            <v>1</v>
          </cell>
          <cell r="CB21" t="b">
            <v>1</v>
          </cell>
          <cell r="CC21" t="b">
            <v>1</v>
          </cell>
          <cell r="CD21" t="b">
            <v>1</v>
          </cell>
          <cell r="CE21" t="b">
            <v>1</v>
          </cell>
          <cell r="CF21" t="b">
            <v>1</v>
          </cell>
        </row>
        <row r="26">
          <cell r="L26">
            <v>34.541968180000005</v>
          </cell>
          <cell r="M26">
            <v>38.159999999999997</v>
          </cell>
          <cell r="N26">
            <v>44.244288519999998</v>
          </cell>
          <cell r="O26">
            <v>45.356000000000002</v>
          </cell>
          <cell r="P26">
            <v>50.435763229999999</v>
          </cell>
          <cell r="Q26">
            <v>54.042911999999994</v>
          </cell>
          <cell r="R26">
            <v>55.7</v>
          </cell>
          <cell r="S26">
            <v>58.189562000000002</v>
          </cell>
        </row>
        <row r="27">
          <cell r="L27">
            <v>29.675618800000002</v>
          </cell>
          <cell r="M27">
            <v>9.26317886</v>
          </cell>
          <cell r="N27">
            <v>0</v>
          </cell>
          <cell r="O27">
            <v>2.4870000000000001</v>
          </cell>
          <cell r="P27">
            <v>0</v>
          </cell>
          <cell r="Q27">
            <v>0</v>
          </cell>
          <cell r="R27">
            <v>0</v>
          </cell>
        </row>
        <row r="28">
          <cell r="L28">
            <v>4.8663493799999999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</row>
        <row r="29"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</row>
        <row r="32">
          <cell r="L32">
            <v>-10.1368004</v>
          </cell>
          <cell r="M32">
            <v>-10.95665457</v>
          </cell>
          <cell r="N32">
            <v>-11.244810699999999</v>
          </cell>
          <cell r="O32">
            <v>-11.244810699999999</v>
          </cell>
          <cell r="P32">
            <v>-11.24607473</v>
          </cell>
          <cell r="Q32">
            <v>-12.839757129999999</v>
          </cell>
          <cell r="R32">
            <v>-12.80475713</v>
          </cell>
          <cell r="S32">
            <v>-12.915291</v>
          </cell>
        </row>
        <row r="34">
          <cell r="L34">
            <v>-0.19892330876221498</v>
          </cell>
          <cell r="M34">
            <v>-0.20116364386536401</v>
          </cell>
          <cell r="N34">
            <v>-0.207603119435396</v>
          </cell>
          <cell r="O34">
            <v>-0.20724388490770901</v>
          </cell>
          <cell r="P34">
            <v>-0.21051003474484301</v>
          </cell>
          <cell r="Q34">
            <v>-0.21466666666666667</v>
          </cell>
          <cell r="R34">
            <v>-0.26193665824104234</v>
          </cell>
          <cell r="S34">
            <v>-0.2194298892508143</v>
          </cell>
        </row>
        <row r="35">
          <cell r="L35">
            <v>-0.44479746058631897</v>
          </cell>
          <cell r="M35">
            <v>-0.449806905537459</v>
          </cell>
          <cell r="N35">
            <v>-0.464205732899023</v>
          </cell>
          <cell r="O35">
            <v>-0.463402475570033</v>
          </cell>
          <cell r="P35">
            <v>-0.47070566775244299</v>
          </cell>
          <cell r="Q35">
            <v>-0.48</v>
          </cell>
          <cell r="R35">
            <v>-0.58569687557003258</v>
          </cell>
          <cell r="S35">
            <v>-0.49065068403908796</v>
          </cell>
        </row>
        <row r="36">
          <cell r="L36">
            <v>-0.49421940065146597</v>
          </cell>
          <cell r="M36">
            <v>-0.49978545059717705</v>
          </cell>
          <cell r="N36">
            <v>-0.51578414766558101</v>
          </cell>
          <cell r="O36">
            <v>-0.51489163952225803</v>
          </cell>
          <cell r="P36">
            <v>-0.52300629750271399</v>
          </cell>
          <cell r="Q36">
            <v>-0.53333333333333333</v>
          </cell>
          <cell r="R36">
            <v>-0.65077430618892518</v>
          </cell>
          <cell r="S36">
            <v>-0.54516742671009777</v>
          </cell>
        </row>
        <row r="38">
          <cell r="M38">
            <v>-13.119000000000002</v>
          </cell>
          <cell r="N38">
            <v>-3.9630000000000001</v>
          </cell>
          <cell r="O38">
            <v>1.331</v>
          </cell>
          <cell r="P38">
            <v>-1.1719999999999999</v>
          </cell>
          <cell r="Q38">
            <v>-0.38683130999999399</v>
          </cell>
          <cell r="R38">
            <v>-1.2</v>
          </cell>
          <cell r="S38">
            <v>-0.27370687999999299</v>
          </cell>
        </row>
        <row r="40"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3"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4"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0.3</v>
          </cell>
          <cell r="S44">
            <v>0.70599999999999996</v>
          </cell>
        </row>
        <row r="45"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10.935</v>
          </cell>
        </row>
        <row r="46"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</row>
        <row r="49">
          <cell r="M49">
            <v>-3.5379999999999998</v>
          </cell>
          <cell r="N49">
            <v>2.7</v>
          </cell>
          <cell r="O49">
            <v>-3.2530000000000001</v>
          </cell>
          <cell r="P49">
            <v>-0.29799999999999999</v>
          </cell>
          <cell r="Q49">
            <v>0.13217000000000001</v>
          </cell>
          <cell r="R49">
            <v>-0.4</v>
          </cell>
          <cell r="S49">
            <v>-0.40600000000000003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-0.24215835999999999</v>
          </cell>
          <cell r="M52">
            <v>0</v>
          </cell>
          <cell r="N52">
            <v>-9.5161999999999997E-2</v>
          </cell>
          <cell r="O52">
            <v>-0.107642</v>
          </cell>
          <cell r="P52">
            <v>-0.18348600000000001</v>
          </cell>
          <cell r="Q52">
            <v>-0.11962200000000001</v>
          </cell>
          <cell r="R52">
            <v>-0.11389125</v>
          </cell>
          <cell r="S52">
            <v>-0.22523899999999999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</row>
        <row r="53">
          <cell r="L53">
            <v>-0.62324400000000002</v>
          </cell>
          <cell r="M53">
            <v>-0.88073699999999999</v>
          </cell>
          <cell r="N53">
            <v>-1.643788</v>
          </cell>
          <cell r="O53">
            <v>-1.4438530000000001</v>
          </cell>
          <cell r="P53">
            <v>-0.930867</v>
          </cell>
          <cell r="Q53">
            <v>-1.2173769999999999</v>
          </cell>
          <cell r="R53">
            <v>-1.3702490000000001</v>
          </cell>
          <cell r="S53">
            <v>-1.284538</v>
          </cell>
        </row>
        <row r="54">
          <cell r="L54">
            <v>-1.8884540000000001</v>
          </cell>
          <cell r="M54">
            <v>-2.1734140000000002</v>
          </cell>
          <cell r="N54">
            <v>-2.3096230000000002</v>
          </cell>
          <cell r="O54">
            <v>-2.318578</v>
          </cell>
          <cell r="P54">
            <v>-2.4718330000000002</v>
          </cell>
          <cell r="Q54">
            <v>-2.4955159999999998</v>
          </cell>
          <cell r="R54">
            <v>-2.4231889999999998</v>
          </cell>
          <cell r="S54">
            <v>-2.390571</v>
          </cell>
        </row>
        <row r="55">
          <cell r="L55">
            <v>0</v>
          </cell>
          <cell r="M55">
            <v>-1.91E-3</v>
          </cell>
          <cell r="O55">
            <v>-1.109008</v>
          </cell>
          <cell r="P55">
            <v>-2.232307</v>
          </cell>
          <cell r="Q55">
            <v>-2.2794180000000002</v>
          </cell>
          <cell r="R55">
            <v>-2.338444</v>
          </cell>
          <cell r="S55">
            <v>-3.1245360000000004</v>
          </cell>
        </row>
        <row r="56">
          <cell r="L56">
            <v>0</v>
          </cell>
          <cell r="M56">
            <v>-1.9941179099999999</v>
          </cell>
          <cell r="N56">
            <v>-2.1254953999999997</v>
          </cell>
          <cell r="O56">
            <v>-1.1278120199999999</v>
          </cell>
          <cell r="P56">
            <v>-0.12448642</v>
          </cell>
          <cell r="Q56">
            <v>-8.3309869999999994E-2</v>
          </cell>
          <cell r="R56">
            <v>-0.15016112510470001</v>
          </cell>
          <cell r="S56">
            <v>-0.110032</v>
          </cell>
        </row>
        <row r="60"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</row>
        <row r="61">
          <cell r="M61">
            <v>1.4140882055000064</v>
          </cell>
          <cell r="N61">
            <v>1.3521909865000072</v>
          </cell>
          <cell r="O61">
            <v>0.35818960350000528</v>
          </cell>
          <cell r="P61">
            <v>0.11658779149999177</v>
          </cell>
          <cell r="Q61">
            <v>0.54445179999999693</v>
          </cell>
          <cell r="R61">
            <v>0.29105340510470501</v>
          </cell>
          <cell r="S61">
            <v>3.5000000000000003E-2</v>
          </cell>
        </row>
        <row r="62">
          <cell r="R62">
            <v>0</v>
          </cell>
        </row>
        <row r="65">
          <cell r="F65">
            <v>0</v>
          </cell>
          <cell r="G65">
            <v>0</v>
          </cell>
          <cell r="H65">
            <v>80.5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</row>
        <row r="66"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</row>
        <row r="67"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</row>
        <row r="68">
          <cell r="L68">
            <v>-3.4648529653719615</v>
          </cell>
          <cell r="M68">
            <v>-3.4897515554999998</v>
          </cell>
          <cell r="N68">
            <v>-3.6014631765000003</v>
          </cell>
          <cell r="O68">
            <v>-3.5952319934999997</v>
          </cell>
          <cell r="P68">
            <v>-3.6518907914999996</v>
          </cell>
          <cell r="Q68">
            <v>-3.7239990700000001</v>
          </cell>
          <cell r="R68">
            <v>-3.7978096799999999</v>
          </cell>
          <cell r="S68">
            <v>-3.8205179999999999</v>
          </cell>
        </row>
        <row r="69">
          <cell r="L69">
            <v>0</v>
          </cell>
        </row>
        <row r="72">
          <cell r="F72">
            <v>0</v>
          </cell>
          <cell r="G72">
            <v>0</v>
          </cell>
          <cell r="H72">
            <v>180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</row>
        <row r="73"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</row>
        <row r="74"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</row>
        <row r="75">
          <cell r="L75">
            <v>-8.2523467628996432</v>
          </cell>
          <cell r="M75">
            <v>-8.3116485000000004</v>
          </cell>
          <cell r="N75">
            <v>-8.5777155</v>
          </cell>
          <cell r="O75">
            <v>-8.5628744999999995</v>
          </cell>
          <cell r="P75">
            <v>-8.6978205000000006</v>
          </cell>
          <cell r="Q75">
            <v>-8.8695629999999994</v>
          </cell>
          <cell r="R75">
            <v>-9.0453600000000005</v>
          </cell>
          <cell r="S75">
            <v>-9.0994460000000004</v>
          </cell>
        </row>
        <row r="76">
          <cell r="L76">
            <v>0</v>
          </cell>
        </row>
        <row r="79">
          <cell r="F79">
            <v>0</v>
          </cell>
          <cell r="G79">
            <v>0</v>
          </cell>
          <cell r="H79">
            <v>200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</row>
        <row r="80"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</row>
        <row r="81"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</row>
        <row r="82">
          <cell r="L82">
            <v>-9.2771479948937134</v>
          </cell>
          <cell r="M82">
            <v>-9.3438140000000001</v>
          </cell>
          <cell r="N82">
            <v>-9.6429220000000004</v>
          </cell>
          <cell r="O82">
            <v>-9.6262380000000007</v>
          </cell>
          <cell r="P82">
            <v>-9.7779419999999995</v>
          </cell>
          <cell r="Q82">
            <v>-9.971012</v>
          </cell>
          <cell r="R82">
            <v>-10.16864</v>
          </cell>
          <cell r="S82">
            <v>-10.229442000000001</v>
          </cell>
        </row>
        <row r="83"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</row>
        <row r="86"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</row>
        <row r="87"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</row>
        <row r="88"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</row>
        <row r="89"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</row>
        <row r="90"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</row>
        <row r="94"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</row>
        <row r="95"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</row>
        <row r="96"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</row>
        <row r="97"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</row>
        <row r="100"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</row>
        <row r="101"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</row>
        <row r="102"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</row>
        <row r="106"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</row>
        <row r="107"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</row>
        <row r="108"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</row>
        <row r="109"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</row>
        <row r="110"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</row>
        <row r="111"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</row>
        <row r="112"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</row>
        <row r="113"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</row>
        <row r="120">
          <cell r="L120">
            <v>-2.6478252334229753</v>
          </cell>
          <cell r="M120">
            <v>-4</v>
          </cell>
          <cell r="N120">
            <v>-16.309000000000001</v>
          </cell>
          <cell r="O120">
            <v>-10</v>
          </cell>
          <cell r="P120">
            <v>-17</v>
          </cell>
          <cell r="Q120">
            <v>-20.449538</v>
          </cell>
          <cell r="R120">
            <v>-14.859472999999999</v>
          </cell>
          <cell r="S120">
            <v>-12.224</v>
          </cell>
        </row>
        <row r="121">
          <cell r="L121">
            <v>2.2120000000000002</v>
          </cell>
          <cell r="M121">
            <v>8.9400000000000013</v>
          </cell>
          <cell r="N121">
            <v>12</v>
          </cell>
          <cell r="O121">
            <v>11.2</v>
          </cell>
          <cell r="P121">
            <v>19.347000000000001</v>
          </cell>
          <cell r="Q121">
            <v>16</v>
          </cell>
          <cell r="R121">
            <v>12</v>
          </cell>
          <cell r="S121">
            <v>12</v>
          </cell>
        </row>
        <row r="123">
          <cell r="L123">
            <v>0</v>
          </cell>
          <cell r="M123">
            <v>0</v>
          </cell>
          <cell r="N123">
            <v>0</v>
          </cell>
          <cell r="O123">
            <v>-4.5789999999999997</v>
          </cell>
          <cell r="P123">
            <v>-4.5789999999999997</v>
          </cell>
          <cell r="Q123">
            <v>-4.1954840000000004</v>
          </cell>
          <cell r="R123">
            <v>-3.9025160000000003</v>
          </cell>
          <cell r="S123">
            <v>-4.0259999999999998</v>
          </cell>
        </row>
        <row r="124"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10.609</v>
          </cell>
        </row>
        <row r="126"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</row>
        <row r="127"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</row>
        <row r="129"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-2.58</v>
          </cell>
          <cell r="R129">
            <v>-2.58</v>
          </cell>
          <cell r="S129">
            <v>-2.58</v>
          </cell>
        </row>
        <row r="130"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0.3</v>
          </cell>
          <cell r="S130">
            <v>0.28699999999999998</v>
          </cell>
        </row>
        <row r="132"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</row>
        <row r="133"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</row>
        <row r="134">
          <cell r="L134">
            <v>0</v>
          </cell>
          <cell r="M134">
            <v>2.060324</v>
          </cell>
          <cell r="N134">
            <v>2.4140000000000001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</row>
        <row r="136"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-10</v>
          </cell>
          <cell r="Q136">
            <v>0</v>
          </cell>
          <cell r="R136">
            <v>0</v>
          </cell>
        </row>
        <row r="137"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</row>
        <row r="141"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</row>
        <row r="142">
          <cell r="L142">
            <v>0</v>
          </cell>
          <cell r="M142">
            <v>-2.1169713099999998</v>
          </cell>
          <cell r="N142">
            <v>-2.5590000000000002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</row>
        <row r="143"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</row>
        <row r="144"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</row>
        <row r="145"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</row>
        <row r="146"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</row>
        <row r="147"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</row>
        <row r="150"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</row>
        <row r="151"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</row>
        <row r="152"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</row>
        <row r="155">
          <cell r="H155">
            <v>4.5568</v>
          </cell>
          <cell r="K155">
            <v>52.693199999999997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</row>
        <row r="156"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</row>
        <row r="157"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</row>
        <row r="158"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</row>
        <row r="159"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</row>
        <row r="163"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</row>
        <row r="164"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</row>
        <row r="165"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</row>
        <row r="166"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</row>
        <row r="170"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</row>
        <row r="171"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</row>
        <row r="172"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</row>
        <row r="173"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</row>
        <row r="176">
          <cell r="K176">
            <v>2.85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</row>
        <row r="177"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</row>
        <row r="183">
          <cell r="K183">
            <v>885.13260247445191</v>
          </cell>
          <cell r="L183">
            <v>900.05567706000011</v>
          </cell>
          <cell r="M183">
            <v>913.77695695</v>
          </cell>
          <cell r="N183">
            <v>918.55076631000009</v>
          </cell>
          <cell r="O183">
            <v>918.50833442999999</v>
          </cell>
          <cell r="P183">
            <v>920.57582075000005</v>
          </cell>
          <cell r="Q183">
            <v>924.65623918999984</v>
          </cell>
          <cell r="R183">
            <v>928.92537795489534</v>
          </cell>
          <cell r="S183">
            <v>934.88037968125388</v>
          </cell>
        </row>
        <row r="184">
          <cell r="K184">
            <v>9.7829880203074371</v>
          </cell>
          <cell r="L184">
            <v>6.89</v>
          </cell>
          <cell r="M184">
            <v>6.11</v>
          </cell>
          <cell r="N184">
            <v>5.33</v>
          </cell>
          <cell r="O184">
            <v>4.55</v>
          </cell>
          <cell r="P184">
            <v>3.77</v>
          </cell>
          <cell r="Q184">
            <v>2.99</v>
          </cell>
          <cell r="R184">
            <v>2.21</v>
          </cell>
          <cell r="S184">
            <v>1.4299999999999997</v>
          </cell>
        </row>
        <row r="186">
          <cell r="K186">
            <v>0</v>
          </cell>
          <cell r="L186">
            <v>4.4740929999999999</v>
          </cell>
          <cell r="M186">
            <v>2.4137689999999998</v>
          </cell>
          <cell r="N186">
            <v>0</v>
          </cell>
          <cell r="O186">
            <v>4.5789999999999997</v>
          </cell>
          <cell r="P186">
            <v>9.1579999999999995</v>
          </cell>
          <cell r="Q186">
            <v>13.353484</v>
          </cell>
          <cell r="R186">
            <v>17.256</v>
          </cell>
          <cell r="S186">
            <v>10.673000000000002</v>
          </cell>
        </row>
        <row r="187">
          <cell r="K187">
            <v>0</v>
          </cell>
        </row>
        <row r="188">
          <cell r="K188">
            <v>0</v>
          </cell>
          <cell r="Q188">
            <v>2.58</v>
          </cell>
          <cell r="R188">
            <v>4.8600000000000003</v>
          </cell>
          <cell r="S188">
            <v>7.1529999999999996</v>
          </cell>
        </row>
        <row r="189">
          <cell r="K189">
            <v>31.055696351325004</v>
          </cell>
          <cell r="L189">
            <v>31.364585999999999</v>
          </cell>
          <cell r="M189">
            <v>26.424586000000001</v>
          </cell>
          <cell r="N189">
            <v>30.733150999999999</v>
          </cell>
          <cell r="O189">
            <v>29.538150999999999</v>
          </cell>
          <cell r="P189">
            <v>27.191479999999999</v>
          </cell>
          <cell r="Q189">
            <v>31.641017999999999</v>
          </cell>
          <cell r="R189">
            <v>34.500490999999997</v>
          </cell>
          <cell r="S189">
            <v>34.724108000000001</v>
          </cell>
        </row>
        <row r="190">
          <cell r="K190">
            <v>7.56</v>
          </cell>
        </row>
        <row r="192"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10</v>
          </cell>
          <cell r="Q192">
            <v>10.179490400000001</v>
          </cell>
          <cell r="R192">
            <v>10</v>
          </cell>
          <cell r="S192">
            <v>10</v>
          </cell>
        </row>
        <row r="194">
          <cell r="K194">
            <v>2.9950722995759804</v>
          </cell>
          <cell r="L194">
            <v>9.9271995200000003</v>
          </cell>
          <cell r="M194">
            <v>13.09505317</v>
          </cell>
          <cell r="N194">
            <v>9.9405421200000017</v>
          </cell>
          <cell r="O194">
            <v>11.46266965</v>
          </cell>
          <cell r="P194">
            <v>11.788786849999999</v>
          </cell>
          <cell r="Q194">
            <v>8.3896661100000003</v>
          </cell>
          <cell r="R194">
            <v>0</v>
          </cell>
          <cell r="S194">
            <v>0</v>
          </cell>
        </row>
        <row r="195">
          <cell r="K195">
            <v>0</v>
          </cell>
        </row>
        <row r="196">
          <cell r="K196">
            <v>8.5741821078542397</v>
          </cell>
          <cell r="L196">
            <v>5.0673571600000002</v>
          </cell>
          <cell r="M196">
            <v>3.82817338</v>
          </cell>
          <cell r="N196">
            <v>3.2790801099999993</v>
          </cell>
          <cell r="O196">
            <v>5.8576835000000003</v>
          </cell>
          <cell r="P196">
            <v>2.1871050800000003</v>
          </cell>
          <cell r="Q196">
            <v>2.4672114999999999</v>
          </cell>
          <cell r="R196">
            <v>3.8053668799999998</v>
          </cell>
          <cell r="S196">
            <v>9.3203609999999983</v>
          </cell>
        </row>
        <row r="200">
          <cell r="K200">
            <v>2.85</v>
          </cell>
          <cell r="L200">
            <v>2.85</v>
          </cell>
          <cell r="M200">
            <v>2.85</v>
          </cell>
          <cell r="N200">
            <v>2.85</v>
          </cell>
          <cell r="O200">
            <v>2.85</v>
          </cell>
          <cell r="P200">
            <v>2.85</v>
          </cell>
          <cell r="Q200">
            <v>2.85</v>
          </cell>
          <cell r="R200">
            <v>2.85</v>
          </cell>
          <cell r="S200">
            <v>2.85</v>
          </cell>
        </row>
        <row r="201">
          <cell r="K201">
            <v>0</v>
          </cell>
        </row>
        <row r="202">
          <cell r="K202">
            <v>0</v>
          </cell>
          <cell r="L202">
            <v>-30.93604766</v>
          </cell>
          <cell r="M202">
            <v>-54.272544620000005</v>
          </cell>
          <cell r="N202">
            <v>-80.113111849999996</v>
          </cell>
          <cell r="O202">
            <v>-93.004842969999999</v>
          </cell>
          <cell r="P202">
            <v>-113.85449578999999</v>
          </cell>
          <cell r="Q202">
            <v>-135.40600452999999</v>
          </cell>
          <cell r="R202">
            <v>-152.77017279510468</v>
          </cell>
          <cell r="S202">
            <v>-164.71384500000002</v>
          </cell>
        </row>
        <row r="204">
          <cell r="K204">
            <v>331.2584133571732</v>
          </cell>
          <cell r="L204">
            <v>340.43247521000006</v>
          </cell>
          <cell r="M204">
            <v>347.05494874999999</v>
          </cell>
          <cell r="N204">
            <v>343.92015150999998</v>
          </cell>
          <cell r="O204">
            <v>342.52758832999996</v>
          </cell>
          <cell r="P204">
            <v>338.44634858000001</v>
          </cell>
          <cell r="Q204">
            <v>334.36409099999997</v>
          </cell>
          <cell r="R204">
            <v>330.45659168999998</v>
          </cell>
          <cell r="S204">
            <v>326.140626</v>
          </cell>
        </row>
        <row r="205">
          <cell r="K205">
            <v>6.5910572512230461</v>
          </cell>
        </row>
        <row r="206">
          <cell r="K206">
            <v>5.2750261451184191</v>
          </cell>
        </row>
        <row r="209">
          <cell r="K209">
            <v>0</v>
          </cell>
          <cell r="L209">
            <v>0.11977441999999999</v>
          </cell>
          <cell r="M209">
            <v>0.2866377</v>
          </cell>
          <cell r="N209">
            <v>0.38442234999999997</v>
          </cell>
          <cell r="O209">
            <v>0.42951289000000004</v>
          </cell>
          <cell r="P209">
            <v>1.0634107099999999</v>
          </cell>
          <cell r="Q209">
            <v>1.06607143</v>
          </cell>
          <cell r="R209">
            <v>1.01010339</v>
          </cell>
          <cell r="S209">
            <v>1.0568214299999998</v>
          </cell>
        </row>
        <row r="210">
          <cell r="K210">
            <v>0</v>
          </cell>
          <cell r="L210">
            <v>9.8249615899999991</v>
          </cell>
          <cell r="M210">
            <v>19.40817929</v>
          </cell>
          <cell r="N210">
            <v>30.130527239999999</v>
          </cell>
          <cell r="O210">
            <v>42.768676549999995</v>
          </cell>
          <cell r="P210">
            <v>55.928104490000003</v>
          </cell>
          <cell r="Q210">
            <v>69.091037</v>
          </cell>
          <cell r="R210">
            <v>82.074743420000004</v>
          </cell>
          <cell r="S210">
            <v>89.951999999999998</v>
          </cell>
        </row>
        <row r="211">
          <cell r="K211">
            <v>0</v>
          </cell>
          <cell r="L211">
            <v>0.57999999999999996</v>
          </cell>
          <cell r="M211">
            <v>0.08</v>
          </cell>
          <cell r="N211">
            <v>0.57999999999999996</v>
          </cell>
          <cell r="O211">
            <v>0.57999999999999996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29.384044500000002</v>
          </cell>
          <cell r="L212">
            <v>33.388552500000003</v>
          </cell>
          <cell r="M212">
            <v>42.779528999999997</v>
          </cell>
          <cell r="N212">
            <v>56.441642999999999</v>
          </cell>
          <cell r="O212">
            <v>55.282103999999997</v>
          </cell>
          <cell r="P212">
            <v>63.129484499999997</v>
          </cell>
          <cell r="Q212">
            <v>74.895719999999997</v>
          </cell>
          <cell r="R212">
            <v>83.995199999999997</v>
          </cell>
          <cell r="S212">
            <v>86.776620000000008</v>
          </cell>
        </row>
        <row r="213">
          <cell r="K213">
            <v>29.384044500000002</v>
          </cell>
          <cell r="L213">
            <v>33.388552500000003</v>
          </cell>
          <cell r="M213">
            <v>42.779528999999997</v>
          </cell>
          <cell r="N213">
            <v>56.441642999999999</v>
          </cell>
          <cell r="O213">
            <v>55.282103999999997</v>
          </cell>
          <cell r="P213">
            <v>63.129484499999997</v>
          </cell>
          <cell r="Q213">
            <v>74.895719999999997</v>
          </cell>
          <cell r="R213">
            <v>83.995199999999997</v>
          </cell>
          <cell r="S213">
            <v>15.169420000000001</v>
          </cell>
        </row>
        <row r="214"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33.919199999999996</v>
          </cell>
        </row>
        <row r="215"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37.688000000000002</v>
          </cell>
        </row>
        <row r="217">
          <cell r="K217">
            <v>54.15</v>
          </cell>
          <cell r="L217">
            <v>57.25</v>
          </cell>
          <cell r="M217">
            <v>57.25</v>
          </cell>
          <cell r="N217">
            <v>57.25</v>
          </cell>
          <cell r="O217">
            <v>57.25</v>
          </cell>
          <cell r="P217">
            <v>57.25</v>
          </cell>
          <cell r="Q217">
            <v>57.25</v>
          </cell>
          <cell r="R217">
            <v>57.25</v>
          </cell>
          <cell r="S217">
            <v>57.25</v>
          </cell>
        </row>
        <row r="218"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</row>
        <row r="220">
          <cell r="K220">
            <v>11.727999999999998</v>
          </cell>
          <cell r="L220">
            <v>11.728</v>
          </cell>
          <cell r="M220">
            <v>11.728</v>
          </cell>
          <cell r="N220">
            <v>11.728</v>
          </cell>
          <cell r="O220">
            <v>11.728</v>
          </cell>
          <cell r="P220">
            <v>11.728</v>
          </cell>
          <cell r="Q220">
            <v>11.728</v>
          </cell>
          <cell r="R220">
            <v>11.728</v>
          </cell>
          <cell r="S220">
            <v>11.728</v>
          </cell>
        </row>
        <row r="221">
          <cell r="K221">
            <v>5.8639999999999999</v>
          </cell>
          <cell r="L221">
            <v>5.8639999999999999</v>
          </cell>
          <cell r="M221">
            <v>5.8639999999999999</v>
          </cell>
          <cell r="N221">
            <v>5.8639999999999999</v>
          </cell>
          <cell r="O221">
            <v>5.8639999999999999</v>
          </cell>
          <cell r="P221">
            <v>5.8639999999999999</v>
          </cell>
          <cell r="Q221">
            <v>5.8639999999999999</v>
          </cell>
          <cell r="R221">
            <v>5.8639999999999999</v>
          </cell>
          <cell r="S221">
            <v>5.8639999999999999</v>
          </cell>
        </row>
        <row r="223">
          <cell r="K223">
            <v>37.5</v>
          </cell>
          <cell r="L223">
            <v>37.5</v>
          </cell>
          <cell r="M223">
            <v>37.5</v>
          </cell>
          <cell r="N223">
            <v>37.5</v>
          </cell>
          <cell r="O223">
            <v>37.5</v>
          </cell>
          <cell r="P223">
            <v>37.5</v>
          </cell>
          <cell r="Q223">
            <v>39.830106200000003</v>
          </cell>
          <cell r="R223">
            <v>39.830106200000003</v>
          </cell>
          <cell r="S223">
            <v>39.830106200000003</v>
          </cell>
        </row>
        <row r="224"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</row>
        <row r="226">
          <cell r="K226">
            <v>80.5</v>
          </cell>
          <cell r="L226">
            <v>80.5</v>
          </cell>
          <cell r="M226">
            <v>80.5</v>
          </cell>
          <cell r="N226">
            <v>80.5</v>
          </cell>
          <cell r="O226">
            <v>80.5</v>
          </cell>
          <cell r="P226">
            <v>80.5</v>
          </cell>
          <cell r="Q226">
            <v>80.5</v>
          </cell>
          <cell r="R226">
            <v>80.5</v>
          </cell>
          <cell r="S226">
            <v>80.5</v>
          </cell>
        </row>
        <row r="227">
          <cell r="K227">
            <v>180</v>
          </cell>
          <cell r="L227">
            <v>180</v>
          </cell>
          <cell r="M227">
            <v>180</v>
          </cell>
          <cell r="N227">
            <v>180</v>
          </cell>
          <cell r="O227">
            <v>180</v>
          </cell>
          <cell r="P227">
            <v>180</v>
          </cell>
          <cell r="Q227">
            <v>180</v>
          </cell>
          <cell r="R227">
            <v>180</v>
          </cell>
          <cell r="S227">
            <v>180</v>
          </cell>
        </row>
        <row r="228">
          <cell r="K228">
            <v>200</v>
          </cell>
          <cell r="L228">
            <v>200</v>
          </cell>
          <cell r="M228">
            <v>200</v>
          </cell>
          <cell r="N228">
            <v>200</v>
          </cell>
          <cell r="O228">
            <v>200</v>
          </cell>
          <cell r="P228">
            <v>200</v>
          </cell>
          <cell r="Q228">
            <v>200</v>
          </cell>
          <cell r="R228">
            <v>200</v>
          </cell>
          <cell r="S228">
            <v>200</v>
          </cell>
        </row>
        <row r="229"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</row>
        <row r="231"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</row>
        <row r="232"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</row>
        <row r="233"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</row>
        <row r="235">
          <cell r="L235">
            <v>1.6366749785999999</v>
          </cell>
          <cell r="M235">
            <v>1.6677953117999997</v>
          </cell>
          <cell r="N235">
            <v>1.7130695741999999</v>
          </cell>
          <cell r="O235">
            <v>1.7092270296000001</v>
          </cell>
          <cell r="P235">
            <v>1.5909901599999998</v>
          </cell>
          <cell r="Q235">
            <v>1.7230667513572202</v>
          </cell>
          <cell r="R235">
            <v>1.7523517196199783</v>
          </cell>
          <cell r="S235">
            <v>1.7613031150922911</v>
          </cell>
        </row>
        <row r="236">
          <cell r="L236">
            <v>3.5461291203000003</v>
          </cell>
          <cell r="M236">
            <v>3.6135565088999999</v>
          </cell>
          <cell r="N236">
            <v>3.7116507441</v>
          </cell>
          <cell r="O236">
            <v>3.7033252308000004</v>
          </cell>
          <cell r="P236">
            <v>3.7893101499999999</v>
          </cell>
          <cell r="Q236">
            <v>3.8528200651465796</v>
          </cell>
          <cell r="R236">
            <v>3.9183019817589577</v>
          </cell>
          <cell r="S236">
            <v>3.9383175244299671</v>
          </cell>
        </row>
        <row r="237">
          <cell r="L237">
            <v>3.9098346711</v>
          </cell>
          <cell r="M237">
            <v>3.9841776893</v>
          </cell>
          <cell r="N237">
            <v>4.0923328716999992</v>
          </cell>
          <cell r="O237">
            <v>4.0831534596000001</v>
          </cell>
          <cell r="P237">
            <v>4.25987808</v>
          </cell>
          <cell r="Q237">
            <v>4.2809111834962001</v>
          </cell>
          <cell r="R237">
            <v>4.3536688686210638</v>
          </cell>
          <cell r="S237">
            <v>4.3759083604777409</v>
          </cell>
        </row>
        <row r="239">
          <cell r="S239">
            <v>0</v>
          </cell>
        </row>
        <row r="240">
          <cell r="L240">
            <v>2.0015522699999999</v>
          </cell>
          <cell r="M240">
            <v>2.3105396200000001</v>
          </cell>
          <cell r="N240">
            <v>2.4943007700000002</v>
          </cell>
          <cell r="O240">
            <v>2.6922265899999998</v>
          </cell>
          <cell r="P240">
            <v>2.9058732099999998</v>
          </cell>
          <cell r="Q240">
            <v>3.12792</v>
          </cell>
          <cell r="R240">
            <v>3.3854271599999999</v>
          </cell>
          <cell r="S240">
            <v>3.6541399999999999</v>
          </cell>
        </row>
        <row r="241">
          <cell r="L241">
            <v>1.29021629</v>
          </cell>
          <cell r="M241">
            <v>1.29021629</v>
          </cell>
          <cell r="N241">
            <v>0.96893284999999996</v>
          </cell>
          <cell r="O241">
            <v>5.09945658</v>
          </cell>
          <cell r="P241">
            <v>1.5803171999999979</v>
          </cell>
          <cell r="Q241">
            <v>1.6974537999999999</v>
          </cell>
          <cell r="R241">
            <v>1.7038899599999999</v>
          </cell>
          <cell r="S241">
            <v>1.8337639999999999</v>
          </cell>
        </row>
        <row r="243">
          <cell r="N243">
            <v>0.38650025050000003</v>
          </cell>
          <cell r="O243">
            <v>0.3490145466666667</v>
          </cell>
          <cell r="P243">
            <v>0.22270342666666668</v>
          </cell>
          <cell r="Q243">
            <v>0.47213066666666675</v>
          </cell>
          <cell r="R243">
            <v>0.50045914000000014</v>
          </cell>
          <cell r="S243">
            <v>0.53048668750248862</v>
          </cell>
        </row>
        <row r="244">
          <cell r="N244">
            <v>0.20811551949999998</v>
          </cell>
          <cell r="O244">
            <v>0.17450727333333335</v>
          </cell>
          <cell r="P244">
            <v>0.44540685333333335</v>
          </cell>
          <cell r="Q244">
            <v>0.23606533333333338</v>
          </cell>
          <cell r="R244">
            <v>0.25022957000000007</v>
          </cell>
          <cell r="S244">
            <v>0.26524334375124431</v>
          </cell>
        </row>
        <row r="246">
          <cell r="K246">
            <v>0</v>
          </cell>
          <cell r="L246">
            <v>5.2164476899999999</v>
          </cell>
          <cell r="M246">
            <v>11.213735060000001</v>
          </cell>
          <cell r="N246">
            <v>17.16161409</v>
          </cell>
          <cell r="O246">
            <v>24.073506930000001</v>
          </cell>
          <cell r="P246">
            <v>41.092916740000007</v>
          </cell>
          <cell r="Q246">
            <v>50.39355991</v>
          </cell>
          <cell r="R246">
            <v>62.904335529999997</v>
          </cell>
          <cell r="S246">
            <v>74.587357019999999</v>
          </cell>
        </row>
        <row r="247"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9.5820000000000007</v>
          </cell>
          <cell r="Q247">
            <v>10.879358620000001</v>
          </cell>
          <cell r="R247">
            <v>14.777490669999999</v>
          </cell>
          <cell r="S247">
            <v>18.688934799999998</v>
          </cell>
        </row>
        <row r="248">
          <cell r="K248">
            <v>0</v>
          </cell>
          <cell r="L248">
            <v>0.30653457333333328</v>
          </cell>
          <cell r="M248">
            <v>1.0286066533333333</v>
          </cell>
          <cell r="N248">
            <v>1.4133412800000003</v>
          </cell>
          <cell r="O248">
            <v>2.2402356466666666</v>
          </cell>
          <cell r="P248">
            <v>3.0783297866666666</v>
          </cell>
          <cell r="Q248">
            <v>3.9667093333333336</v>
          </cell>
          <cell r="R248">
            <v>4.9083921466666665</v>
          </cell>
          <cell r="S248">
            <v>4.9083921466666665</v>
          </cell>
        </row>
        <row r="249">
          <cell r="K249">
            <v>0</v>
          </cell>
          <cell r="L249">
            <v>0.15326728666666664</v>
          </cell>
          <cell r="M249">
            <v>0.51430332666666667</v>
          </cell>
          <cell r="N249">
            <v>0.76102992000000003</v>
          </cell>
          <cell r="O249">
            <v>1.1201178233333335</v>
          </cell>
          <cell r="P249">
            <v>1.5391648933333333</v>
          </cell>
          <cell r="Q249">
            <v>1.9833546666666668</v>
          </cell>
          <cell r="R249">
            <v>2.4541960733333332</v>
          </cell>
          <cell r="S249">
            <v>2.4541960733333332</v>
          </cell>
        </row>
        <row r="250">
          <cell r="K250">
            <v>0</v>
          </cell>
          <cell r="L250">
            <v>4.7566458300000001</v>
          </cell>
          <cell r="M250">
            <v>9.6708250800000002</v>
          </cell>
          <cell r="N250">
            <v>14.987242890000001</v>
          </cell>
          <cell r="O250">
            <v>20.713153460000001</v>
          </cell>
          <cell r="P250">
            <v>26.893422060000002</v>
          </cell>
          <cell r="Q250">
            <v>33.564137289999998</v>
          </cell>
          <cell r="R250">
            <v>40.764256639999999</v>
          </cell>
          <cell r="S250">
            <v>48.535834000000001</v>
          </cell>
        </row>
        <row r="251"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</row>
        <row r="254"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</v>
          </cell>
          <cell r="CB254">
            <v>0</v>
          </cell>
          <cell r="CC254">
            <v>0</v>
          </cell>
          <cell r="CD254">
            <v>0</v>
          </cell>
          <cell r="CE254">
            <v>0</v>
          </cell>
          <cell r="CF254">
            <v>0</v>
          </cell>
        </row>
        <row r="255">
          <cell r="K255">
            <v>0</v>
          </cell>
          <cell r="L255">
            <v>11.07634166000031</v>
          </cell>
          <cell r="M255">
            <v>10.539767900000001</v>
          </cell>
          <cell r="N255">
            <v>10.061390619999999</v>
          </cell>
          <cell r="O255">
            <v>8.3363821399999996</v>
          </cell>
          <cell r="P255">
            <v>8.3789443699999993</v>
          </cell>
          <cell r="Q255">
            <v>8.4401603399999985</v>
          </cell>
          <cell r="R255">
            <v>0</v>
          </cell>
          <cell r="S255">
            <v>0</v>
          </cell>
        </row>
        <row r="265">
          <cell r="L265">
            <v>29.675618800000002</v>
          </cell>
          <cell r="M265">
            <v>38.669521489999994</v>
          </cell>
          <cell r="N265">
            <v>44.244288520000005</v>
          </cell>
          <cell r="O265">
            <v>46.533971169999994</v>
          </cell>
          <cell r="P265">
            <v>50.515790260000003</v>
          </cell>
          <cell r="Q265">
            <v>54.257945999999997</v>
          </cell>
          <cell r="R265">
            <v>56.279175160000001</v>
          </cell>
          <cell r="S265">
            <v>58.222434</v>
          </cell>
        </row>
        <row r="267">
          <cell r="L267">
            <v>2.2616227799999997</v>
          </cell>
          <cell r="M267">
            <v>2.6407053199999999</v>
          </cell>
          <cell r="N267">
            <v>3.1347972400000002</v>
          </cell>
          <cell r="O267">
            <v>3.8792116800000001</v>
          </cell>
          <cell r="P267">
            <v>4.0812406699999997</v>
          </cell>
          <cell r="Q267">
            <v>4.0822580000000004</v>
          </cell>
          <cell r="R267">
            <v>3.9074988099999999</v>
          </cell>
          <cell r="S267">
            <v>4.3159660000000004</v>
          </cell>
        </row>
        <row r="269"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1">
          <cell r="L271">
            <v>1.61572161</v>
          </cell>
          <cell r="M271">
            <v>1.4138719955000063</v>
          </cell>
          <cell r="N271">
            <v>1.3521909865000072</v>
          </cell>
          <cell r="O271">
            <v>0.35813492350000531</v>
          </cell>
          <cell r="P271">
            <v>0.37313100149999179</v>
          </cell>
          <cell r="Q271">
            <v>0.54438699999999707</v>
          </cell>
          <cell r="R271">
            <v>0.65695643000000004</v>
          </cell>
          <cell r="S271">
            <v>0.41997000000000001</v>
          </cell>
        </row>
        <row r="273"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5"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R275">
            <v>0</v>
          </cell>
          <cell r="S275">
            <v>0</v>
          </cell>
        </row>
        <row r="277"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R277">
            <v>0</v>
          </cell>
          <cell r="S277">
            <v>0</v>
          </cell>
        </row>
        <row r="281">
          <cell r="L281">
            <v>10.1368004</v>
          </cell>
          <cell r="M281">
            <v>10.956654570000001</v>
          </cell>
          <cell r="N281">
            <v>11.440801820000001</v>
          </cell>
          <cell r="O281">
            <v>11.244810699999999</v>
          </cell>
          <cell r="P281">
            <v>11.24607473</v>
          </cell>
          <cell r="Q281">
            <v>12.543127</v>
          </cell>
          <cell r="R281">
            <v>12.012966610000001</v>
          </cell>
          <cell r="S281">
            <v>12.637290999999999</v>
          </cell>
        </row>
        <row r="286">
          <cell r="L286">
            <v>29.780391399999999</v>
          </cell>
          <cell r="M286">
            <v>30.938783019999995</v>
          </cell>
          <cell r="N286">
            <v>32.022100259999995</v>
          </cell>
          <cell r="O286">
            <v>33.616704720000001</v>
          </cell>
          <cell r="P286">
            <v>37.488607600000002</v>
          </cell>
          <cell r="Q286">
            <v>36.449101000000006</v>
          </cell>
          <cell r="R286">
            <v>37.628929839999998</v>
          </cell>
          <cell r="S286">
            <v>38.237903000000003</v>
          </cell>
        </row>
        <row r="288">
          <cell r="L288">
            <v>1.3876291099999998</v>
          </cell>
          <cell r="M288">
            <v>0.80579803999999988</v>
          </cell>
          <cell r="N288">
            <v>1.31284683</v>
          </cell>
          <cell r="O288">
            <v>0.80069944999999998</v>
          </cell>
          <cell r="P288">
            <v>0.78761386</v>
          </cell>
          <cell r="Q288">
            <v>0.78</v>
          </cell>
          <cell r="R288">
            <v>0.78</v>
          </cell>
          <cell r="S288">
            <v>0.78</v>
          </cell>
        </row>
        <row r="289">
          <cell r="L289">
            <v>9.7674419999999998E-2</v>
          </cell>
          <cell r="M289">
            <v>0.16686328</v>
          </cell>
          <cell r="N289">
            <v>9.7784650000000001E-2</v>
          </cell>
          <cell r="O289">
            <v>4.5090539999999998E-2</v>
          </cell>
          <cell r="P289">
            <v>0.13389782</v>
          </cell>
          <cell r="Q289">
            <v>0.20266100000000001</v>
          </cell>
          <cell r="R289">
            <v>8.6781960000000005E-2</v>
          </cell>
          <cell r="S289">
            <v>0.11207500000000015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5.2704224999999996</v>
          </cell>
          <cell r="M290">
            <v>9.3909765000000007</v>
          </cell>
          <cell r="N290">
            <v>13.662114000000001</v>
          </cell>
          <cell r="O290">
            <v>0</v>
          </cell>
          <cell r="P290">
            <v>7.8473804999999999</v>
          </cell>
          <cell r="Q290">
            <v>11.766235999999999</v>
          </cell>
          <cell r="R290">
            <v>9.0994799999999998</v>
          </cell>
          <cell r="S290">
            <v>2.7814199999999998</v>
          </cell>
        </row>
        <row r="292"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</row>
        <row r="294">
          <cell r="L294">
            <v>7.8940365500000009</v>
          </cell>
          <cell r="M294">
            <v>8.7860456299999985</v>
          </cell>
          <cell r="N294">
            <v>9.9283998699999998</v>
          </cell>
          <cell r="O294">
            <v>11.852660859999999</v>
          </cell>
          <cell r="P294">
            <v>12.373673029999999</v>
          </cell>
          <cell r="Q294">
            <v>12.499731870000002</v>
          </cell>
          <cell r="R294">
            <v>12.203705879999999</v>
          </cell>
          <cell r="S294">
            <v>13.467305</v>
          </cell>
        </row>
        <row r="296">
          <cell r="L296">
            <v>1.8884540000000001</v>
          </cell>
          <cell r="M296">
            <v>2.1734140000000002</v>
          </cell>
          <cell r="N296">
            <v>2.3096230000000002</v>
          </cell>
          <cell r="O296">
            <v>2.318578</v>
          </cell>
          <cell r="P296">
            <v>2.4718330000000002</v>
          </cell>
          <cell r="Q296">
            <v>2.4955159999999998</v>
          </cell>
          <cell r="R296">
            <v>2.4231889999999998</v>
          </cell>
          <cell r="S296">
            <v>2.390571</v>
          </cell>
        </row>
        <row r="297">
          <cell r="L297">
            <v>0.62324400000000002</v>
          </cell>
          <cell r="M297">
            <v>0.88073699999999999</v>
          </cell>
          <cell r="N297">
            <v>1.643788</v>
          </cell>
          <cell r="O297">
            <v>1.4438530000000001</v>
          </cell>
          <cell r="P297">
            <v>0.930867</v>
          </cell>
          <cell r="Q297">
            <v>1.2173769999999999</v>
          </cell>
          <cell r="R297">
            <v>1.3702490000000001</v>
          </cell>
          <cell r="S297">
            <v>1.284538</v>
          </cell>
        </row>
        <row r="298">
          <cell r="L298">
            <v>0</v>
          </cell>
          <cell r="M298">
            <v>1.91E-3</v>
          </cell>
          <cell r="N298">
            <v>0</v>
          </cell>
          <cell r="O298">
            <v>1.109008</v>
          </cell>
          <cell r="P298">
            <v>2.232307</v>
          </cell>
          <cell r="Q298">
            <v>2.2794180000000002</v>
          </cell>
          <cell r="R298">
            <v>2.338444</v>
          </cell>
          <cell r="S298">
            <v>2.8245360000000006</v>
          </cell>
        </row>
        <row r="299">
          <cell r="L299">
            <v>0.23504696999999999</v>
          </cell>
          <cell r="M299">
            <v>1.9941179099999999</v>
          </cell>
          <cell r="N299">
            <v>2.1254953999999997</v>
          </cell>
          <cell r="O299">
            <v>1.1278120199999999</v>
          </cell>
          <cell r="P299">
            <v>0.12448642</v>
          </cell>
          <cell r="Q299">
            <v>8.3309869999999994E-2</v>
          </cell>
          <cell r="R299">
            <v>0.15016112510470001</v>
          </cell>
          <cell r="S299">
            <v>0.110032</v>
          </cell>
        </row>
        <row r="306">
          <cell r="L306">
            <v>-7.1113899999999996E-3</v>
          </cell>
          <cell r="M306">
            <v>-2.6207609999999999E-2</v>
          </cell>
          <cell r="N306">
            <v>-9.5161999999999997E-2</v>
          </cell>
          <cell r="O306">
            <v>-0.107642</v>
          </cell>
          <cell r="P306">
            <v>-0.18348600000000001</v>
          </cell>
          <cell r="Q306">
            <v>-0.11962200000000001</v>
          </cell>
          <cell r="R306">
            <v>-0.11389125</v>
          </cell>
          <cell r="S306">
            <v>-0.22523899999999999</v>
          </cell>
        </row>
        <row r="321"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-27.555</v>
          </cell>
          <cell r="M321">
            <v>-43.318870000000004</v>
          </cell>
          <cell r="N321">
            <v>-67.973870000000005</v>
          </cell>
          <cell r="O321">
            <v>-78.534531970000003</v>
          </cell>
          <cell r="P321">
            <v>-101.804</v>
          </cell>
          <cell r="Q321">
            <v>-119.76600000000001</v>
          </cell>
          <cell r="R321">
            <v>-134.15575055302659</v>
          </cell>
          <cell r="S321">
            <v>-144.01114249747101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</row>
        <row r="322">
          <cell r="Q322">
            <v>30.334690115467001</v>
          </cell>
          <cell r="R322">
            <v>28.180140000000002</v>
          </cell>
          <cell r="S322">
            <v>26.025589884533002</v>
          </cell>
        </row>
        <row r="325">
          <cell r="F325">
            <v>1</v>
          </cell>
          <cell r="G325">
            <v>1.016</v>
          </cell>
          <cell r="H325">
            <v>1.0322560000000001</v>
          </cell>
          <cell r="I325">
            <v>1.05290112</v>
          </cell>
          <cell r="J325">
            <v>1.0739591424000001</v>
          </cell>
          <cell r="K325">
            <v>1.0981232231040001</v>
          </cell>
          <cell r="L325">
            <v>1.1056379821958457</v>
          </cell>
          <cell r="M325">
            <v>1.1195845697329376</v>
          </cell>
          <cell r="N325">
            <v>1.150544015825915</v>
          </cell>
          <cell r="O325">
            <v>1.1585558852621167</v>
          </cell>
          <cell r="P325">
            <v>1.170326409495549</v>
          </cell>
          <cell r="Q325">
            <v>1.190108803165183</v>
          </cell>
          <cell r="R325">
            <v>1.2172106824925817</v>
          </cell>
          <cell r="S325">
            <v>1.2300692383778438</v>
          </cell>
        </row>
        <row r="326">
          <cell r="F326">
            <v>1.0079682534683323</v>
          </cell>
          <cell r="G326">
            <v>1.0240957455238258</v>
          </cell>
          <cell r="H326">
            <v>1.0425274569653888</v>
          </cell>
          <cell r="I326">
            <v>1.0633780061046967</v>
          </cell>
          <cell r="J326">
            <v>1.0859739752564499</v>
          </cell>
          <cell r="K326">
            <v>1.111765028433763</v>
          </cell>
          <cell r="L326">
            <v>1.1227497527200792</v>
          </cell>
          <cell r="M326">
            <v>1.1364985163204748</v>
          </cell>
          <cell r="N326">
            <v>1.1765578635014837</v>
          </cell>
          <cell r="O326">
            <v>1.1704253214638971</v>
          </cell>
          <cell r="P326">
            <v>1.1871414441147379</v>
          </cell>
          <cell r="Q326">
            <v>1.2106824925816024</v>
          </cell>
          <cell r="R326">
            <v>1.233728981206726</v>
          </cell>
          <cell r="S326">
            <v>1.2420375865479722</v>
          </cell>
        </row>
        <row r="327">
          <cell r="F327">
            <v>1.0099683163347255</v>
          </cell>
          <cell r="G327">
            <v>1.0281477460287507</v>
          </cell>
          <cell r="H327">
            <v>1.0487086849714153</v>
          </cell>
          <cell r="I327">
            <v>1.0717802760407864</v>
          </cell>
          <cell r="J327">
            <v>1.0966983491556288</v>
          </cell>
          <cell r="K327">
            <v>1.1249374963591294</v>
          </cell>
          <cell r="L327">
            <v>1.2682138101578848</v>
          </cell>
          <cell r="M327">
            <v>1.2821000570667682</v>
          </cell>
          <cell r="N327">
            <v>1.3462050599201065</v>
          </cell>
          <cell r="O327">
            <v>1.3372645995815104</v>
          </cell>
          <cell r="P327">
            <v>1.3608521970705725</v>
          </cell>
          <cell r="Q327">
            <v>1.3948735019973368</v>
          </cell>
          <cell r="R327">
            <v>1.4803119649990488</v>
          </cell>
          <cell r="S327">
            <v>1.5018071143237588</v>
          </cell>
        </row>
        <row r="328">
          <cell r="F328">
            <v>1.0079682534683323</v>
          </cell>
          <cell r="G328">
            <v>1.0240957455238258</v>
          </cell>
          <cell r="H328">
            <v>1.0425274569653888</v>
          </cell>
          <cell r="I328">
            <v>1.0633780061046967</v>
          </cell>
          <cell r="J328">
            <v>1.0859739752564499</v>
          </cell>
          <cell r="K328">
            <v>1.111765028433763</v>
          </cell>
          <cell r="L328">
            <v>1.1227497527200792</v>
          </cell>
          <cell r="M328">
            <v>1.1364985163204748</v>
          </cell>
          <cell r="N328">
            <v>1.1765578635014837</v>
          </cell>
          <cell r="O328">
            <v>1.1704253214638971</v>
          </cell>
          <cell r="P328">
            <v>1.1871414441147379</v>
          </cell>
          <cell r="Q328">
            <v>1.2106824925816018</v>
          </cell>
          <cell r="R328">
            <v>1.233728981206726</v>
          </cell>
          <cell r="S328">
            <v>1.2420375865479716</v>
          </cell>
        </row>
        <row r="329">
          <cell r="F329">
            <v>1.0129684101688461</v>
          </cell>
          <cell r="G329">
            <v>1.0342407467823915</v>
          </cell>
          <cell r="H329">
            <v>1.0580262619804097</v>
          </cell>
          <cell r="I329">
            <v>1.0844769185299197</v>
          </cell>
          <cell r="J329">
            <v>1.1129436120648066</v>
          </cell>
          <cell r="K329">
            <v>1.144939895723317</v>
          </cell>
          <cell r="L329">
            <v>1.16197655556432</v>
          </cell>
          <cell r="M329">
            <v>1.1820155583512544</v>
          </cell>
          <cell r="N329">
            <v>1.2295893699230154</v>
          </cell>
          <cell r="O329">
            <v>1.2293283599895093</v>
          </cell>
          <cell r="P329">
            <v>1.2530323830823009</v>
          </cell>
          <cell r="Q329">
            <v>1.2841452126509023</v>
          </cell>
          <cell r="R329">
            <v>1.3150108598373313</v>
          </cell>
          <cell r="S329">
            <v>1.3304419160788201</v>
          </cell>
        </row>
        <row r="330">
          <cell r="F330">
            <v>0</v>
          </cell>
          <cell r="G330">
            <v>0</v>
          </cell>
          <cell r="H330">
            <v>1</v>
          </cell>
          <cell r="I330">
            <v>1.02</v>
          </cell>
          <cell r="J330">
            <v>1.0404</v>
          </cell>
          <cell r="K330">
            <v>1.063809</v>
          </cell>
          <cell r="L330">
            <v>1.0724279999999999</v>
          </cell>
          <cell r="M330">
            <v>1.092986</v>
          </cell>
          <cell r="N330">
            <v>1.122544</v>
          </cell>
          <cell r="O330">
            <v>1.1200810000000001</v>
          </cell>
          <cell r="P330">
            <v>1.1370880000000001</v>
          </cell>
          <cell r="Q330">
            <v>1.1626399999999999</v>
          </cell>
          <cell r="R330">
            <v>1.1824190000000001</v>
          </cell>
          <cell r="S330">
            <v>1.188436</v>
          </cell>
        </row>
        <row r="331">
          <cell r="H331">
            <v>0.97728351254380419</v>
          </cell>
          <cell r="I331">
            <v>1.0017156003573993</v>
          </cell>
          <cell r="J331">
            <v>1.0267584903663343</v>
          </cell>
          <cell r="K331">
            <v>1.0524274526254924</v>
          </cell>
          <cell r="L331">
            <v>1.0754600000000001</v>
          </cell>
          <cell r="M331">
            <v>1.087113</v>
          </cell>
          <cell r="N331">
            <v>1.1226389999999999</v>
          </cell>
          <cell r="O331">
            <v>1.1196079999999999</v>
          </cell>
          <cell r="P331">
            <v>1.137229</v>
          </cell>
          <cell r="Q331">
            <v>1.1626399999999999</v>
          </cell>
          <cell r="R331">
            <v>1.1824190000000001</v>
          </cell>
          <cell r="S331">
            <v>1.189619</v>
          </cell>
        </row>
        <row r="332">
          <cell r="F332">
            <v>0</v>
          </cell>
          <cell r="G332">
            <v>0</v>
          </cell>
          <cell r="H332">
            <v>1</v>
          </cell>
          <cell r="I332">
            <v>1.02</v>
          </cell>
          <cell r="J332">
            <v>1.0404</v>
          </cell>
          <cell r="K332">
            <v>1.063809</v>
          </cell>
          <cell r="L332">
            <v>1.0724279999999999</v>
          </cell>
          <cell r="M332">
            <v>1.092986</v>
          </cell>
          <cell r="N332">
            <v>1.122544</v>
          </cell>
          <cell r="O332">
            <v>1.1200810000000001</v>
          </cell>
          <cell r="P332">
            <v>1.1370880000000001</v>
          </cell>
          <cell r="Q332">
            <v>1.1595869999999999</v>
          </cell>
          <cell r="R332">
            <v>1.1816610000000001</v>
          </cell>
          <cell r="S332">
            <v>1.188436</v>
          </cell>
        </row>
        <row r="333">
          <cell r="K333">
            <v>1.0981232231040001</v>
          </cell>
          <cell r="L333">
            <v>1.1056379821958457</v>
          </cell>
          <cell r="M333">
            <v>1.1195845697329376</v>
          </cell>
          <cell r="N333">
            <v>1.150544015825915</v>
          </cell>
          <cell r="O333">
            <v>1.1585558852621167</v>
          </cell>
          <cell r="P333">
            <v>1.170326409495549</v>
          </cell>
          <cell r="Q333">
            <v>1.190108803165183</v>
          </cell>
          <cell r="R333">
            <v>1.2172106824925817</v>
          </cell>
          <cell r="S333">
            <v>1.2300692383778438</v>
          </cell>
        </row>
        <row r="336">
          <cell r="L336">
            <v>2.9318</v>
          </cell>
          <cell r="M336">
            <v>2.9318</v>
          </cell>
          <cell r="N336">
            <v>3.0384999999999995</v>
          </cell>
          <cell r="O336">
            <v>3.0384999999999995</v>
          </cell>
          <cell r="P336">
            <v>3.2452000000000005</v>
          </cell>
          <cell r="Q336">
            <v>3.4523999999999999</v>
          </cell>
          <cell r="R336">
            <v>3.6663000000000001</v>
          </cell>
          <cell r="S336">
            <v>3.8730000000000002</v>
          </cell>
        </row>
        <row r="337">
          <cell r="L337">
            <v>6.7737999999999996</v>
          </cell>
          <cell r="M337">
            <v>7.1817000000000002</v>
          </cell>
          <cell r="N337">
            <v>7.5896000000000008</v>
          </cell>
          <cell r="O337">
            <v>7.5896000000000008</v>
          </cell>
          <cell r="P337">
            <v>7.5896000000000008</v>
          </cell>
          <cell r="Q337">
            <v>7.8975</v>
          </cell>
          <cell r="R337">
            <v>8.516911764705883</v>
          </cell>
          <cell r="S337">
            <v>9.229099999999999</v>
          </cell>
        </row>
        <row r="339">
          <cell r="L339">
            <v>1.8829000000000002</v>
          </cell>
          <cell r="M339">
            <v>1.8829000000000002</v>
          </cell>
          <cell r="N339">
            <v>1.8829000000000002</v>
          </cell>
          <cell r="O339">
            <v>1.8829000000000002</v>
          </cell>
          <cell r="P339">
            <v>1.9901</v>
          </cell>
          <cell r="Q339">
            <v>1.9901</v>
          </cell>
          <cell r="R339">
            <v>1.9901</v>
          </cell>
          <cell r="S339">
            <v>1.9901</v>
          </cell>
        </row>
        <row r="340">
          <cell r="L340">
            <v>4.2106000000000003</v>
          </cell>
          <cell r="M340">
            <v>4.4184999999999999</v>
          </cell>
          <cell r="N340">
            <v>4.6264000000000003</v>
          </cell>
          <cell r="O340">
            <v>4.6264000000000003</v>
          </cell>
          <cell r="P340">
            <v>4.6264000000000003</v>
          </cell>
          <cell r="Q340">
            <v>4.6264000000000003</v>
          </cell>
          <cell r="R340">
            <v>4.6264000000000003</v>
          </cell>
          <cell r="S340">
            <v>4.6264000000000003</v>
          </cell>
        </row>
        <row r="342">
          <cell r="L342">
            <v>2.3040000000000003</v>
          </cell>
          <cell r="M342">
            <v>2.3040000000000003</v>
          </cell>
          <cell r="N342">
            <v>2.3963000000000001</v>
          </cell>
          <cell r="O342">
            <v>2.3963000000000001</v>
          </cell>
          <cell r="P342">
            <v>2.6173999999999999</v>
          </cell>
          <cell r="Q342">
            <v>2.6173999999999999</v>
          </cell>
          <cell r="R342">
            <v>2.6173999999999999</v>
          </cell>
          <cell r="S342">
            <v>2.6173999999999999</v>
          </cell>
        </row>
        <row r="343">
          <cell r="L343">
            <v>5.2343000000000002</v>
          </cell>
          <cell r="M343">
            <v>5.5422000000000011</v>
          </cell>
          <cell r="N343">
            <v>5.8501000000000003</v>
          </cell>
          <cell r="O343">
            <v>5.8501000000000003</v>
          </cell>
          <cell r="P343">
            <v>6.1579999999999995</v>
          </cell>
          <cell r="Q343">
            <v>6.1579999999999995</v>
          </cell>
          <cell r="R343">
            <v>6.1579999999999995</v>
          </cell>
          <cell r="S343">
            <v>6.1579999999999995</v>
          </cell>
        </row>
        <row r="345">
          <cell r="L345">
            <v>1.2555999999999998</v>
          </cell>
          <cell r="M345">
            <v>1.2555999999999998</v>
          </cell>
          <cell r="N345">
            <v>1.2555999999999998</v>
          </cell>
          <cell r="O345">
            <v>1.2555999999999998</v>
          </cell>
          <cell r="P345">
            <v>1.2555999999999998</v>
          </cell>
          <cell r="Q345">
            <v>1.2555999999999998</v>
          </cell>
          <cell r="R345">
            <v>1.2555999999999998</v>
          </cell>
          <cell r="S345">
            <v>1.2555999999999998</v>
          </cell>
        </row>
        <row r="346">
          <cell r="L346">
            <v>2.7711000000000006</v>
          </cell>
          <cell r="M346">
            <v>2.9710999999999999</v>
          </cell>
          <cell r="N346">
            <v>3.1711</v>
          </cell>
          <cell r="O346">
            <v>3.1711</v>
          </cell>
          <cell r="P346">
            <v>3.1711</v>
          </cell>
          <cell r="Q346">
            <v>3.1711</v>
          </cell>
          <cell r="R346">
            <v>3.1711</v>
          </cell>
          <cell r="S346">
            <v>3.1711</v>
          </cell>
        </row>
        <row r="348">
          <cell r="L348">
            <v>2.5106999999999995</v>
          </cell>
          <cell r="M348">
            <v>2.5106999999999995</v>
          </cell>
          <cell r="N348">
            <v>2.5106999999999995</v>
          </cell>
          <cell r="O348">
            <v>2.5106999999999995</v>
          </cell>
          <cell r="P348">
            <v>2.7246000000000006</v>
          </cell>
          <cell r="Q348">
            <v>2.7246000000000006</v>
          </cell>
          <cell r="R348">
            <v>2.7246000000000006</v>
          </cell>
          <cell r="S348">
            <v>2.7246000000000006</v>
          </cell>
        </row>
        <row r="349">
          <cell r="L349">
            <v>5.7500999999999998</v>
          </cell>
          <cell r="M349">
            <v>6.0580000000000007</v>
          </cell>
          <cell r="N349">
            <v>6.3659000000000008</v>
          </cell>
          <cell r="O349">
            <v>6.3659000000000008</v>
          </cell>
          <cell r="P349">
            <v>6.3659000000000008</v>
          </cell>
          <cell r="Q349">
            <v>6.3659000000000008</v>
          </cell>
          <cell r="R349">
            <v>6.3659000000000008</v>
          </cell>
          <cell r="S349">
            <v>6.3659000000000008</v>
          </cell>
        </row>
        <row r="351">
          <cell r="L351">
            <v>1.0484</v>
          </cell>
          <cell r="M351">
            <v>1.0484</v>
          </cell>
          <cell r="N351">
            <v>1.1484000000000001</v>
          </cell>
          <cell r="O351">
            <v>1.1484000000000001</v>
          </cell>
          <cell r="P351">
            <v>1.1484000000000001</v>
          </cell>
          <cell r="Q351">
            <v>1.2555999999999998</v>
          </cell>
          <cell r="R351">
            <v>1.3623000000000003</v>
          </cell>
          <cell r="S351">
            <v>1.3623000000000003</v>
          </cell>
        </row>
        <row r="352">
          <cell r="L352">
            <v>2.4632000000000001</v>
          </cell>
          <cell r="M352">
            <v>2.5711000000000004</v>
          </cell>
          <cell r="N352">
            <v>2.6790000000000003</v>
          </cell>
          <cell r="O352">
            <v>2.6790000000000003</v>
          </cell>
          <cell r="P352">
            <v>2.8789999999999996</v>
          </cell>
          <cell r="Q352">
            <v>3.0789999999999997</v>
          </cell>
          <cell r="R352">
            <v>3.0789999999999997</v>
          </cell>
          <cell r="S352">
            <v>3.0789999999999997</v>
          </cell>
        </row>
      </sheetData>
      <sheetData sheetId="4"/>
      <sheetData sheetId="5">
        <row r="20">
          <cell r="F20">
            <v>0.58333333333333337</v>
          </cell>
          <cell r="G20">
            <v>0.58333333333333337</v>
          </cell>
          <cell r="H20">
            <v>0.58333333333333337</v>
          </cell>
          <cell r="I20">
            <v>0.58333333333333337</v>
          </cell>
          <cell r="J20">
            <v>0.58333333333333337</v>
          </cell>
          <cell r="K20">
            <v>0.58333333333333337</v>
          </cell>
          <cell r="L20">
            <v>0.53200000000000003</v>
          </cell>
          <cell r="M20">
            <v>0.53700000000000003</v>
          </cell>
          <cell r="N20">
            <v>0.57399999999999995</v>
          </cell>
          <cell r="O20">
            <v>0.55800000000000005</v>
          </cell>
          <cell r="P20">
            <v>0.56699999999999995</v>
          </cell>
          <cell r="Q20">
            <v>0.56907678730147349</v>
          </cell>
          <cell r="R20">
            <v>0.55945999999999996</v>
          </cell>
          <cell r="S20">
            <v>0.56299999999999994</v>
          </cell>
          <cell r="T20">
            <v>0.56000000000000005</v>
          </cell>
          <cell r="U20">
            <v>0.56000000000000005</v>
          </cell>
          <cell r="V20">
            <v>0.56000000000000005</v>
          </cell>
          <cell r="W20">
            <v>0.56000000000000005</v>
          </cell>
          <cell r="X20">
            <v>0.56000000000000005</v>
          </cell>
          <cell r="Y20">
            <v>0.56000000000000005</v>
          </cell>
          <cell r="Z20">
            <v>0.56000000000000005</v>
          </cell>
          <cell r="AA20">
            <v>0.56000000000000005</v>
          </cell>
          <cell r="AB20">
            <v>0.56000000000000005</v>
          </cell>
          <cell r="AC20">
            <v>0.56000000000000005</v>
          </cell>
          <cell r="AD20">
            <v>0.56000000000000005</v>
          </cell>
          <cell r="AE20">
            <v>0.56000000000000005</v>
          </cell>
          <cell r="AF20">
            <v>0.56000000000000005</v>
          </cell>
          <cell r="AG20">
            <v>0.56000000000000005</v>
          </cell>
          <cell r="AH20">
            <v>0.56000000000000005</v>
          </cell>
          <cell r="AI20">
            <v>0.56000000000000005</v>
          </cell>
          <cell r="AJ20">
            <v>0.56000000000000005</v>
          </cell>
          <cell r="AK20">
            <v>0.56000000000000005</v>
          </cell>
          <cell r="AL20">
            <v>0.56000000000000005</v>
          </cell>
          <cell r="AM20">
            <v>0.56000000000000005</v>
          </cell>
          <cell r="AN20">
            <v>0.56000000000000005</v>
          </cell>
          <cell r="AO20">
            <v>0.56000000000000005</v>
          </cell>
          <cell r="AP20">
            <v>0.56000000000000005</v>
          </cell>
          <cell r="AQ20">
            <v>0.56000000000000005</v>
          </cell>
          <cell r="AR20">
            <v>0.56000000000000005</v>
          </cell>
          <cell r="AS20">
            <v>0.56000000000000005</v>
          </cell>
          <cell r="AT20">
            <v>0.56000000000000005</v>
          </cell>
          <cell r="AU20">
            <v>0.56000000000000005</v>
          </cell>
          <cell r="AV20">
            <v>0.56000000000000005</v>
          </cell>
          <cell r="AW20">
            <v>0.56000000000000005</v>
          </cell>
          <cell r="AX20">
            <v>0.56000000000000005</v>
          </cell>
          <cell r="AY20">
            <v>0.56000000000000005</v>
          </cell>
          <cell r="AZ20">
            <v>0.56000000000000005</v>
          </cell>
          <cell r="BA20">
            <v>0.56000000000000005</v>
          </cell>
          <cell r="BB20">
            <v>0.56000000000000005</v>
          </cell>
          <cell r="BC20">
            <v>0.56000000000000005</v>
          </cell>
          <cell r="BD20">
            <v>0.56000000000000005</v>
          </cell>
          <cell r="BE20">
            <v>0.56000000000000005</v>
          </cell>
          <cell r="BF20">
            <v>0.56000000000000005</v>
          </cell>
          <cell r="BG20">
            <v>0.56000000000000005</v>
          </cell>
          <cell r="BH20">
            <v>0.56000000000000005</v>
          </cell>
          <cell r="BI20">
            <v>0.56000000000000005</v>
          </cell>
          <cell r="BJ20">
            <v>0.56000000000000005</v>
          </cell>
          <cell r="BK20">
            <v>0.56000000000000005</v>
          </cell>
          <cell r="BL20">
            <v>0.56000000000000005</v>
          </cell>
          <cell r="BM20">
            <v>0.56000000000000005</v>
          </cell>
          <cell r="BN20">
            <v>0.56000000000000005</v>
          </cell>
          <cell r="BO20">
            <v>0.56000000000000005</v>
          </cell>
          <cell r="BP20">
            <v>0.56000000000000005</v>
          </cell>
          <cell r="BQ20">
            <v>0.56000000000000005</v>
          </cell>
          <cell r="BR20">
            <v>0.56000000000000005</v>
          </cell>
          <cell r="BS20">
            <v>0.56000000000000005</v>
          </cell>
          <cell r="BT20">
            <v>0.56000000000000005</v>
          </cell>
          <cell r="BU20">
            <v>0.56000000000000005</v>
          </cell>
          <cell r="BV20">
            <v>0.56000000000000005</v>
          </cell>
          <cell r="BW20">
            <v>0.56000000000000005</v>
          </cell>
          <cell r="BX20">
            <v>0.56000000000000005</v>
          </cell>
          <cell r="BY20">
            <v>0.56000000000000005</v>
          </cell>
          <cell r="BZ20">
            <v>0.56000000000000005</v>
          </cell>
          <cell r="CA20">
            <v>0.56000000000000005</v>
          </cell>
          <cell r="CB20">
            <v>0.56000000000000005</v>
          </cell>
          <cell r="CC20">
            <v>0.56000000000000005</v>
          </cell>
          <cell r="CD20">
            <v>0.56000000000000005</v>
          </cell>
          <cell r="CE20">
            <v>0.56000000000000005</v>
          </cell>
          <cell r="CF20">
            <v>0.56000000000000005</v>
          </cell>
        </row>
        <row r="21">
          <cell r="F21">
            <v>0.58333333333333337</v>
          </cell>
          <cell r="G21">
            <v>0.58333333333333337</v>
          </cell>
          <cell r="H21">
            <v>0.58333333333333337</v>
          </cell>
          <cell r="I21">
            <v>0.58333333333333337</v>
          </cell>
          <cell r="J21">
            <v>0.58333333333333337</v>
          </cell>
          <cell r="K21">
            <v>0.58333333333333337</v>
          </cell>
          <cell r="L21">
            <v>0.58333333333333337</v>
          </cell>
          <cell r="M21">
            <v>0.58333333333333337</v>
          </cell>
          <cell r="N21">
            <v>0.58333333333333337</v>
          </cell>
          <cell r="O21">
            <v>0.58333333333333337</v>
          </cell>
          <cell r="P21">
            <v>0.58333333333333337</v>
          </cell>
          <cell r="Q21">
            <v>0.58333333333333337</v>
          </cell>
          <cell r="R21">
            <v>0.58333333333333337</v>
          </cell>
          <cell r="S21">
            <v>0.58333333333333337</v>
          </cell>
          <cell r="T21">
            <v>0.58333333333333337</v>
          </cell>
          <cell r="U21">
            <v>0.58333333333333337</v>
          </cell>
          <cell r="V21">
            <v>0.58333333333333337</v>
          </cell>
          <cell r="W21">
            <v>0.58333333333333337</v>
          </cell>
          <cell r="X21">
            <v>0.58333333333333337</v>
          </cell>
          <cell r="Y21">
            <v>0.58333333333333337</v>
          </cell>
          <cell r="Z21">
            <v>0.58333333333333337</v>
          </cell>
          <cell r="AA21">
            <v>0.58333333333333337</v>
          </cell>
          <cell r="AB21">
            <v>0.58333333333333337</v>
          </cell>
          <cell r="AC21">
            <v>0.58333333333333337</v>
          </cell>
          <cell r="AD21">
            <v>0.58333333333333337</v>
          </cell>
          <cell r="AE21">
            <v>0.58333333333333337</v>
          </cell>
          <cell r="AF21">
            <v>0.58333333333333337</v>
          </cell>
          <cell r="AG21">
            <v>0.58333333333333337</v>
          </cell>
          <cell r="AH21">
            <v>0.58333333333333337</v>
          </cell>
          <cell r="AI21">
            <v>0.58333333333333337</v>
          </cell>
          <cell r="AJ21">
            <v>0.58333333333333337</v>
          </cell>
          <cell r="AK21">
            <v>0.58333333333333337</v>
          </cell>
          <cell r="AL21">
            <v>0.58333333333333337</v>
          </cell>
          <cell r="AM21">
            <v>0.58333333333333337</v>
          </cell>
          <cell r="AN21">
            <v>0.58333333333333337</v>
          </cell>
          <cell r="AO21">
            <v>0.58333333333333337</v>
          </cell>
          <cell r="AP21">
            <v>0.58333333333333337</v>
          </cell>
          <cell r="AQ21">
            <v>0.58333333333333337</v>
          </cell>
          <cell r="AR21">
            <v>0.58333333333333337</v>
          </cell>
          <cell r="AS21">
            <v>0.58333333333333337</v>
          </cell>
          <cell r="AT21">
            <v>0.58333333333333337</v>
          </cell>
          <cell r="AU21">
            <v>0.58333333333333337</v>
          </cell>
          <cell r="AV21">
            <v>0.58333333333333337</v>
          </cell>
          <cell r="AW21">
            <v>0.58333333333333337</v>
          </cell>
          <cell r="AX21">
            <v>0.58333333333333337</v>
          </cell>
          <cell r="AY21">
            <v>0.58333333333333337</v>
          </cell>
          <cell r="AZ21">
            <v>0.58333333333333337</v>
          </cell>
          <cell r="BA21">
            <v>0.58333333333333337</v>
          </cell>
          <cell r="BB21">
            <v>0.58333333333333337</v>
          </cell>
          <cell r="BC21">
            <v>0.58333333333333337</v>
          </cell>
          <cell r="BD21">
            <v>0.58333333333333337</v>
          </cell>
          <cell r="BE21">
            <v>0.58333333333333337</v>
          </cell>
          <cell r="BF21">
            <v>0.58333333333333337</v>
          </cell>
          <cell r="BG21">
            <v>0.58333333333333337</v>
          </cell>
          <cell r="BH21">
            <v>0.58333333333333337</v>
          </cell>
          <cell r="BI21">
            <v>0.58333333333333337</v>
          </cell>
          <cell r="BJ21">
            <v>0.58333333333333337</v>
          </cell>
          <cell r="BK21">
            <v>0.58333333333333337</v>
          </cell>
          <cell r="BL21">
            <v>0.58333333333333337</v>
          </cell>
          <cell r="BM21">
            <v>0.58333333333333337</v>
          </cell>
          <cell r="BN21">
            <v>0.58333333333333337</v>
          </cell>
          <cell r="BO21">
            <v>0.58333333333333337</v>
          </cell>
          <cell r="BP21">
            <v>0.58333333333333337</v>
          </cell>
          <cell r="BQ21">
            <v>0.58333333333333337</v>
          </cell>
          <cell r="BR21">
            <v>0.58333333333333337</v>
          </cell>
          <cell r="BS21">
            <v>0.58333333333333337</v>
          </cell>
          <cell r="BT21">
            <v>0.58333333333333337</v>
          </cell>
          <cell r="BU21">
            <v>0.58333333333333337</v>
          </cell>
          <cell r="BV21">
            <v>0.58333333333333337</v>
          </cell>
          <cell r="BW21">
            <v>0.58333333333333337</v>
          </cell>
          <cell r="BX21">
            <v>0.58333333333333337</v>
          </cell>
          <cell r="BY21">
            <v>0.58333333333333337</v>
          </cell>
          <cell r="BZ21">
            <v>0.58333333333333337</v>
          </cell>
          <cell r="CA21">
            <v>0.58333333333333337</v>
          </cell>
          <cell r="CB21">
            <v>0.58333333333333337</v>
          </cell>
          <cell r="CC21">
            <v>0.58333333333333337</v>
          </cell>
          <cell r="CD21">
            <v>0.58333333333333337</v>
          </cell>
          <cell r="CE21">
            <v>0.58333333333333337</v>
          </cell>
          <cell r="CF21">
            <v>0.58333333333333337</v>
          </cell>
        </row>
        <row r="22">
          <cell r="F22">
            <v>0.58333333333333337</v>
          </cell>
          <cell r="G22">
            <v>0.58333333333333337</v>
          </cell>
          <cell r="H22">
            <v>0.58333333333333337</v>
          </cell>
          <cell r="I22">
            <v>0.58333333333333337</v>
          </cell>
          <cell r="J22">
            <v>0.58333333333333337</v>
          </cell>
          <cell r="K22">
            <v>0.58333333333333337</v>
          </cell>
          <cell r="L22">
            <v>0.58333333333333337</v>
          </cell>
          <cell r="M22">
            <v>0.58333333333333337</v>
          </cell>
          <cell r="N22">
            <v>0.58333333333333337</v>
          </cell>
          <cell r="O22">
            <v>0.58333333333333337</v>
          </cell>
          <cell r="P22">
            <v>0.58333333333333337</v>
          </cell>
          <cell r="Q22">
            <v>0.58333333333333337</v>
          </cell>
          <cell r="R22">
            <v>0.58333333333333337</v>
          </cell>
          <cell r="S22">
            <v>0.58333333333333337</v>
          </cell>
          <cell r="T22">
            <v>0.58333333333333337</v>
          </cell>
          <cell r="U22">
            <v>0.58333333333333337</v>
          </cell>
          <cell r="V22">
            <v>0.58333333333333337</v>
          </cell>
          <cell r="W22">
            <v>0.58333333333333337</v>
          </cell>
          <cell r="X22">
            <v>0.58333333333333337</v>
          </cell>
          <cell r="Y22">
            <v>0.58333333333333337</v>
          </cell>
          <cell r="Z22">
            <v>0.58333333333333337</v>
          </cell>
          <cell r="AA22">
            <v>0.58333333333333337</v>
          </cell>
          <cell r="AB22">
            <v>0.58333333333333337</v>
          </cell>
          <cell r="AC22">
            <v>0.58333333333333337</v>
          </cell>
          <cell r="AD22">
            <v>0.58333333333333337</v>
          </cell>
          <cell r="AE22">
            <v>0.58333333333333337</v>
          </cell>
          <cell r="AF22">
            <v>0.58333333333333337</v>
          </cell>
          <cell r="AG22">
            <v>0.58333333333333337</v>
          </cell>
          <cell r="AH22">
            <v>0.58333333333333337</v>
          </cell>
          <cell r="AI22">
            <v>0.58333333333333337</v>
          </cell>
          <cell r="AJ22">
            <v>0.58333333333333337</v>
          </cell>
          <cell r="AK22">
            <v>0.58333333333333337</v>
          </cell>
          <cell r="AL22">
            <v>0.58333333333333337</v>
          </cell>
          <cell r="AM22">
            <v>0.58333333333333337</v>
          </cell>
          <cell r="AN22">
            <v>0.58333333333333337</v>
          </cell>
          <cell r="AO22">
            <v>0.58333333333333337</v>
          </cell>
          <cell r="AP22">
            <v>0.58333333333333337</v>
          </cell>
          <cell r="AQ22">
            <v>0.58333333333333337</v>
          </cell>
          <cell r="AR22">
            <v>0.58333333333333337</v>
          </cell>
          <cell r="AS22">
            <v>0.58333333333333337</v>
          </cell>
          <cell r="AT22">
            <v>0.58333333333333337</v>
          </cell>
          <cell r="AU22">
            <v>0.58333333333333337</v>
          </cell>
          <cell r="AV22">
            <v>0.58333333333333337</v>
          </cell>
          <cell r="AW22">
            <v>0.58333333333333337</v>
          </cell>
          <cell r="AX22">
            <v>0.58333333333333337</v>
          </cell>
          <cell r="AY22">
            <v>0.58333333333333337</v>
          </cell>
          <cell r="AZ22">
            <v>0.58333333333333337</v>
          </cell>
          <cell r="BA22">
            <v>0.58333333333333337</v>
          </cell>
          <cell r="BB22">
            <v>0.58333333333333337</v>
          </cell>
          <cell r="BC22">
            <v>0.58333333333333337</v>
          </cell>
          <cell r="BD22">
            <v>0.58333333333333337</v>
          </cell>
          <cell r="BE22">
            <v>0.58333333333333337</v>
          </cell>
          <cell r="BF22">
            <v>0.58333333333333337</v>
          </cell>
          <cell r="BG22">
            <v>0.58333333333333337</v>
          </cell>
          <cell r="BH22">
            <v>0.58333333333333337</v>
          </cell>
          <cell r="BI22">
            <v>0.58333333333333337</v>
          </cell>
          <cell r="BJ22">
            <v>0.58333333333333337</v>
          </cell>
          <cell r="BK22">
            <v>0.58333333333333337</v>
          </cell>
          <cell r="BL22">
            <v>0.58333333333333337</v>
          </cell>
          <cell r="BM22">
            <v>0.58333333333333337</v>
          </cell>
          <cell r="BN22">
            <v>0.58333333333333337</v>
          </cell>
          <cell r="BO22">
            <v>0.58333333333333337</v>
          </cell>
          <cell r="BP22">
            <v>0.58333333333333337</v>
          </cell>
          <cell r="BQ22">
            <v>0.58333333333333337</v>
          </cell>
          <cell r="BR22">
            <v>0.58333333333333337</v>
          </cell>
          <cell r="BS22">
            <v>0.58333333333333337</v>
          </cell>
          <cell r="BT22">
            <v>0.58333333333333337</v>
          </cell>
          <cell r="BU22">
            <v>0.58333333333333337</v>
          </cell>
          <cell r="BV22">
            <v>0.58333333333333337</v>
          </cell>
          <cell r="BW22">
            <v>0.58333333333333337</v>
          </cell>
          <cell r="BX22">
            <v>0.58333333333333337</v>
          </cell>
          <cell r="BY22">
            <v>0.58333333333333337</v>
          </cell>
          <cell r="BZ22">
            <v>0.58333333333333337</v>
          </cell>
          <cell r="CA22">
            <v>0.58333333333333337</v>
          </cell>
          <cell r="CB22">
            <v>0.58333333333333337</v>
          </cell>
          <cell r="CC22">
            <v>0.58333333333333337</v>
          </cell>
          <cell r="CD22">
            <v>0.58333333333333337</v>
          </cell>
          <cell r="CE22">
            <v>0.58333333333333337</v>
          </cell>
          <cell r="CF22">
            <v>0.58333333333333337</v>
          </cell>
        </row>
        <row r="23">
          <cell r="F23">
            <v>0.58333333333333337</v>
          </cell>
          <cell r="G23">
            <v>0.58333333333333337</v>
          </cell>
          <cell r="H23">
            <v>0.58333333333333337</v>
          </cell>
          <cell r="I23">
            <v>0.58333333333333337</v>
          </cell>
          <cell r="J23">
            <v>0.58333333333333337</v>
          </cell>
          <cell r="K23">
            <v>0.58333333333333337</v>
          </cell>
          <cell r="L23">
            <v>0.58333333333333337</v>
          </cell>
          <cell r="M23">
            <v>0.58333333333333337</v>
          </cell>
          <cell r="N23">
            <v>0.58333333333333337</v>
          </cell>
          <cell r="O23">
            <v>0.58333333333333337</v>
          </cell>
          <cell r="P23">
            <v>0.58333333333333337</v>
          </cell>
          <cell r="Q23">
            <v>0.58333333333333337</v>
          </cell>
          <cell r="R23">
            <v>0.58333333333333337</v>
          </cell>
          <cell r="S23">
            <v>0.58333333333333337</v>
          </cell>
          <cell r="T23">
            <v>0.58333333333333337</v>
          </cell>
          <cell r="U23">
            <v>0.58333333333333337</v>
          </cell>
          <cell r="V23">
            <v>0.58333333333333337</v>
          </cell>
          <cell r="W23">
            <v>0.58333333333333337</v>
          </cell>
          <cell r="X23">
            <v>0.58333333333333337</v>
          </cell>
          <cell r="Y23">
            <v>0.58333333333333337</v>
          </cell>
          <cell r="Z23">
            <v>0.58333333333333337</v>
          </cell>
          <cell r="AA23">
            <v>0.58333333333333337</v>
          </cell>
          <cell r="AB23">
            <v>0.58333333333333337</v>
          </cell>
          <cell r="AC23">
            <v>0.58333333333333337</v>
          </cell>
          <cell r="AD23">
            <v>0.58333333333333337</v>
          </cell>
          <cell r="AE23">
            <v>0.58333333333333337</v>
          </cell>
          <cell r="AF23">
            <v>0.58333333333333337</v>
          </cell>
          <cell r="AG23">
            <v>0.58333333333333337</v>
          </cell>
          <cell r="AH23">
            <v>0.58333333333333337</v>
          </cell>
          <cell r="AI23">
            <v>0.58333333333333337</v>
          </cell>
          <cell r="AJ23">
            <v>0.58333333333333337</v>
          </cell>
          <cell r="AK23">
            <v>0.58333333333333337</v>
          </cell>
          <cell r="AL23">
            <v>0.58333333333333337</v>
          </cell>
          <cell r="AM23">
            <v>0.58333333333333337</v>
          </cell>
          <cell r="AN23">
            <v>0.58333333333333337</v>
          </cell>
          <cell r="AO23">
            <v>0.58333333333333337</v>
          </cell>
          <cell r="AP23">
            <v>0.58333333333333337</v>
          </cell>
          <cell r="AQ23">
            <v>0.58333333333333337</v>
          </cell>
          <cell r="AR23">
            <v>0.58333333333333337</v>
          </cell>
          <cell r="AS23">
            <v>0.58333333333333337</v>
          </cell>
          <cell r="AT23">
            <v>0.58333333333333337</v>
          </cell>
          <cell r="AU23">
            <v>0.58333333333333337</v>
          </cell>
          <cell r="AV23">
            <v>0.58333333333333337</v>
          </cell>
          <cell r="AW23">
            <v>0.58333333333333337</v>
          </cell>
          <cell r="AX23">
            <v>0.58333333333333337</v>
          </cell>
          <cell r="AY23">
            <v>0.58333333333333337</v>
          </cell>
          <cell r="AZ23">
            <v>0.58333333333333337</v>
          </cell>
          <cell r="BA23">
            <v>0.58333333333333337</v>
          </cell>
          <cell r="BB23">
            <v>0.58333333333333337</v>
          </cell>
          <cell r="BC23">
            <v>0.58333333333333337</v>
          </cell>
          <cell r="BD23">
            <v>0.58333333333333337</v>
          </cell>
          <cell r="BE23">
            <v>0.58333333333333337</v>
          </cell>
          <cell r="BF23">
            <v>0.58333333333333337</v>
          </cell>
          <cell r="BG23">
            <v>0.58333333333333337</v>
          </cell>
          <cell r="BH23">
            <v>0.58333333333333337</v>
          </cell>
          <cell r="BI23">
            <v>0.58333333333333337</v>
          </cell>
          <cell r="BJ23">
            <v>0.58333333333333337</v>
          </cell>
          <cell r="BK23">
            <v>0.58333333333333337</v>
          </cell>
          <cell r="BL23">
            <v>0.58333333333333337</v>
          </cell>
          <cell r="BM23">
            <v>0.58333333333333337</v>
          </cell>
          <cell r="BN23">
            <v>0.58333333333333337</v>
          </cell>
          <cell r="BO23">
            <v>0.58333333333333337</v>
          </cell>
          <cell r="BP23">
            <v>0.58333333333333337</v>
          </cell>
          <cell r="BQ23">
            <v>0.58333333333333337</v>
          </cell>
          <cell r="BR23">
            <v>0.58333333333333337</v>
          </cell>
          <cell r="BS23">
            <v>0.58333333333333337</v>
          </cell>
          <cell r="BT23">
            <v>0.58333333333333337</v>
          </cell>
          <cell r="BU23">
            <v>0.58333333333333337</v>
          </cell>
          <cell r="BV23">
            <v>0.58333333333333337</v>
          </cell>
          <cell r="BW23">
            <v>0.58333333333333337</v>
          </cell>
          <cell r="BX23">
            <v>0.58333333333333337</v>
          </cell>
          <cell r="BY23">
            <v>0.58333333333333337</v>
          </cell>
          <cell r="BZ23">
            <v>0.58333333333333337</v>
          </cell>
          <cell r="CA23">
            <v>0.58333333333333337</v>
          </cell>
          <cell r="CB23">
            <v>0.58333333333333337</v>
          </cell>
          <cell r="CC23">
            <v>0.58333333333333337</v>
          </cell>
          <cell r="CD23">
            <v>0.58333333333333337</v>
          </cell>
          <cell r="CE23">
            <v>0.58333333333333337</v>
          </cell>
          <cell r="CF23">
            <v>0.58333333333333337</v>
          </cell>
        </row>
        <row r="26">
          <cell r="F26">
            <v>0.58333333333333337</v>
          </cell>
          <cell r="G26">
            <v>0.58333333333333337</v>
          </cell>
          <cell r="H26">
            <v>0.58333333333333337</v>
          </cell>
          <cell r="I26">
            <v>0.58333333333333337</v>
          </cell>
          <cell r="J26">
            <v>0.58333333333333337</v>
          </cell>
          <cell r="K26">
            <v>0.58333333333333337</v>
          </cell>
          <cell r="L26">
            <v>0.58333333333333337</v>
          </cell>
          <cell r="M26">
            <v>0.58333333333333337</v>
          </cell>
          <cell r="N26">
            <v>0.58333333333333337</v>
          </cell>
          <cell r="O26">
            <v>0.58333333333333337</v>
          </cell>
          <cell r="P26">
            <v>0.58333333333333337</v>
          </cell>
          <cell r="Q26">
            <v>0.58333333333333337</v>
          </cell>
          <cell r="R26">
            <v>0.58333333333333337</v>
          </cell>
          <cell r="S26">
            <v>0.61799999999999999</v>
          </cell>
          <cell r="T26">
            <v>0.58333333333333337</v>
          </cell>
          <cell r="U26">
            <v>0.58333333333333337</v>
          </cell>
          <cell r="V26">
            <v>0.58333333333333337</v>
          </cell>
          <cell r="W26">
            <v>0.58333333333333337</v>
          </cell>
          <cell r="X26">
            <v>0.58333333333333337</v>
          </cell>
          <cell r="Y26">
            <v>0.58333333333333337</v>
          </cell>
          <cell r="Z26">
            <v>0.58333333333333337</v>
          </cell>
          <cell r="AA26">
            <v>0.58333333333333337</v>
          </cell>
          <cell r="AB26">
            <v>0.58333333333333337</v>
          </cell>
          <cell r="AC26">
            <v>0.58333333333333337</v>
          </cell>
          <cell r="AD26">
            <v>0.58333333333333337</v>
          </cell>
          <cell r="AE26">
            <v>0.58333333333333337</v>
          </cell>
          <cell r="AF26">
            <v>0.58333333333333337</v>
          </cell>
          <cell r="AG26">
            <v>0.58333333333333337</v>
          </cell>
          <cell r="AH26">
            <v>0.58333333333333337</v>
          </cell>
          <cell r="AI26">
            <v>0.58333333333333337</v>
          </cell>
          <cell r="AJ26">
            <v>0.58333333333333337</v>
          </cell>
          <cell r="AK26">
            <v>0.58333333333333337</v>
          </cell>
          <cell r="AL26">
            <v>0.58333333333333337</v>
          </cell>
          <cell r="AM26">
            <v>0.58333333333333337</v>
          </cell>
          <cell r="AN26">
            <v>0.58333333333333337</v>
          </cell>
          <cell r="AO26">
            <v>0.58333333333333337</v>
          </cell>
          <cell r="AP26">
            <v>0.58333333333333337</v>
          </cell>
          <cell r="AQ26">
            <v>0.58333333333333337</v>
          </cell>
          <cell r="AR26">
            <v>0.58333333333333337</v>
          </cell>
          <cell r="AS26">
            <v>0.58333333333333337</v>
          </cell>
          <cell r="AT26">
            <v>0.58333333333333337</v>
          </cell>
          <cell r="AU26">
            <v>0.58333333333333337</v>
          </cell>
          <cell r="AV26">
            <v>0.58333333333333337</v>
          </cell>
          <cell r="AW26">
            <v>0.58333333333333337</v>
          </cell>
          <cell r="AX26">
            <v>0.58333333333333337</v>
          </cell>
          <cell r="AY26">
            <v>0.58333333333333337</v>
          </cell>
          <cell r="AZ26">
            <v>0.58333333333333337</v>
          </cell>
          <cell r="BA26">
            <v>0.58333333333333337</v>
          </cell>
          <cell r="BB26">
            <v>0.58333333333333337</v>
          </cell>
          <cell r="BC26">
            <v>0.58333333333333337</v>
          </cell>
          <cell r="BD26">
            <v>0.58333333333333337</v>
          </cell>
          <cell r="BE26">
            <v>0.58333333333333337</v>
          </cell>
          <cell r="BF26">
            <v>0.58333333333333337</v>
          </cell>
          <cell r="BG26">
            <v>0.58333333333333337</v>
          </cell>
          <cell r="BH26">
            <v>0.58333333333333337</v>
          </cell>
          <cell r="BI26">
            <v>0.58333333333333337</v>
          </cell>
          <cell r="BJ26">
            <v>0.58333333333333337</v>
          </cell>
          <cell r="BK26">
            <v>0.58333333333333337</v>
          </cell>
          <cell r="BL26">
            <v>0.58333333333333337</v>
          </cell>
          <cell r="BM26">
            <v>0.58333333333333337</v>
          </cell>
          <cell r="BN26">
            <v>0.58333333333333337</v>
          </cell>
          <cell r="BO26">
            <v>0.58333333333333337</v>
          </cell>
          <cell r="BP26">
            <v>0.58333333333333337</v>
          </cell>
          <cell r="BQ26">
            <v>0.58333333333333337</v>
          </cell>
          <cell r="BR26">
            <v>0.58333333333333337</v>
          </cell>
          <cell r="BS26">
            <v>0.58333333333333337</v>
          </cell>
          <cell r="BT26">
            <v>0.58333333333333337</v>
          </cell>
          <cell r="BU26">
            <v>0.58333333333333337</v>
          </cell>
          <cell r="BV26">
            <v>0.58333333333333337</v>
          </cell>
          <cell r="BW26">
            <v>0.58333333333333337</v>
          </cell>
          <cell r="BX26">
            <v>0.58333333333333337</v>
          </cell>
          <cell r="BY26">
            <v>0.58333333333333337</v>
          </cell>
          <cell r="BZ26">
            <v>0.58333333333333337</v>
          </cell>
          <cell r="CA26">
            <v>0.58333333333333337</v>
          </cell>
          <cell r="CB26">
            <v>0.58333333333333337</v>
          </cell>
          <cell r="CC26">
            <v>0.58333333333333337</v>
          </cell>
          <cell r="CD26">
            <v>0.58333333333333337</v>
          </cell>
          <cell r="CE26">
            <v>0.58333333333333337</v>
          </cell>
          <cell r="CF26">
            <v>0.58333333333333337</v>
          </cell>
        </row>
        <row r="28">
          <cell r="F28">
            <v>1</v>
          </cell>
          <cell r="G28">
            <v>1</v>
          </cell>
          <cell r="H28">
            <v>1</v>
          </cell>
          <cell r="I28">
            <v>1</v>
          </cell>
          <cell r="J28">
            <v>1</v>
          </cell>
          <cell r="K28">
            <v>1</v>
          </cell>
          <cell r="L28">
            <v>1</v>
          </cell>
          <cell r="M28">
            <v>1</v>
          </cell>
          <cell r="N28">
            <v>1</v>
          </cell>
          <cell r="O28">
            <v>1</v>
          </cell>
          <cell r="P28">
            <v>1</v>
          </cell>
          <cell r="Q28">
            <v>1</v>
          </cell>
          <cell r="R28">
            <v>1</v>
          </cell>
          <cell r="S28">
            <v>1</v>
          </cell>
          <cell r="T28">
            <v>1</v>
          </cell>
          <cell r="U28">
            <v>1</v>
          </cell>
          <cell r="V28">
            <v>1</v>
          </cell>
          <cell r="W28">
            <v>1</v>
          </cell>
          <cell r="X28">
            <v>1</v>
          </cell>
          <cell r="Y28">
            <v>1</v>
          </cell>
          <cell r="Z28">
            <v>1</v>
          </cell>
          <cell r="AA28">
            <v>1</v>
          </cell>
          <cell r="AB28">
            <v>1</v>
          </cell>
          <cell r="AC28">
            <v>1</v>
          </cell>
          <cell r="AD28">
            <v>1</v>
          </cell>
          <cell r="AE28">
            <v>1</v>
          </cell>
          <cell r="AF28">
            <v>1</v>
          </cell>
          <cell r="AG28">
            <v>1</v>
          </cell>
          <cell r="AH28">
            <v>1</v>
          </cell>
          <cell r="AI28">
            <v>1</v>
          </cell>
          <cell r="AJ28">
            <v>1</v>
          </cell>
          <cell r="AK28">
            <v>1</v>
          </cell>
          <cell r="AL28">
            <v>1</v>
          </cell>
          <cell r="AM28">
            <v>1</v>
          </cell>
          <cell r="AN28">
            <v>1</v>
          </cell>
          <cell r="AO28">
            <v>1</v>
          </cell>
          <cell r="AP28">
            <v>1</v>
          </cell>
          <cell r="AQ28">
            <v>1</v>
          </cell>
          <cell r="AR28">
            <v>1</v>
          </cell>
          <cell r="AS28">
            <v>1</v>
          </cell>
          <cell r="AT28">
            <v>1</v>
          </cell>
          <cell r="AU28">
            <v>1</v>
          </cell>
          <cell r="AV28">
            <v>1</v>
          </cell>
          <cell r="AW28">
            <v>1</v>
          </cell>
          <cell r="AX28">
            <v>1</v>
          </cell>
          <cell r="AY28">
            <v>1</v>
          </cell>
          <cell r="AZ28">
            <v>1</v>
          </cell>
          <cell r="BA28">
            <v>1</v>
          </cell>
          <cell r="BB28">
            <v>1</v>
          </cell>
          <cell r="BC28">
            <v>1</v>
          </cell>
          <cell r="BD28">
            <v>1</v>
          </cell>
          <cell r="BE28">
            <v>1</v>
          </cell>
          <cell r="BF28">
            <v>1</v>
          </cell>
          <cell r="BG28">
            <v>1</v>
          </cell>
          <cell r="BH28">
            <v>1</v>
          </cell>
          <cell r="BI28">
            <v>1</v>
          </cell>
          <cell r="BJ28">
            <v>1</v>
          </cell>
          <cell r="BK28">
            <v>1</v>
          </cell>
          <cell r="BL28">
            <v>1</v>
          </cell>
          <cell r="BM28">
            <v>1</v>
          </cell>
          <cell r="BN28">
            <v>1</v>
          </cell>
          <cell r="BO28">
            <v>1</v>
          </cell>
          <cell r="BP28">
            <v>1</v>
          </cell>
          <cell r="BQ28">
            <v>1</v>
          </cell>
          <cell r="BR28">
            <v>1</v>
          </cell>
          <cell r="BS28">
            <v>1</v>
          </cell>
          <cell r="BT28">
            <v>1</v>
          </cell>
          <cell r="BU28">
            <v>1</v>
          </cell>
          <cell r="BV28">
            <v>1</v>
          </cell>
          <cell r="BW28">
            <v>1</v>
          </cell>
          <cell r="BX28">
            <v>1</v>
          </cell>
          <cell r="BY28">
            <v>1</v>
          </cell>
          <cell r="BZ28">
            <v>1</v>
          </cell>
          <cell r="CA28">
            <v>1</v>
          </cell>
          <cell r="CB28">
            <v>1</v>
          </cell>
          <cell r="CC28">
            <v>1</v>
          </cell>
          <cell r="CD28">
            <v>1</v>
          </cell>
          <cell r="CE28">
            <v>1</v>
          </cell>
          <cell r="CF28">
            <v>1</v>
          </cell>
        </row>
        <row r="29"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  <cell r="S29">
            <v>1</v>
          </cell>
          <cell r="T29">
            <v>1</v>
          </cell>
          <cell r="U29">
            <v>1</v>
          </cell>
          <cell r="V29">
            <v>1</v>
          </cell>
          <cell r="W29">
            <v>1</v>
          </cell>
          <cell r="X29">
            <v>1</v>
          </cell>
          <cell r="Y29">
            <v>1</v>
          </cell>
          <cell r="Z29">
            <v>1</v>
          </cell>
          <cell r="AA29">
            <v>1</v>
          </cell>
          <cell r="AB29">
            <v>1</v>
          </cell>
          <cell r="AC29">
            <v>1</v>
          </cell>
          <cell r="AD29">
            <v>1</v>
          </cell>
          <cell r="AE29">
            <v>1</v>
          </cell>
          <cell r="AF29">
            <v>1</v>
          </cell>
          <cell r="AG29">
            <v>1</v>
          </cell>
          <cell r="AH29">
            <v>1</v>
          </cell>
          <cell r="AI29">
            <v>1</v>
          </cell>
          <cell r="AJ29">
            <v>1</v>
          </cell>
          <cell r="AK29">
            <v>1</v>
          </cell>
          <cell r="AL29">
            <v>1</v>
          </cell>
          <cell r="AM29">
            <v>1</v>
          </cell>
          <cell r="AN29">
            <v>1</v>
          </cell>
          <cell r="AO29">
            <v>1</v>
          </cell>
          <cell r="AP29">
            <v>1</v>
          </cell>
          <cell r="AQ29">
            <v>1</v>
          </cell>
          <cell r="AR29">
            <v>1</v>
          </cell>
          <cell r="AS29">
            <v>1</v>
          </cell>
          <cell r="AT29">
            <v>1</v>
          </cell>
          <cell r="AU29">
            <v>1</v>
          </cell>
          <cell r="AV29">
            <v>1</v>
          </cell>
          <cell r="AW29">
            <v>1</v>
          </cell>
          <cell r="AX29">
            <v>1</v>
          </cell>
          <cell r="AY29">
            <v>1</v>
          </cell>
          <cell r="AZ29">
            <v>1</v>
          </cell>
          <cell r="BA29">
            <v>1</v>
          </cell>
          <cell r="BB29">
            <v>1</v>
          </cell>
          <cell r="BC29">
            <v>1</v>
          </cell>
          <cell r="BD29">
            <v>1</v>
          </cell>
          <cell r="BE29">
            <v>1</v>
          </cell>
          <cell r="BF29">
            <v>1</v>
          </cell>
          <cell r="BG29">
            <v>1</v>
          </cell>
          <cell r="BH29">
            <v>1</v>
          </cell>
          <cell r="BI29">
            <v>1</v>
          </cell>
          <cell r="BJ29">
            <v>1</v>
          </cell>
          <cell r="BK29">
            <v>1</v>
          </cell>
          <cell r="BL29">
            <v>1</v>
          </cell>
          <cell r="BM29">
            <v>1</v>
          </cell>
          <cell r="BN29">
            <v>1</v>
          </cell>
          <cell r="BO29">
            <v>1</v>
          </cell>
          <cell r="BP29">
            <v>1</v>
          </cell>
          <cell r="BQ29">
            <v>1</v>
          </cell>
          <cell r="BR29">
            <v>1</v>
          </cell>
          <cell r="BS29">
            <v>1</v>
          </cell>
          <cell r="BT29">
            <v>1</v>
          </cell>
          <cell r="BU29">
            <v>1</v>
          </cell>
          <cell r="BV29">
            <v>1</v>
          </cell>
          <cell r="BW29">
            <v>1</v>
          </cell>
          <cell r="BX29">
            <v>1</v>
          </cell>
          <cell r="BY29">
            <v>1</v>
          </cell>
          <cell r="BZ29">
            <v>1</v>
          </cell>
          <cell r="CA29">
            <v>1</v>
          </cell>
          <cell r="CB29">
            <v>1</v>
          </cell>
          <cell r="CC29">
            <v>1</v>
          </cell>
          <cell r="CD29">
            <v>1</v>
          </cell>
          <cell r="CE29">
            <v>1</v>
          </cell>
          <cell r="CF29">
            <v>1</v>
          </cell>
        </row>
        <row r="30">
          <cell r="F30">
            <v>1</v>
          </cell>
          <cell r="G30">
            <v>1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1</v>
          </cell>
          <cell r="M30">
            <v>1</v>
          </cell>
          <cell r="N30">
            <v>1</v>
          </cell>
          <cell r="O30">
            <v>1</v>
          </cell>
          <cell r="P30">
            <v>1</v>
          </cell>
          <cell r="Q30">
            <v>1</v>
          </cell>
          <cell r="R30">
            <v>1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  <cell r="W30">
            <v>1</v>
          </cell>
          <cell r="X30">
            <v>1</v>
          </cell>
          <cell r="Y30">
            <v>1</v>
          </cell>
          <cell r="Z30">
            <v>1</v>
          </cell>
          <cell r="AA30">
            <v>1</v>
          </cell>
          <cell r="AB30">
            <v>1</v>
          </cell>
          <cell r="AC30">
            <v>1</v>
          </cell>
          <cell r="AD30">
            <v>1</v>
          </cell>
          <cell r="AE30">
            <v>1</v>
          </cell>
          <cell r="AF30">
            <v>1</v>
          </cell>
          <cell r="AG30">
            <v>1</v>
          </cell>
          <cell r="AH30">
            <v>1</v>
          </cell>
          <cell r="AI30">
            <v>1</v>
          </cell>
          <cell r="AJ30">
            <v>1</v>
          </cell>
          <cell r="AK30">
            <v>1</v>
          </cell>
          <cell r="AL30">
            <v>1</v>
          </cell>
          <cell r="AM30">
            <v>1</v>
          </cell>
          <cell r="AN30">
            <v>1</v>
          </cell>
          <cell r="AO30">
            <v>1</v>
          </cell>
          <cell r="AP30">
            <v>1</v>
          </cell>
          <cell r="AQ30">
            <v>1</v>
          </cell>
          <cell r="AR30">
            <v>1</v>
          </cell>
          <cell r="AS30">
            <v>1</v>
          </cell>
          <cell r="AT30">
            <v>1</v>
          </cell>
          <cell r="AU30">
            <v>1</v>
          </cell>
          <cell r="AV30">
            <v>1</v>
          </cell>
          <cell r="AW30">
            <v>1</v>
          </cell>
          <cell r="AX30">
            <v>1</v>
          </cell>
          <cell r="AY30">
            <v>1</v>
          </cell>
          <cell r="AZ30">
            <v>1</v>
          </cell>
          <cell r="BA30">
            <v>1</v>
          </cell>
          <cell r="BB30">
            <v>1</v>
          </cell>
          <cell r="BC30">
            <v>1</v>
          </cell>
          <cell r="BD30">
            <v>1</v>
          </cell>
          <cell r="BE30">
            <v>1</v>
          </cell>
          <cell r="BF30">
            <v>1</v>
          </cell>
          <cell r="BG30">
            <v>1</v>
          </cell>
          <cell r="BH30">
            <v>1</v>
          </cell>
          <cell r="BI30">
            <v>1</v>
          </cell>
          <cell r="BJ30">
            <v>1</v>
          </cell>
          <cell r="BK30">
            <v>1</v>
          </cell>
          <cell r="BL30">
            <v>1</v>
          </cell>
          <cell r="BM30">
            <v>1</v>
          </cell>
          <cell r="BN30">
            <v>1</v>
          </cell>
          <cell r="BO30">
            <v>1</v>
          </cell>
          <cell r="BP30">
            <v>1</v>
          </cell>
          <cell r="BQ30">
            <v>1</v>
          </cell>
          <cell r="BR30">
            <v>1</v>
          </cell>
          <cell r="BS30">
            <v>1</v>
          </cell>
          <cell r="BT30">
            <v>1</v>
          </cell>
          <cell r="BU30">
            <v>1</v>
          </cell>
          <cell r="BV30">
            <v>1</v>
          </cell>
          <cell r="BW30">
            <v>1</v>
          </cell>
          <cell r="BX30">
            <v>1</v>
          </cell>
          <cell r="BY30">
            <v>1</v>
          </cell>
          <cell r="BZ30">
            <v>1</v>
          </cell>
          <cell r="CA30">
            <v>1</v>
          </cell>
          <cell r="CB30">
            <v>1</v>
          </cell>
          <cell r="CC30">
            <v>1</v>
          </cell>
          <cell r="CD30">
            <v>1</v>
          </cell>
          <cell r="CE30">
            <v>1</v>
          </cell>
          <cell r="CF30">
            <v>1</v>
          </cell>
        </row>
        <row r="32">
          <cell r="F32">
            <v>0.58333333333333337</v>
          </cell>
          <cell r="G32">
            <v>0.58333333333333337</v>
          </cell>
          <cell r="H32">
            <v>0.58333333333333337</v>
          </cell>
          <cell r="I32">
            <v>0.58333333333333337</v>
          </cell>
          <cell r="J32">
            <v>0.58333333333333337</v>
          </cell>
          <cell r="K32">
            <v>0.58333333333333337</v>
          </cell>
          <cell r="L32">
            <v>0.58333333333333337</v>
          </cell>
          <cell r="M32">
            <v>0.58333333333333337</v>
          </cell>
          <cell r="N32">
            <v>0.58333333333333337</v>
          </cell>
          <cell r="O32">
            <v>0.58333333333333337</v>
          </cell>
          <cell r="P32">
            <v>0.58333333333333337</v>
          </cell>
          <cell r="Q32">
            <v>0.58333333333333337</v>
          </cell>
          <cell r="R32">
            <v>0.58333333333333337</v>
          </cell>
          <cell r="S32">
            <v>0.58333333333333337</v>
          </cell>
          <cell r="T32">
            <v>0.58333333333333337</v>
          </cell>
          <cell r="U32">
            <v>0.58333333333333337</v>
          </cell>
          <cell r="V32">
            <v>0.58333333333333337</v>
          </cell>
          <cell r="W32">
            <v>0.58333333333333337</v>
          </cell>
          <cell r="X32">
            <v>0.58333333333333337</v>
          </cell>
          <cell r="Y32">
            <v>0.58333333333333337</v>
          </cell>
          <cell r="Z32">
            <v>0.58333333333333337</v>
          </cell>
          <cell r="AA32">
            <v>0.58333333333333337</v>
          </cell>
          <cell r="AB32">
            <v>0.58333333333333337</v>
          </cell>
          <cell r="AC32">
            <v>0.58333333333333337</v>
          </cell>
          <cell r="AD32">
            <v>0.58333333333333337</v>
          </cell>
          <cell r="AE32">
            <v>0.58333333333333337</v>
          </cell>
          <cell r="AF32">
            <v>0.58333333333333337</v>
          </cell>
          <cell r="AG32">
            <v>0.58333333333333337</v>
          </cell>
          <cell r="AH32">
            <v>0.58333333333333337</v>
          </cell>
          <cell r="AI32">
            <v>0.58333333333333337</v>
          </cell>
          <cell r="AJ32">
            <v>0.58333333333333337</v>
          </cell>
          <cell r="AK32">
            <v>0.58333333333333337</v>
          </cell>
          <cell r="AL32">
            <v>0.58333333333333337</v>
          </cell>
          <cell r="AM32">
            <v>0.58333333333333337</v>
          </cell>
          <cell r="AN32">
            <v>0.58333333333333337</v>
          </cell>
          <cell r="AO32">
            <v>0.58333333333333337</v>
          </cell>
          <cell r="AP32">
            <v>0.58333333333333337</v>
          </cell>
          <cell r="AQ32">
            <v>0.58333333333333337</v>
          </cell>
          <cell r="AR32">
            <v>0.58333333333333337</v>
          </cell>
          <cell r="AS32">
            <v>0.58333333333333337</v>
          </cell>
          <cell r="AT32">
            <v>0.58333333333333337</v>
          </cell>
          <cell r="AU32">
            <v>0.58333333333333337</v>
          </cell>
          <cell r="AV32">
            <v>0.58333333333333337</v>
          </cell>
          <cell r="AW32">
            <v>0.58333333333333337</v>
          </cell>
          <cell r="AX32">
            <v>0.58333333333333337</v>
          </cell>
          <cell r="AY32">
            <v>0.58333333333333337</v>
          </cell>
          <cell r="AZ32">
            <v>0.58333333333333337</v>
          </cell>
          <cell r="BA32">
            <v>0.58333333333333337</v>
          </cell>
          <cell r="BB32">
            <v>0.58333333333333337</v>
          </cell>
          <cell r="BC32">
            <v>0.58333333333333337</v>
          </cell>
          <cell r="BD32">
            <v>0.58333333333333337</v>
          </cell>
          <cell r="BE32">
            <v>0.58333333333333337</v>
          </cell>
          <cell r="BF32">
            <v>0.58333333333333337</v>
          </cell>
          <cell r="BG32">
            <v>0.58333333333333337</v>
          </cell>
          <cell r="BH32">
            <v>0.58333333333333337</v>
          </cell>
          <cell r="BI32">
            <v>0.58333333333333337</v>
          </cell>
          <cell r="BJ32">
            <v>0.58333333333333337</v>
          </cell>
          <cell r="BK32">
            <v>0.58333333333333337</v>
          </cell>
          <cell r="BL32">
            <v>0.58333333333333337</v>
          </cell>
          <cell r="BM32">
            <v>0.58333333333333337</v>
          </cell>
          <cell r="BN32">
            <v>0.58333333333333337</v>
          </cell>
          <cell r="BO32">
            <v>0.58333333333333337</v>
          </cell>
          <cell r="BP32">
            <v>0.58333333333333337</v>
          </cell>
          <cell r="BQ32">
            <v>0.58333333333333337</v>
          </cell>
          <cell r="BR32">
            <v>0.58333333333333337</v>
          </cell>
          <cell r="BS32">
            <v>0.58333333333333337</v>
          </cell>
          <cell r="BT32">
            <v>0.58333333333333337</v>
          </cell>
          <cell r="BU32">
            <v>0.58333333333333337</v>
          </cell>
          <cell r="BV32">
            <v>0.58333333333333337</v>
          </cell>
          <cell r="BW32">
            <v>0.58333333333333337</v>
          </cell>
          <cell r="BX32">
            <v>0.58333333333333337</v>
          </cell>
          <cell r="BY32">
            <v>0.58333333333333337</v>
          </cell>
          <cell r="BZ32">
            <v>0.58333333333333337</v>
          </cell>
          <cell r="CA32">
            <v>0.58333333333333337</v>
          </cell>
          <cell r="CB32">
            <v>0.58333333333333337</v>
          </cell>
          <cell r="CC32">
            <v>0.58333333333333337</v>
          </cell>
          <cell r="CD32">
            <v>0.58333333333333337</v>
          </cell>
          <cell r="CE32">
            <v>0.58333333333333337</v>
          </cell>
          <cell r="CF32">
            <v>0.58333333333333337</v>
          </cell>
        </row>
        <row r="34">
          <cell r="F34">
            <v>0.58333333333333337</v>
          </cell>
          <cell r="G34">
            <v>0.58333333333333337</v>
          </cell>
          <cell r="H34">
            <v>0.58333333333333337</v>
          </cell>
          <cell r="I34">
            <v>0.58333333333333337</v>
          </cell>
          <cell r="J34">
            <v>0.58333333333333337</v>
          </cell>
          <cell r="K34">
            <v>0.58333333333333337</v>
          </cell>
          <cell r="L34">
            <v>0.58333333333333337</v>
          </cell>
          <cell r="M34">
            <v>0.58333333333333337</v>
          </cell>
          <cell r="N34">
            <v>0.58333333333333337</v>
          </cell>
          <cell r="O34">
            <v>0.58333333333333337</v>
          </cell>
          <cell r="P34">
            <v>0.58333333333333337</v>
          </cell>
          <cell r="Q34">
            <v>0.58333333333333337</v>
          </cell>
          <cell r="R34">
            <v>0.58333333333333337</v>
          </cell>
          <cell r="S34">
            <v>0.58333333333333337</v>
          </cell>
          <cell r="T34">
            <v>0.58333333333333337</v>
          </cell>
          <cell r="U34">
            <v>0.58333333333333337</v>
          </cell>
          <cell r="V34">
            <v>0.58333333333333337</v>
          </cell>
          <cell r="W34">
            <v>0.58333333333333337</v>
          </cell>
          <cell r="X34">
            <v>0.58333333333333337</v>
          </cell>
          <cell r="Y34">
            <v>0.58333333333333337</v>
          </cell>
          <cell r="Z34">
            <v>0.58333333333333337</v>
          </cell>
          <cell r="AA34">
            <v>0.58333333333333337</v>
          </cell>
          <cell r="AB34">
            <v>0.58333333333333337</v>
          </cell>
          <cell r="AC34">
            <v>0.58333333333333337</v>
          </cell>
          <cell r="AD34">
            <v>0.58333333333333337</v>
          </cell>
          <cell r="AE34">
            <v>0.58333333333333337</v>
          </cell>
          <cell r="AF34">
            <v>0.58333333333333337</v>
          </cell>
          <cell r="AG34">
            <v>0.58333333333333337</v>
          </cell>
          <cell r="AH34">
            <v>0.58333333333333337</v>
          </cell>
          <cell r="AI34">
            <v>0.58333333333333337</v>
          </cell>
          <cell r="AJ34">
            <v>0.58333333333333337</v>
          </cell>
          <cell r="AK34">
            <v>0.58333333333333337</v>
          </cell>
          <cell r="AL34">
            <v>0.58333333333333337</v>
          </cell>
          <cell r="AM34">
            <v>0.58333333333333337</v>
          </cell>
          <cell r="AN34">
            <v>0.58333333333333337</v>
          </cell>
          <cell r="AO34">
            <v>0.58333333333333337</v>
          </cell>
          <cell r="AP34">
            <v>0.58333333333333337</v>
          </cell>
          <cell r="AQ34">
            <v>0.58333333333333337</v>
          </cell>
          <cell r="AR34">
            <v>0.58333333333333337</v>
          </cell>
          <cell r="AS34">
            <v>0.58333333333333337</v>
          </cell>
          <cell r="AT34">
            <v>0.58333333333333337</v>
          </cell>
          <cell r="AU34">
            <v>0.58333333333333337</v>
          </cell>
          <cell r="AV34">
            <v>0.58333333333333337</v>
          </cell>
          <cell r="AW34">
            <v>0.58333333333333337</v>
          </cell>
          <cell r="AX34">
            <v>0.58333333333333337</v>
          </cell>
          <cell r="AY34">
            <v>0.58333333333333337</v>
          </cell>
          <cell r="AZ34">
            <v>0.58333333333333337</v>
          </cell>
          <cell r="BA34">
            <v>0.58333333333333337</v>
          </cell>
          <cell r="BB34">
            <v>0.58333333333333337</v>
          </cell>
          <cell r="BC34">
            <v>0.58333333333333337</v>
          </cell>
          <cell r="BD34">
            <v>0.58333333333333337</v>
          </cell>
          <cell r="BE34">
            <v>0.58333333333333337</v>
          </cell>
          <cell r="BF34">
            <v>0.58333333333333337</v>
          </cell>
          <cell r="BG34">
            <v>0.58333333333333337</v>
          </cell>
          <cell r="BH34">
            <v>0.58333333333333337</v>
          </cell>
          <cell r="BI34">
            <v>0.58333333333333337</v>
          </cell>
          <cell r="BJ34">
            <v>0.58333333333333337</v>
          </cell>
          <cell r="BK34">
            <v>0.58333333333333337</v>
          </cell>
          <cell r="BL34">
            <v>0.58333333333333337</v>
          </cell>
          <cell r="BM34">
            <v>0.58333333333333337</v>
          </cell>
          <cell r="BN34">
            <v>0.58333333333333337</v>
          </cell>
          <cell r="BO34">
            <v>0.58333333333333337</v>
          </cell>
          <cell r="BP34">
            <v>0.58333333333333337</v>
          </cell>
          <cell r="BQ34">
            <v>0.58333333333333337</v>
          </cell>
          <cell r="BR34">
            <v>0.58333333333333337</v>
          </cell>
          <cell r="BS34">
            <v>0.58333333333333337</v>
          </cell>
          <cell r="BT34">
            <v>0.58333333333333337</v>
          </cell>
          <cell r="BU34">
            <v>0.58333333333333337</v>
          </cell>
          <cell r="BV34">
            <v>0.58333333333333337</v>
          </cell>
          <cell r="BW34">
            <v>0.58333333333333337</v>
          </cell>
          <cell r="BX34">
            <v>0.58333333333333337</v>
          </cell>
          <cell r="BY34">
            <v>0.58333333333333337</v>
          </cell>
          <cell r="BZ34">
            <v>0.58333333333333337</v>
          </cell>
          <cell r="CA34">
            <v>0.58333333333333337</v>
          </cell>
          <cell r="CB34">
            <v>0.58333333333333337</v>
          </cell>
          <cell r="CC34">
            <v>0.58333333333333337</v>
          </cell>
          <cell r="CD34">
            <v>0.58333333333333337</v>
          </cell>
          <cell r="CE34">
            <v>0.58333333333333337</v>
          </cell>
          <cell r="CF34">
            <v>0.58333333333333337</v>
          </cell>
        </row>
        <row r="37">
          <cell r="F37">
            <v>0.58333333333333337</v>
          </cell>
          <cell r="G37">
            <v>0.58333333333333337</v>
          </cell>
          <cell r="H37">
            <v>0.58333333333333337</v>
          </cell>
          <cell r="I37">
            <v>0.58333333333333337</v>
          </cell>
          <cell r="J37">
            <v>0.58333333333333337</v>
          </cell>
          <cell r="K37">
            <v>0.58333333333333337</v>
          </cell>
          <cell r="L37">
            <v>0.58333333333333337</v>
          </cell>
          <cell r="M37">
            <v>0.58333333333333337</v>
          </cell>
          <cell r="N37">
            <v>0.58333333333333337</v>
          </cell>
          <cell r="O37">
            <v>0.58333333333333337</v>
          </cell>
          <cell r="P37">
            <v>0.58333333333333337</v>
          </cell>
          <cell r="Q37">
            <v>0.58333333333333337</v>
          </cell>
          <cell r="R37">
            <v>0</v>
          </cell>
          <cell r="S37">
            <v>0.58333333333333337</v>
          </cell>
          <cell r="T37">
            <v>0.58299999999999996</v>
          </cell>
          <cell r="U37">
            <v>0.58333333333333337</v>
          </cell>
          <cell r="V37">
            <v>0.58333333333333337</v>
          </cell>
          <cell r="W37">
            <v>0.58333333333333337</v>
          </cell>
          <cell r="X37">
            <v>0.58333333333333337</v>
          </cell>
          <cell r="Y37">
            <v>0.58333333333333337</v>
          </cell>
          <cell r="Z37">
            <v>0.58333333333333337</v>
          </cell>
          <cell r="AA37">
            <v>0.58333333333333337</v>
          </cell>
          <cell r="AB37">
            <v>0.58333333333333337</v>
          </cell>
          <cell r="AC37">
            <v>0.58333333333333337</v>
          </cell>
          <cell r="AD37">
            <v>0.58333333333333337</v>
          </cell>
          <cell r="AE37">
            <v>0.58333333333333337</v>
          </cell>
          <cell r="AF37">
            <v>0.58333333333333337</v>
          </cell>
          <cell r="AG37">
            <v>0.58333333333333337</v>
          </cell>
          <cell r="AH37">
            <v>0.58333333333333337</v>
          </cell>
          <cell r="AI37">
            <v>0.58333333333333337</v>
          </cell>
          <cell r="AJ37">
            <v>0.58333333333333337</v>
          </cell>
          <cell r="AK37">
            <v>0.58333333333333337</v>
          </cell>
          <cell r="AL37">
            <v>0.58333333333333337</v>
          </cell>
          <cell r="AM37">
            <v>0.58333333333333337</v>
          </cell>
          <cell r="AN37">
            <v>0.58333333333333337</v>
          </cell>
          <cell r="AO37">
            <v>0.58333333333333337</v>
          </cell>
          <cell r="AP37">
            <v>0.58333333333333337</v>
          </cell>
          <cell r="AQ37">
            <v>0.58333333333333337</v>
          </cell>
          <cell r="AR37">
            <v>0.58333333333333337</v>
          </cell>
          <cell r="AS37">
            <v>0.58333333333333337</v>
          </cell>
          <cell r="AT37">
            <v>0.58333333333333337</v>
          </cell>
          <cell r="AU37">
            <v>0.58333333333333337</v>
          </cell>
          <cell r="AV37">
            <v>0.58333333333333337</v>
          </cell>
          <cell r="AW37">
            <v>0.58333333333333337</v>
          </cell>
          <cell r="AX37">
            <v>0.58333333333333337</v>
          </cell>
          <cell r="AY37">
            <v>0.58333333333333337</v>
          </cell>
          <cell r="AZ37">
            <v>0.58333333333333337</v>
          </cell>
          <cell r="BA37">
            <v>0.58333333333333337</v>
          </cell>
          <cell r="BB37">
            <v>0.58333333333333337</v>
          </cell>
          <cell r="BC37">
            <v>0.58333333333333337</v>
          </cell>
          <cell r="BD37">
            <v>0.58333333333333337</v>
          </cell>
          <cell r="BE37">
            <v>0.58333333333333337</v>
          </cell>
          <cell r="BF37">
            <v>0.58333333333333337</v>
          </cell>
          <cell r="BG37">
            <v>0.58333333333333337</v>
          </cell>
          <cell r="BH37">
            <v>0.58333333333333337</v>
          </cell>
          <cell r="BI37">
            <v>0.58333333333333337</v>
          </cell>
          <cell r="BJ37">
            <v>0.58333333333333337</v>
          </cell>
          <cell r="BK37">
            <v>0.58333333333333337</v>
          </cell>
          <cell r="BL37">
            <v>0.58333333333333337</v>
          </cell>
          <cell r="BM37">
            <v>0.58333333333333337</v>
          </cell>
          <cell r="BN37">
            <v>0.58333333333333337</v>
          </cell>
          <cell r="BO37">
            <v>0.58333333333333337</v>
          </cell>
          <cell r="BP37">
            <v>0.58333333333333337</v>
          </cell>
          <cell r="BQ37">
            <v>0.58333333333333337</v>
          </cell>
          <cell r="BR37">
            <v>0.58333333333333337</v>
          </cell>
          <cell r="BS37">
            <v>0.58333333333333337</v>
          </cell>
          <cell r="BT37">
            <v>0.58333333333333337</v>
          </cell>
          <cell r="BU37">
            <v>0.58333333333333337</v>
          </cell>
          <cell r="BV37">
            <v>0.58333333333333337</v>
          </cell>
          <cell r="BW37">
            <v>0.58333333333333337</v>
          </cell>
          <cell r="BX37">
            <v>0.58333333333333337</v>
          </cell>
          <cell r="BY37">
            <v>0.58333333333333337</v>
          </cell>
          <cell r="BZ37">
            <v>0.58333333333333337</v>
          </cell>
          <cell r="CA37">
            <v>0.58333333333333337</v>
          </cell>
          <cell r="CB37">
            <v>0.58333333333333337</v>
          </cell>
          <cell r="CC37">
            <v>0.58333333333333337</v>
          </cell>
          <cell r="CD37">
            <v>0.58333333333333337</v>
          </cell>
          <cell r="CE37">
            <v>0.58333333333333337</v>
          </cell>
          <cell r="CF37">
            <v>0.58333333333333337</v>
          </cell>
        </row>
        <row r="38">
          <cell r="F38">
            <v>0.58333333333333337</v>
          </cell>
          <cell r="G38">
            <v>0.58333333333333337</v>
          </cell>
          <cell r="H38">
            <v>0.58333333333333337</v>
          </cell>
          <cell r="I38">
            <v>0.58333333333333337</v>
          </cell>
          <cell r="J38">
            <v>0.58333333333333337</v>
          </cell>
          <cell r="K38">
            <v>0.58333333333333337</v>
          </cell>
          <cell r="L38">
            <v>0.58333333333333337</v>
          </cell>
          <cell r="M38">
            <v>0.58333333333333337</v>
          </cell>
          <cell r="N38">
            <v>0.58333333333333337</v>
          </cell>
          <cell r="O38">
            <v>0.58333333333333337</v>
          </cell>
          <cell r="P38">
            <v>0.58333333333333337</v>
          </cell>
          <cell r="Q38">
            <v>0.58333333333333337</v>
          </cell>
          <cell r="R38">
            <v>0</v>
          </cell>
          <cell r="S38">
            <v>0.73899999999999999</v>
          </cell>
          <cell r="T38">
            <v>0.58299999999999996</v>
          </cell>
          <cell r="U38">
            <v>0.58333333333333337</v>
          </cell>
          <cell r="V38">
            <v>0.58333333333333337</v>
          </cell>
          <cell r="W38">
            <v>0.58333333333333337</v>
          </cell>
          <cell r="X38">
            <v>0.58333333333333337</v>
          </cell>
          <cell r="Y38">
            <v>0.58333333333333337</v>
          </cell>
          <cell r="Z38">
            <v>0.58333333333333337</v>
          </cell>
          <cell r="AA38">
            <v>0.58333333333333337</v>
          </cell>
          <cell r="AB38">
            <v>0.58333333333333337</v>
          </cell>
          <cell r="AC38">
            <v>0.58333333333333337</v>
          </cell>
          <cell r="AD38">
            <v>0.58333333333333337</v>
          </cell>
          <cell r="AE38">
            <v>0.58333333333333337</v>
          </cell>
          <cell r="AF38">
            <v>0.58333333333333337</v>
          </cell>
          <cell r="AG38">
            <v>0.58333333333333337</v>
          </cell>
          <cell r="AH38">
            <v>0.58333333333333337</v>
          </cell>
          <cell r="AI38">
            <v>0.58333333333333337</v>
          </cell>
          <cell r="AJ38">
            <v>0.58333333333333337</v>
          </cell>
          <cell r="AK38">
            <v>0.58333333333333337</v>
          </cell>
          <cell r="AL38">
            <v>0.58333333333333337</v>
          </cell>
          <cell r="AM38">
            <v>0.58333333333333337</v>
          </cell>
          <cell r="AN38">
            <v>0.58333333333333337</v>
          </cell>
          <cell r="AO38">
            <v>0.58333333333333337</v>
          </cell>
          <cell r="AP38">
            <v>0.58333333333333337</v>
          </cell>
          <cell r="AQ38">
            <v>0.58333333333333337</v>
          </cell>
          <cell r="AR38">
            <v>0.58333333333333337</v>
          </cell>
          <cell r="AS38">
            <v>0.58333333333333337</v>
          </cell>
          <cell r="AT38">
            <v>0.58333333333333337</v>
          </cell>
          <cell r="AU38">
            <v>0.58333333333333337</v>
          </cell>
          <cell r="AV38">
            <v>0.58333333333333337</v>
          </cell>
          <cell r="AW38">
            <v>0.58333333333333337</v>
          </cell>
          <cell r="AX38">
            <v>0.58333333333333337</v>
          </cell>
          <cell r="AY38">
            <v>0.58333333333333337</v>
          </cell>
          <cell r="AZ38">
            <v>0.58333333333333337</v>
          </cell>
          <cell r="BA38">
            <v>0.58333333333333337</v>
          </cell>
          <cell r="BB38">
            <v>0.58333333333333337</v>
          </cell>
          <cell r="BC38">
            <v>0.58333333333333337</v>
          </cell>
          <cell r="BD38">
            <v>0.58333333333333337</v>
          </cell>
          <cell r="BE38">
            <v>0.58333333333333337</v>
          </cell>
          <cell r="BF38">
            <v>0.58333333333333337</v>
          </cell>
          <cell r="BG38">
            <v>0.58333333333333337</v>
          </cell>
          <cell r="BH38">
            <v>0.58333333333333337</v>
          </cell>
          <cell r="BI38">
            <v>0.58333333333333337</v>
          </cell>
          <cell r="BJ38">
            <v>0.58333333333333337</v>
          </cell>
          <cell r="BK38">
            <v>0.58333333333333337</v>
          </cell>
          <cell r="BL38">
            <v>0.58333333333333337</v>
          </cell>
          <cell r="BM38">
            <v>0.58333333333333337</v>
          </cell>
          <cell r="BN38">
            <v>0.58333333333333337</v>
          </cell>
          <cell r="BO38">
            <v>0.58333333333333337</v>
          </cell>
          <cell r="BP38">
            <v>0.58333333333333337</v>
          </cell>
          <cell r="BQ38">
            <v>0.58333333333333337</v>
          </cell>
          <cell r="BR38">
            <v>0.58333333333333337</v>
          </cell>
          <cell r="BS38">
            <v>0.58333333333333337</v>
          </cell>
          <cell r="BT38">
            <v>0.58333333333333337</v>
          </cell>
          <cell r="BU38">
            <v>0.58333333333333337</v>
          </cell>
          <cell r="BV38">
            <v>0.58333333333333337</v>
          </cell>
          <cell r="BW38">
            <v>0.58333333333333337</v>
          </cell>
          <cell r="BX38">
            <v>0.58333333333333337</v>
          </cell>
          <cell r="BY38">
            <v>0.58333333333333337</v>
          </cell>
          <cell r="BZ38">
            <v>0.58333333333333337</v>
          </cell>
          <cell r="CA38">
            <v>0.58333333333333337</v>
          </cell>
          <cell r="CB38">
            <v>0.58333333333333337</v>
          </cell>
          <cell r="CC38">
            <v>0.58333333333333337</v>
          </cell>
          <cell r="CD38">
            <v>0.58333333333333337</v>
          </cell>
          <cell r="CE38">
            <v>0.58333333333333337</v>
          </cell>
          <cell r="CF38">
            <v>0.58333333333333337</v>
          </cell>
        </row>
        <row r="39">
          <cell r="F39">
            <v>0.58333333333333337</v>
          </cell>
          <cell r="G39">
            <v>0.58333333333333337</v>
          </cell>
          <cell r="H39">
            <v>0.58333333333333337</v>
          </cell>
          <cell r="I39">
            <v>0.58333333333333337</v>
          </cell>
          <cell r="J39">
            <v>0.58333333333333337</v>
          </cell>
          <cell r="K39">
            <v>0.58333333333333337</v>
          </cell>
          <cell r="L39">
            <v>0.58333333333333337</v>
          </cell>
          <cell r="M39">
            <v>0.58333333333333337</v>
          </cell>
          <cell r="N39">
            <v>0.58333333333333337</v>
          </cell>
          <cell r="O39">
            <v>0.58333333333333337</v>
          </cell>
          <cell r="P39">
            <v>0.58333333333333337</v>
          </cell>
          <cell r="Q39">
            <v>0.58333333333333337</v>
          </cell>
          <cell r="R39">
            <v>0</v>
          </cell>
          <cell r="S39">
            <v>0.23300000000000001</v>
          </cell>
          <cell r="T39">
            <v>1</v>
          </cell>
          <cell r="U39">
            <v>0.58333333333333337</v>
          </cell>
          <cell r="V39">
            <v>0.58333333333333337</v>
          </cell>
          <cell r="W39">
            <v>0.58333333333333337</v>
          </cell>
          <cell r="X39">
            <v>0.58333333333333337</v>
          </cell>
          <cell r="Y39">
            <v>0.58333333333333337</v>
          </cell>
          <cell r="Z39">
            <v>0.58333333333333337</v>
          </cell>
          <cell r="AA39">
            <v>0.58333333333333337</v>
          </cell>
          <cell r="AB39">
            <v>0.58333333333333337</v>
          </cell>
          <cell r="AC39">
            <v>0.58333333333333337</v>
          </cell>
          <cell r="AD39">
            <v>0.58333333333333337</v>
          </cell>
          <cell r="AE39">
            <v>0.58333333333333337</v>
          </cell>
          <cell r="AF39">
            <v>0.58333333333333337</v>
          </cell>
          <cell r="AG39">
            <v>0.58333333333333337</v>
          </cell>
          <cell r="AH39">
            <v>0.58333333333333337</v>
          </cell>
          <cell r="AI39">
            <v>0.58333333333333337</v>
          </cell>
          <cell r="AJ39">
            <v>0.58333333333333337</v>
          </cell>
          <cell r="AK39">
            <v>0.58333333333333337</v>
          </cell>
          <cell r="AL39">
            <v>0.58333333333333337</v>
          </cell>
          <cell r="AM39">
            <v>0.58333333333333337</v>
          </cell>
          <cell r="AN39">
            <v>0.58333333333333337</v>
          </cell>
          <cell r="AO39">
            <v>0.58333333333333337</v>
          </cell>
          <cell r="AP39">
            <v>0.58333333333333337</v>
          </cell>
          <cell r="AQ39">
            <v>0.58333333333333337</v>
          </cell>
          <cell r="AR39">
            <v>0.58333333333333337</v>
          </cell>
          <cell r="AS39">
            <v>0.58333333333333337</v>
          </cell>
          <cell r="AT39">
            <v>0.58333333333333337</v>
          </cell>
          <cell r="AU39">
            <v>0.58333333333333337</v>
          </cell>
          <cell r="AV39">
            <v>0.58333333333333337</v>
          </cell>
          <cell r="AW39">
            <v>0.58333333333333337</v>
          </cell>
          <cell r="AX39">
            <v>0.58333333333333337</v>
          </cell>
          <cell r="AY39">
            <v>0.58333333333333337</v>
          </cell>
          <cell r="AZ39">
            <v>0.58333333333333337</v>
          </cell>
          <cell r="BA39">
            <v>0.58333333333333337</v>
          </cell>
          <cell r="BB39">
            <v>0.58333333333333337</v>
          </cell>
          <cell r="BC39">
            <v>0.58333333333333337</v>
          </cell>
          <cell r="BD39">
            <v>0.58333333333333337</v>
          </cell>
          <cell r="BE39">
            <v>0.58333333333333337</v>
          </cell>
          <cell r="BF39">
            <v>0.58333333333333337</v>
          </cell>
          <cell r="BG39">
            <v>0.58333333333333337</v>
          </cell>
          <cell r="BH39">
            <v>0.58333333333333337</v>
          </cell>
          <cell r="BI39">
            <v>0.58333333333333337</v>
          </cell>
          <cell r="BJ39">
            <v>0.58333333333333337</v>
          </cell>
          <cell r="BK39">
            <v>0.58333333333333337</v>
          </cell>
          <cell r="BL39">
            <v>0.58333333333333337</v>
          </cell>
          <cell r="BM39">
            <v>0.58333333333333337</v>
          </cell>
          <cell r="BN39">
            <v>0.58333333333333337</v>
          </cell>
          <cell r="BO39">
            <v>0.58333333333333337</v>
          </cell>
          <cell r="BP39">
            <v>0.58333333333333337</v>
          </cell>
          <cell r="BQ39">
            <v>0.58333333333333337</v>
          </cell>
          <cell r="BR39">
            <v>0.58333333333333337</v>
          </cell>
          <cell r="BS39">
            <v>0.58333333333333337</v>
          </cell>
          <cell r="BT39">
            <v>0.58333333333333337</v>
          </cell>
          <cell r="BU39">
            <v>0.58333333333333337</v>
          </cell>
          <cell r="BV39">
            <v>0.58333333333333337</v>
          </cell>
          <cell r="BW39">
            <v>0.58333333333333337</v>
          </cell>
          <cell r="BX39">
            <v>0.58333333333333337</v>
          </cell>
          <cell r="BY39">
            <v>0.58333333333333337</v>
          </cell>
          <cell r="BZ39">
            <v>0.58333333333333337</v>
          </cell>
          <cell r="CA39">
            <v>0.58333333333333337</v>
          </cell>
          <cell r="CB39">
            <v>0.58333333333333337</v>
          </cell>
          <cell r="CC39">
            <v>0.58333333333333337</v>
          </cell>
          <cell r="CD39">
            <v>0.58333333333333337</v>
          </cell>
          <cell r="CE39">
            <v>0.58333333333333337</v>
          </cell>
          <cell r="CF39">
            <v>0.58333333333333337</v>
          </cell>
        </row>
        <row r="40">
          <cell r="F40">
            <v>0.58333333333333337</v>
          </cell>
          <cell r="G40">
            <v>0.58333333333333337</v>
          </cell>
          <cell r="H40">
            <v>0.58333333333333337</v>
          </cell>
          <cell r="I40">
            <v>0.58333333333333337</v>
          </cell>
          <cell r="J40">
            <v>0.58333333333333337</v>
          </cell>
          <cell r="K40">
            <v>0.58333333333333337</v>
          </cell>
          <cell r="L40">
            <v>0.58333333333333337</v>
          </cell>
          <cell r="M40">
            <v>0.58333333333333337</v>
          </cell>
          <cell r="N40">
            <v>0.58333333333333337</v>
          </cell>
          <cell r="O40">
            <v>0.58333333333333337</v>
          </cell>
          <cell r="P40">
            <v>0.58333333333333337</v>
          </cell>
          <cell r="Q40">
            <v>0.58333333333333337</v>
          </cell>
          <cell r="R40">
            <v>0</v>
          </cell>
          <cell r="S40">
            <v>5.8333333333333336E-3</v>
          </cell>
          <cell r="T40">
            <v>0.58299999999999996</v>
          </cell>
          <cell r="U40">
            <v>0.58333333333333337</v>
          </cell>
          <cell r="V40">
            <v>0.58333333333333337</v>
          </cell>
          <cell r="W40">
            <v>0.58333333333333337</v>
          </cell>
          <cell r="X40">
            <v>0.58333333333333337</v>
          </cell>
          <cell r="Y40">
            <v>0.58333333333333337</v>
          </cell>
          <cell r="Z40">
            <v>0.58333333333333337</v>
          </cell>
          <cell r="AA40">
            <v>0.58333333333333337</v>
          </cell>
          <cell r="AB40">
            <v>0.58333333333333337</v>
          </cell>
          <cell r="AC40">
            <v>0.58333333333333337</v>
          </cell>
          <cell r="AD40">
            <v>0.58333333333333337</v>
          </cell>
          <cell r="AE40">
            <v>0.58333333333333337</v>
          </cell>
          <cell r="AF40">
            <v>0.58333333333333337</v>
          </cell>
          <cell r="AG40">
            <v>0.58333333333333337</v>
          </cell>
          <cell r="AH40">
            <v>0.58333333333333337</v>
          </cell>
          <cell r="AI40">
            <v>0.58333333333333337</v>
          </cell>
          <cell r="AJ40">
            <v>0.58333333333333337</v>
          </cell>
          <cell r="AK40">
            <v>0.58333333333333337</v>
          </cell>
          <cell r="AL40">
            <v>0.58333333333333337</v>
          </cell>
          <cell r="AM40">
            <v>0.58333333333333337</v>
          </cell>
          <cell r="AN40">
            <v>0.58333333333333337</v>
          </cell>
          <cell r="AO40">
            <v>0.58333333333333337</v>
          </cell>
          <cell r="AP40">
            <v>0.58333333333333337</v>
          </cell>
          <cell r="AQ40">
            <v>0.58333333333333337</v>
          </cell>
          <cell r="AR40">
            <v>0.58333333333333337</v>
          </cell>
          <cell r="AS40">
            <v>0.58333333333333337</v>
          </cell>
          <cell r="AT40">
            <v>0.58333333333333337</v>
          </cell>
          <cell r="AU40">
            <v>0.58333333333333337</v>
          </cell>
          <cell r="AV40">
            <v>0.58333333333333337</v>
          </cell>
          <cell r="AW40">
            <v>0.58333333333333337</v>
          </cell>
          <cell r="AX40">
            <v>0.58333333333333337</v>
          </cell>
          <cell r="AY40">
            <v>0.58333333333333337</v>
          </cell>
          <cell r="AZ40">
            <v>0.58333333333333337</v>
          </cell>
          <cell r="BA40">
            <v>0.58333333333333337</v>
          </cell>
          <cell r="BB40">
            <v>0.58333333333333337</v>
          </cell>
          <cell r="BC40">
            <v>0.58333333333333337</v>
          </cell>
          <cell r="BD40">
            <v>0.58333333333333337</v>
          </cell>
          <cell r="BE40">
            <v>0.58333333333333337</v>
          </cell>
          <cell r="BF40">
            <v>0.58333333333333337</v>
          </cell>
          <cell r="BG40">
            <v>0.58333333333333337</v>
          </cell>
          <cell r="BH40">
            <v>0.58333333333333337</v>
          </cell>
          <cell r="BI40">
            <v>0.58333333333333337</v>
          </cell>
          <cell r="BJ40">
            <v>0.58333333333333337</v>
          </cell>
          <cell r="BK40">
            <v>0.58333333333333337</v>
          </cell>
          <cell r="BL40">
            <v>0.58333333333333337</v>
          </cell>
          <cell r="BM40">
            <v>0.58333333333333337</v>
          </cell>
          <cell r="BN40">
            <v>0.58333333333333337</v>
          </cell>
          <cell r="BO40">
            <v>0.58333333333333337</v>
          </cell>
          <cell r="BP40">
            <v>0.58333333333333337</v>
          </cell>
          <cell r="BQ40">
            <v>0.58333333333333337</v>
          </cell>
          <cell r="BR40">
            <v>0.58333333333333337</v>
          </cell>
          <cell r="BS40">
            <v>0.58333333333333337</v>
          </cell>
          <cell r="BT40">
            <v>0.58333333333333337</v>
          </cell>
          <cell r="BU40">
            <v>0.58333333333333337</v>
          </cell>
          <cell r="BV40">
            <v>0.58333333333333337</v>
          </cell>
          <cell r="BW40">
            <v>0.58333333333333337</v>
          </cell>
          <cell r="BX40">
            <v>0.58333333333333337</v>
          </cell>
          <cell r="BY40">
            <v>0.58333333333333337</v>
          </cell>
          <cell r="BZ40">
            <v>0.58333333333333337</v>
          </cell>
          <cell r="CA40">
            <v>0.58333333333333337</v>
          </cell>
          <cell r="CB40">
            <v>0.58333333333333337</v>
          </cell>
          <cell r="CC40">
            <v>0.58333333333333337</v>
          </cell>
          <cell r="CD40">
            <v>0.58333333333333337</v>
          </cell>
          <cell r="CE40">
            <v>0.58333333333333337</v>
          </cell>
          <cell r="CF40">
            <v>0.58333333333333337</v>
          </cell>
        </row>
        <row r="42">
          <cell r="F42">
            <v>0.58333333333333337</v>
          </cell>
          <cell r="G42">
            <v>0.58333333333333337</v>
          </cell>
          <cell r="H42">
            <v>0.58333333333333337</v>
          </cell>
          <cell r="I42">
            <v>0.58333333333333337</v>
          </cell>
          <cell r="J42">
            <v>0.58333333333333337</v>
          </cell>
          <cell r="K42">
            <v>0.58333333333333337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  <cell r="AK42">
            <v>1</v>
          </cell>
          <cell r="AL42">
            <v>1</v>
          </cell>
          <cell r="AM42">
            <v>1</v>
          </cell>
          <cell r="AN42">
            <v>1</v>
          </cell>
          <cell r="AO42">
            <v>1</v>
          </cell>
          <cell r="AP42">
            <v>1</v>
          </cell>
          <cell r="AQ42">
            <v>1</v>
          </cell>
          <cell r="AR42">
            <v>1</v>
          </cell>
          <cell r="AS42">
            <v>1</v>
          </cell>
          <cell r="AT42">
            <v>1</v>
          </cell>
          <cell r="AU42">
            <v>1</v>
          </cell>
          <cell r="AV42">
            <v>1</v>
          </cell>
          <cell r="AW42">
            <v>1</v>
          </cell>
          <cell r="AX42">
            <v>1</v>
          </cell>
          <cell r="AY42">
            <v>1</v>
          </cell>
          <cell r="AZ42">
            <v>1</v>
          </cell>
          <cell r="BA42">
            <v>1</v>
          </cell>
          <cell r="BB42">
            <v>1</v>
          </cell>
          <cell r="BC42">
            <v>1</v>
          </cell>
          <cell r="BD42">
            <v>1</v>
          </cell>
          <cell r="BE42">
            <v>1</v>
          </cell>
          <cell r="BF42">
            <v>1</v>
          </cell>
          <cell r="BG42">
            <v>1</v>
          </cell>
          <cell r="BH42">
            <v>1</v>
          </cell>
          <cell r="BI42">
            <v>1</v>
          </cell>
          <cell r="BJ42">
            <v>1</v>
          </cell>
          <cell r="BK42">
            <v>1</v>
          </cell>
          <cell r="BL42">
            <v>1</v>
          </cell>
          <cell r="BM42">
            <v>1</v>
          </cell>
          <cell r="BN42">
            <v>1</v>
          </cell>
          <cell r="BO42">
            <v>1</v>
          </cell>
          <cell r="BP42">
            <v>1</v>
          </cell>
          <cell r="BQ42">
            <v>1</v>
          </cell>
          <cell r="BR42">
            <v>1</v>
          </cell>
          <cell r="BS42">
            <v>1</v>
          </cell>
          <cell r="BT42">
            <v>1</v>
          </cell>
          <cell r="BU42">
            <v>1</v>
          </cell>
          <cell r="BV42">
            <v>1</v>
          </cell>
          <cell r="BW42">
            <v>1</v>
          </cell>
          <cell r="BX42">
            <v>1</v>
          </cell>
          <cell r="BY42">
            <v>1</v>
          </cell>
          <cell r="BZ42">
            <v>1</v>
          </cell>
          <cell r="CA42">
            <v>1</v>
          </cell>
          <cell r="CB42">
            <v>1</v>
          </cell>
          <cell r="CC42">
            <v>1</v>
          </cell>
          <cell r="CD42">
            <v>1</v>
          </cell>
          <cell r="CE42">
            <v>1</v>
          </cell>
          <cell r="CF42">
            <v>1</v>
          </cell>
        </row>
        <row r="45">
          <cell r="F45">
            <v>0.5</v>
          </cell>
          <cell r="G45">
            <v>0.5</v>
          </cell>
          <cell r="H45">
            <v>0.5</v>
          </cell>
          <cell r="I45">
            <v>0.5</v>
          </cell>
          <cell r="J45">
            <v>0.5</v>
          </cell>
          <cell r="K45">
            <v>0.5</v>
          </cell>
          <cell r="L45">
            <v>0.5</v>
          </cell>
          <cell r="M45">
            <v>0.5</v>
          </cell>
          <cell r="N45">
            <v>0.5</v>
          </cell>
          <cell r="O45">
            <v>0.5</v>
          </cell>
          <cell r="P45">
            <v>0.5</v>
          </cell>
          <cell r="Q45">
            <v>0.5</v>
          </cell>
          <cell r="R45">
            <v>0.5</v>
          </cell>
          <cell r="S45">
            <v>0.748</v>
          </cell>
          <cell r="T45">
            <v>0.5</v>
          </cell>
          <cell r="U45">
            <v>0.5</v>
          </cell>
          <cell r="V45">
            <v>0.5</v>
          </cell>
          <cell r="W45">
            <v>0.5</v>
          </cell>
          <cell r="X45">
            <v>0.5</v>
          </cell>
          <cell r="Y45">
            <v>0.5</v>
          </cell>
          <cell r="Z45">
            <v>0.5</v>
          </cell>
          <cell r="AA45">
            <v>0.5</v>
          </cell>
          <cell r="AB45">
            <v>0.5</v>
          </cell>
          <cell r="AC45">
            <v>0.5</v>
          </cell>
          <cell r="AD45">
            <v>0.5</v>
          </cell>
          <cell r="AE45">
            <v>0.5</v>
          </cell>
          <cell r="AF45">
            <v>0.5</v>
          </cell>
          <cell r="AG45">
            <v>0.5</v>
          </cell>
          <cell r="AH45">
            <v>0.5</v>
          </cell>
          <cell r="AI45">
            <v>0.5</v>
          </cell>
          <cell r="AJ45">
            <v>0.5</v>
          </cell>
          <cell r="AK45">
            <v>0.5</v>
          </cell>
          <cell r="AL45">
            <v>0.5</v>
          </cell>
          <cell r="AM45">
            <v>0.5</v>
          </cell>
          <cell r="AN45">
            <v>0.5</v>
          </cell>
          <cell r="AO45">
            <v>0.5</v>
          </cell>
          <cell r="AP45">
            <v>0.5</v>
          </cell>
          <cell r="AQ45">
            <v>0.5</v>
          </cell>
          <cell r="AR45">
            <v>0.5</v>
          </cell>
          <cell r="AS45">
            <v>0.5</v>
          </cell>
          <cell r="AT45">
            <v>0.5</v>
          </cell>
          <cell r="AU45">
            <v>0.5</v>
          </cell>
          <cell r="AV45">
            <v>0.5</v>
          </cell>
          <cell r="AW45">
            <v>0.5</v>
          </cell>
          <cell r="AX45">
            <v>0.5</v>
          </cell>
          <cell r="AY45">
            <v>0.5</v>
          </cell>
          <cell r="AZ45">
            <v>0.5</v>
          </cell>
          <cell r="BA45">
            <v>0.5</v>
          </cell>
          <cell r="BB45">
            <v>0.5</v>
          </cell>
          <cell r="BC45">
            <v>0.5</v>
          </cell>
          <cell r="BD45">
            <v>0.5</v>
          </cell>
          <cell r="BE45">
            <v>0.5</v>
          </cell>
          <cell r="BF45">
            <v>0.5</v>
          </cell>
          <cell r="BG45">
            <v>0.5</v>
          </cell>
          <cell r="BH45">
            <v>0.5</v>
          </cell>
          <cell r="BI45">
            <v>0.5</v>
          </cell>
          <cell r="BJ45">
            <v>0.5</v>
          </cell>
          <cell r="BK45">
            <v>0.5</v>
          </cell>
          <cell r="BL45">
            <v>0.5</v>
          </cell>
          <cell r="BM45">
            <v>0.5</v>
          </cell>
          <cell r="BN45">
            <v>0.5</v>
          </cell>
          <cell r="BO45">
            <v>0.5</v>
          </cell>
          <cell r="BP45">
            <v>0.5</v>
          </cell>
          <cell r="BQ45">
            <v>0.5</v>
          </cell>
          <cell r="BR45">
            <v>0.5</v>
          </cell>
          <cell r="BS45">
            <v>0.5</v>
          </cell>
          <cell r="BT45">
            <v>0.5</v>
          </cell>
          <cell r="BU45">
            <v>0.5</v>
          </cell>
          <cell r="BV45">
            <v>1</v>
          </cell>
          <cell r="BW45">
            <v>0.5</v>
          </cell>
          <cell r="BX45">
            <v>0.5</v>
          </cell>
          <cell r="BY45">
            <v>0.5</v>
          </cell>
          <cell r="BZ45">
            <v>0.5</v>
          </cell>
          <cell r="CA45">
            <v>0.5</v>
          </cell>
          <cell r="CB45">
            <v>0.5</v>
          </cell>
          <cell r="CC45">
            <v>0.5</v>
          </cell>
          <cell r="CD45">
            <v>0.5</v>
          </cell>
          <cell r="CE45">
            <v>0.5</v>
          </cell>
          <cell r="CF45">
            <v>0.5</v>
          </cell>
        </row>
        <row r="46">
          <cell r="F46">
            <v>0.66666666666666663</v>
          </cell>
          <cell r="G46">
            <v>0.66666666666666663</v>
          </cell>
          <cell r="H46">
            <v>0.66666666666666663</v>
          </cell>
          <cell r="I46">
            <v>0.66666666666666663</v>
          </cell>
          <cell r="J46">
            <v>0.66666666666666663</v>
          </cell>
          <cell r="K46">
            <v>0.66666666666666663</v>
          </cell>
          <cell r="L46">
            <v>0.66666666666666663</v>
          </cell>
          <cell r="M46">
            <v>0.66666666666666663</v>
          </cell>
          <cell r="N46">
            <v>0.66666666666666663</v>
          </cell>
          <cell r="O46">
            <v>0.66666666666666663</v>
          </cell>
          <cell r="P46">
            <v>0.66666666666666663</v>
          </cell>
          <cell r="Q46">
            <v>0.66666666666666663</v>
          </cell>
          <cell r="R46">
            <v>0.66666666666666663</v>
          </cell>
          <cell r="S46">
            <v>0.748</v>
          </cell>
          <cell r="T46">
            <v>0.66666666666666663</v>
          </cell>
          <cell r="U46">
            <v>0.66666666666666663</v>
          </cell>
          <cell r="V46">
            <v>0.66666666666666663</v>
          </cell>
          <cell r="W46">
            <v>0.66666666666666663</v>
          </cell>
          <cell r="X46">
            <v>0.66666666666666663</v>
          </cell>
          <cell r="Y46">
            <v>0.66666666666666663</v>
          </cell>
          <cell r="Z46">
            <v>0.66666666666666663</v>
          </cell>
          <cell r="AA46">
            <v>0.66666666666666663</v>
          </cell>
          <cell r="AB46">
            <v>0.66666666666666663</v>
          </cell>
          <cell r="AC46">
            <v>0.66666666666666663</v>
          </cell>
          <cell r="AD46">
            <v>0.66666666666666663</v>
          </cell>
          <cell r="AE46">
            <v>0.66666666666666663</v>
          </cell>
          <cell r="AF46">
            <v>0.66666666666666663</v>
          </cell>
          <cell r="AG46">
            <v>0.66666666666666663</v>
          </cell>
          <cell r="AH46">
            <v>0.66666666666666663</v>
          </cell>
          <cell r="AI46">
            <v>0.66666666666666663</v>
          </cell>
          <cell r="AJ46">
            <v>0.66666666666666663</v>
          </cell>
          <cell r="AK46">
            <v>0.66666666666666663</v>
          </cell>
          <cell r="AL46">
            <v>0.66666666666666663</v>
          </cell>
          <cell r="AM46">
            <v>0.66666666666666663</v>
          </cell>
          <cell r="AN46">
            <v>0.66666666666666663</v>
          </cell>
          <cell r="AO46">
            <v>0.66666666666666663</v>
          </cell>
          <cell r="AP46">
            <v>0.66666666666666663</v>
          </cell>
          <cell r="AQ46">
            <v>0.66666666666666663</v>
          </cell>
          <cell r="AR46">
            <v>0.66666666666666663</v>
          </cell>
          <cell r="AS46">
            <v>0.66666666666666663</v>
          </cell>
          <cell r="AT46">
            <v>0.66666666666666663</v>
          </cell>
          <cell r="AU46">
            <v>0.66666666666666663</v>
          </cell>
          <cell r="AV46">
            <v>0.66666666666666663</v>
          </cell>
          <cell r="AW46">
            <v>0.66666666666666663</v>
          </cell>
          <cell r="AX46">
            <v>0.66666666666666663</v>
          </cell>
          <cell r="AY46">
            <v>0.66666666666666663</v>
          </cell>
          <cell r="AZ46">
            <v>0.66666666666666663</v>
          </cell>
          <cell r="BA46">
            <v>0.66666666666666663</v>
          </cell>
          <cell r="BB46">
            <v>0.66666666666666663</v>
          </cell>
          <cell r="BC46">
            <v>0.66666666666666663</v>
          </cell>
          <cell r="BD46">
            <v>0.66666666666666663</v>
          </cell>
          <cell r="BE46">
            <v>0.66666666666666663</v>
          </cell>
          <cell r="BF46">
            <v>0.66666666666666663</v>
          </cell>
          <cell r="BG46">
            <v>0.66666666666666663</v>
          </cell>
          <cell r="BH46">
            <v>0.66666666666666663</v>
          </cell>
          <cell r="BI46">
            <v>0.66666666666666663</v>
          </cell>
          <cell r="BJ46">
            <v>0.66666666666666663</v>
          </cell>
          <cell r="BK46">
            <v>0.66666666666666663</v>
          </cell>
          <cell r="BL46">
            <v>0.66666666666666663</v>
          </cell>
          <cell r="BM46">
            <v>0.66666666666666663</v>
          </cell>
          <cell r="BN46">
            <v>0.66666666666666663</v>
          </cell>
          <cell r="BO46">
            <v>0.66666666666666663</v>
          </cell>
          <cell r="BP46">
            <v>0.66666666666666663</v>
          </cell>
          <cell r="BQ46">
            <v>0.66666666666666663</v>
          </cell>
          <cell r="BR46">
            <v>0.66666666666666663</v>
          </cell>
          <cell r="BS46">
            <v>0.66666666666666663</v>
          </cell>
          <cell r="BT46">
            <v>0.66666666666666663</v>
          </cell>
          <cell r="BU46">
            <v>0.66666666666666663</v>
          </cell>
          <cell r="BV46">
            <v>0.66666666666666663</v>
          </cell>
          <cell r="BW46">
            <v>0.66666666666666663</v>
          </cell>
          <cell r="BX46">
            <v>0.66666666666666663</v>
          </cell>
          <cell r="BY46">
            <v>0.66666666666666663</v>
          </cell>
          <cell r="BZ46">
            <v>0.66666666666666663</v>
          </cell>
          <cell r="CA46">
            <v>0.66666666666666663</v>
          </cell>
          <cell r="CB46">
            <v>0.66666666666666663</v>
          </cell>
          <cell r="CC46">
            <v>0.66666666666666663</v>
          </cell>
          <cell r="CD46">
            <v>0.66666666666666663</v>
          </cell>
          <cell r="CE46">
            <v>0.66666666666666663</v>
          </cell>
          <cell r="CF46">
            <v>0.66666666666666663</v>
          </cell>
        </row>
        <row r="47">
          <cell r="F47">
            <v>0.58333333333333337</v>
          </cell>
          <cell r="G47">
            <v>0.58333333333333337</v>
          </cell>
          <cell r="H47">
            <v>0.58333333333333337</v>
          </cell>
          <cell r="I47">
            <v>0.58333333333333337</v>
          </cell>
          <cell r="J47">
            <v>0.58333333333333337</v>
          </cell>
          <cell r="K47">
            <v>0.58333333333333337</v>
          </cell>
          <cell r="L47">
            <v>0.58333333333333337</v>
          </cell>
          <cell r="M47">
            <v>0.58333333333333337</v>
          </cell>
          <cell r="N47">
            <v>0.58333333333333337</v>
          </cell>
          <cell r="O47">
            <v>0.58333333333333337</v>
          </cell>
          <cell r="P47">
            <v>0.58333333333333337</v>
          </cell>
          <cell r="Q47">
            <v>0.58333333333333337</v>
          </cell>
          <cell r="R47">
            <v>0.58333333333333337</v>
          </cell>
          <cell r="S47">
            <v>0.748</v>
          </cell>
          <cell r="T47">
            <v>0.58333333333333337</v>
          </cell>
          <cell r="U47">
            <v>0.58333333333333337</v>
          </cell>
          <cell r="V47">
            <v>0.58333333333333337</v>
          </cell>
          <cell r="W47">
            <v>0.58333333333333337</v>
          </cell>
          <cell r="X47">
            <v>0.58333333333333337</v>
          </cell>
          <cell r="Y47">
            <v>0.58333333333333337</v>
          </cell>
          <cell r="Z47">
            <v>0.58333333333333337</v>
          </cell>
          <cell r="AA47">
            <v>0.58333333333333337</v>
          </cell>
          <cell r="AB47">
            <v>0.58333333333333337</v>
          </cell>
          <cell r="AC47">
            <v>0.58333333333333337</v>
          </cell>
          <cell r="AD47">
            <v>0.58333333333333337</v>
          </cell>
          <cell r="AE47">
            <v>0.58333333333333337</v>
          </cell>
          <cell r="AF47">
            <v>0.58333333333333337</v>
          </cell>
          <cell r="AG47">
            <v>0.58333333333333337</v>
          </cell>
          <cell r="AH47">
            <v>0.58333333333333337</v>
          </cell>
          <cell r="AI47">
            <v>0.58333333333333337</v>
          </cell>
          <cell r="AJ47">
            <v>0.58333333333333337</v>
          </cell>
          <cell r="AK47">
            <v>0.58333333333333337</v>
          </cell>
          <cell r="AL47">
            <v>0.58333333333333337</v>
          </cell>
          <cell r="AM47">
            <v>0.58333333333333337</v>
          </cell>
          <cell r="AN47">
            <v>0.58333333333333337</v>
          </cell>
          <cell r="AO47">
            <v>0.58333333333333337</v>
          </cell>
          <cell r="AP47">
            <v>0.58333333333333337</v>
          </cell>
          <cell r="AQ47">
            <v>0.58333333333333337</v>
          </cell>
          <cell r="AR47">
            <v>0.58333333333333337</v>
          </cell>
          <cell r="AS47">
            <v>0.58333333333333337</v>
          </cell>
          <cell r="AT47">
            <v>0.58333333333333337</v>
          </cell>
          <cell r="AU47">
            <v>0.58333333333333337</v>
          </cell>
          <cell r="AV47">
            <v>0.58333333333333337</v>
          </cell>
          <cell r="AW47">
            <v>0.58333333333333337</v>
          </cell>
          <cell r="AX47">
            <v>0.58333333333333337</v>
          </cell>
          <cell r="AY47">
            <v>0.58333333333333337</v>
          </cell>
          <cell r="AZ47">
            <v>0.58333333333333337</v>
          </cell>
          <cell r="BA47">
            <v>0.58333333333333337</v>
          </cell>
          <cell r="BB47">
            <v>0.58333333333333337</v>
          </cell>
          <cell r="BC47">
            <v>0.58333333333333337</v>
          </cell>
          <cell r="BD47">
            <v>0.58333333333333337</v>
          </cell>
          <cell r="BE47">
            <v>0.58333333333333337</v>
          </cell>
          <cell r="BF47">
            <v>0.58333333333333337</v>
          </cell>
          <cell r="BG47">
            <v>0.58333333333333337</v>
          </cell>
          <cell r="BH47">
            <v>0.58333333333333337</v>
          </cell>
          <cell r="BI47">
            <v>0.58333333333333337</v>
          </cell>
          <cell r="BJ47">
            <v>0.58333333333333337</v>
          </cell>
          <cell r="BK47">
            <v>0.58333333333333337</v>
          </cell>
          <cell r="BL47">
            <v>0.58333333333333337</v>
          </cell>
          <cell r="BM47">
            <v>0.58333333333333337</v>
          </cell>
          <cell r="BN47">
            <v>0.58333333333333337</v>
          </cell>
          <cell r="BO47">
            <v>0.58333333333333337</v>
          </cell>
          <cell r="BP47">
            <v>0.58333333333333337</v>
          </cell>
          <cell r="BQ47">
            <v>0.58333333333333337</v>
          </cell>
          <cell r="BR47">
            <v>0.58333333333333337</v>
          </cell>
          <cell r="BS47">
            <v>0.58333333333333337</v>
          </cell>
          <cell r="BT47">
            <v>0.58333333333333337</v>
          </cell>
          <cell r="BU47">
            <v>0.58333333333333337</v>
          </cell>
          <cell r="BV47">
            <v>0.58333333333333337</v>
          </cell>
          <cell r="BW47">
            <v>0.58333333333333337</v>
          </cell>
          <cell r="BX47">
            <v>0.58333333333333337</v>
          </cell>
          <cell r="BY47">
            <v>0.58333333333333337</v>
          </cell>
          <cell r="BZ47">
            <v>0.58333333333333337</v>
          </cell>
          <cell r="CA47">
            <v>0.58333333333333337</v>
          </cell>
          <cell r="CB47">
            <v>0.58333333333333337</v>
          </cell>
          <cell r="CC47">
            <v>0.58333333333333337</v>
          </cell>
          <cell r="CD47">
            <v>0.58333333333333337</v>
          </cell>
          <cell r="CE47">
            <v>0.58333333333333337</v>
          </cell>
          <cell r="CF47">
            <v>0.58333333333333337</v>
          </cell>
        </row>
        <row r="48">
          <cell r="F48">
            <v>1</v>
          </cell>
          <cell r="G48">
            <v>1</v>
          </cell>
          <cell r="H48">
            <v>1</v>
          </cell>
          <cell r="I48">
            <v>1</v>
          </cell>
          <cell r="J48">
            <v>1</v>
          </cell>
          <cell r="K48">
            <v>1</v>
          </cell>
          <cell r="L48">
            <v>1</v>
          </cell>
          <cell r="M48">
            <v>1</v>
          </cell>
          <cell r="N48">
            <v>1</v>
          </cell>
          <cell r="O48">
            <v>1</v>
          </cell>
          <cell r="P48">
            <v>1</v>
          </cell>
          <cell r="Q48">
            <v>1</v>
          </cell>
          <cell r="R48">
            <v>1</v>
          </cell>
          <cell r="S48">
            <v>0.748</v>
          </cell>
          <cell r="T48">
            <v>1</v>
          </cell>
          <cell r="U48">
            <v>1</v>
          </cell>
          <cell r="V48">
            <v>1</v>
          </cell>
          <cell r="W48">
            <v>1</v>
          </cell>
          <cell r="X48">
            <v>1</v>
          </cell>
          <cell r="Y48">
            <v>1</v>
          </cell>
          <cell r="Z48">
            <v>1</v>
          </cell>
          <cell r="AA48">
            <v>1</v>
          </cell>
          <cell r="AB48">
            <v>1</v>
          </cell>
          <cell r="AC48">
            <v>1</v>
          </cell>
          <cell r="AD48">
            <v>1</v>
          </cell>
          <cell r="AE48">
            <v>1</v>
          </cell>
          <cell r="AF48">
            <v>1</v>
          </cell>
          <cell r="AG48">
            <v>1</v>
          </cell>
          <cell r="AH48">
            <v>1</v>
          </cell>
          <cell r="AI48">
            <v>1</v>
          </cell>
          <cell r="AJ48">
            <v>1</v>
          </cell>
          <cell r="AK48">
            <v>1</v>
          </cell>
          <cell r="AL48">
            <v>1</v>
          </cell>
          <cell r="AM48">
            <v>1</v>
          </cell>
          <cell r="AN48">
            <v>1</v>
          </cell>
          <cell r="AO48">
            <v>1</v>
          </cell>
          <cell r="AP48">
            <v>1</v>
          </cell>
          <cell r="AQ48">
            <v>1</v>
          </cell>
          <cell r="AR48">
            <v>1</v>
          </cell>
          <cell r="AS48">
            <v>1</v>
          </cell>
          <cell r="AT48">
            <v>1</v>
          </cell>
          <cell r="AU48">
            <v>1</v>
          </cell>
          <cell r="AV48">
            <v>1</v>
          </cell>
          <cell r="AW48">
            <v>1</v>
          </cell>
          <cell r="AX48">
            <v>1</v>
          </cell>
          <cell r="AY48">
            <v>1</v>
          </cell>
          <cell r="AZ48">
            <v>1</v>
          </cell>
          <cell r="BA48">
            <v>1</v>
          </cell>
          <cell r="BB48">
            <v>1</v>
          </cell>
          <cell r="BC48">
            <v>1</v>
          </cell>
          <cell r="BD48">
            <v>1</v>
          </cell>
          <cell r="BE48">
            <v>1</v>
          </cell>
          <cell r="BF48">
            <v>1</v>
          </cell>
          <cell r="BG48">
            <v>1</v>
          </cell>
          <cell r="BH48">
            <v>1</v>
          </cell>
          <cell r="BI48">
            <v>1</v>
          </cell>
          <cell r="BJ48">
            <v>1</v>
          </cell>
          <cell r="BK48">
            <v>1</v>
          </cell>
          <cell r="BL48">
            <v>1</v>
          </cell>
          <cell r="BM48">
            <v>1</v>
          </cell>
          <cell r="BN48">
            <v>1</v>
          </cell>
          <cell r="BO48">
            <v>1</v>
          </cell>
          <cell r="BP48">
            <v>1</v>
          </cell>
          <cell r="BQ48">
            <v>1</v>
          </cell>
          <cell r="BR48">
            <v>1</v>
          </cell>
          <cell r="BS48">
            <v>1</v>
          </cell>
          <cell r="BT48">
            <v>1</v>
          </cell>
          <cell r="BU48">
            <v>1</v>
          </cell>
          <cell r="BV48">
            <v>1</v>
          </cell>
          <cell r="BW48">
            <v>1</v>
          </cell>
          <cell r="BX48">
            <v>1</v>
          </cell>
          <cell r="BY48">
            <v>1</v>
          </cell>
          <cell r="BZ48">
            <v>1</v>
          </cell>
          <cell r="CA48">
            <v>1</v>
          </cell>
          <cell r="CB48">
            <v>1</v>
          </cell>
          <cell r="CC48">
            <v>1</v>
          </cell>
          <cell r="CD48">
            <v>1</v>
          </cell>
          <cell r="CE48">
            <v>1</v>
          </cell>
          <cell r="CF48">
            <v>1</v>
          </cell>
        </row>
        <row r="49">
          <cell r="F49">
            <v>0.58333333333333337</v>
          </cell>
          <cell r="G49">
            <v>0.58333333333333337</v>
          </cell>
          <cell r="H49">
            <v>0.58333333333333337</v>
          </cell>
          <cell r="I49">
            <v>0.58333333333333337</v>
          </cell>
          <cell r="J49">
            <v>0.58333333333333337</v>
          </cell>
          <cell r="K49">
            <v>0.58333333333333337</v>
          </cell>
          <cell r="L49">
            <v>0.58333333333333337</v>
          </cell>
          <cell r="M49">
            <v>0.58333333333333337</v>
          </cell>
          <cell r="N49">
            <v>0.58333333333333337</v>
          </cell>
          <cell r="O49">
            <v>0.58333333333333337</v>
          </cell>
          <cell r="P49">
            <v>0.58333333333333337</v>
          </cell>
          <cell r="Q49">
            <v>0.58333333333333337</v>
          </cell>
          <cell r="R49">
            <v>0.58333333333333337</v>
          </cell>
          <cell r="S49">
            <v>0.748</v>
          </cell>
          <cell r="T49">
            <v>0.58333333333333337</v>
          </cell>
          <cell r="U49">
            <v>0.58333333333333337</v>
          </cell>
          <cell r="V49">
            <v>0.58333333333333337</v>
          </cell>
          <cell r="W49">
            <v>0.58333333333333337</v>
          </cell>
          <cell r="X49">
            <v>0.58333333333333337</v>
          </cell>
          <cell r="Y49">
            <v>0.58333333333333337</v>
          </cell>
          <cell r="Z49">
            <v>0.58333333333333337</v>
          </cell>
          <cell r="AA49">
            <v>0.58333333333333337</v>
          </cell>
          <cell r="AB49">
            <v>0.58333333333333337</v>
          </cell>
          <cell r="AC49">
            <v>0.58333333333333337</v>
          </cell>
          <cell r="AD49">
            <v>0.58333333333333337</v>
          </cell>
          <cell r="AE49">
            <v>0.58333333333333337</v>
          </cell>
          <cell r="AF49">
            <v>0.58333333333333337</v>
          </cell>
          <cell r="AG49">
            <v>0.58333333333333337</v>
          </cell>
          <cell r="AH49">
            <v>0.58333333333333337</v>
          </cell>
          <cell r="AI49">
            <v>0.58333333333333337</v>
          </cell>
          <cell r="AJ49">
            <v>0.58333333333333337</v>
          </cell>
          <cell r="AK49">
            <v>0.58333333333333337</v>
          </cell>
          <cell r="AL49">
            <v>0.58333333333333337</v>
          </cell>
          <cell r="AM49">
            <v>0.58333333333333337</v>
          </cell>
          <cell r="AN49">
            <v>0.58333333333333337</v>
          </cell>
          <cell r="AO49">
            <v>0.58333333333333337</v>
          </cell>
          <cell r="AP49">
            <v>0.58333333333333337</v>
          </cell>
          <cell r="AQ49">
            <v>0.58333333333333337</v>
          </cell>
          <cell r="AR49">
            <v>0.58333333333333337</v>
          </cell>
          <cell r="AS49">
            <v>0.58333333333333337</v>
          </cell>
          <cell r="AT49">
            <v>0.58333333333333337</v>
          </cell>
          <cell r="AU49">
            <v>0.58333333333333337</v>
          </cell>
          <cell r="AV49">
            <v>0.58333333333333337</v>
          </cell>
          <cell r="AW49">
            <v>0.58333333333333337</v>
          </cell>
          <cell r="AX49">
            <v>0.58333333333333337</v>
          </cell>
          <cell r="AY49">
            <v>0.58333333333333337</v>
          </cell>
          <cell r="AZ49">
            <v>0.58333333333333337</v>
          </cell>
          <cell r="BA49">
            <v>0.58333333333333337</v>
          </cell>
          <cell r="BB49">
            <v>0.58333333333333337</v>
          </cell>
          <cell r="BC49">
            <v>0.58333333333333337</v>
          </cell>
          <cell r="BD49">
            <v>0.58333333333333337</v>
          </cell>
          <cell r="BE49">
            <v>0.58333333333333337</v>
          </cell>
          <cell r="BF49">
            <v>0.58333333333333337</v>
          </cell>
          <cell r="BG49">
            <v>0.58333333333333337</v>
          </cell>
          <cell r="BH49">
            <v>0.58333333333333337</v>
          </cell>
          <cell r="BI49">
            <v>0.58333333333333337</v>
          </cell>
          <cell r="BJ49">
            <v>0.58333333333333337</v>
          </cell>
          <cell r="BK49">
            <v>0.58333333333333337</v>
          </cell>
          <cell r="BL49">
            <v>0.58333333333333337</v>
          </cell>
          <cell r="BM49">
            <v>0.58333333333333337</v>
          </cell>
          <cell r="BN49">
            <v>0.58333333333333337</v>
          </cell>
          <cell r="BO49">
            <v>0.58333333333333337</v>
          </cell>
          <cell r="BP49">
            <v>0.58333333333333337</v>
          </cell>
          <cell r="BQ49">
            <v>0.58333333333333337</v>
          </cell>
          <cell r="BR49">
            <v>0.58333333333333337</v>
          </cell>
          <cell r="BS49">
            <v>0.58333333333333337</v>
          </cell>
          <cell r="BT49">
            <v>0.58333333333333337</v>
          </cell>
          <cell r="BU49">
            <v>0.58333333333333337</v>
          </cell>
          <cell r="BV49">
            <v>0.58333333333333337</v>
          </cell>
          <cell r="BW49">
            <v>0.58333333333333337</v>
          </cell>
          <cell r="BX49">
            <v>0.58333333333333337</v>
          </cell>
          <cell r="BY49">
            <v>0.58333333333333337</v>
          </cell>
          <cell r="BZ49">
            <v>0.58333333333333337</v>
          </cell>
          <cell r="CA49">
            <v>0.58333333333333337</v>
          </cell>
          <cell r="CB49">
            <v>0.58333333333333337</v>
          </cell>
          <cell r="CC49">
            <v>0.58333333333333337</v>
          </cell>
          <cell r="CD49">
            <v>0.58333333333333337</v>
          </cell>
          <cell r="CE49">
            <v>0.58333333333333337</v>
          </cell>
          <cell r="CF49">
            <v>0.58333333333333337</v>
          </cell>
        </row>
        <row r="52">
          <cell r="F52">
            <v>0.58333333333333337</v>
          </cell>
          <cell r="G52">
            <v>0.58333333333333337</v>
          </cell>
          <cell r="H52">
            <v>0.58333333333333337</v>
          </cell>
          <cell r="I52">
            <v>0.58333333333333337</v>
          </cell>
          <cell r="J52">
            <v>0.58333333333333337</v>
          </cell>
          <cell r="K52">
            <v>0.58333333333333337</v>
          </cell>
          <cell r="L52">
            <v>0.58333333333333337</v>
          </cell>
          <cell r="M52">
            <v>0.58333333333333337</v>
          </cell>
          <cell r="N52">
            <v>0.58333333333333337</v>
          </cell>
          <cell r="O52">
            <v>0.58333333333333337</v>
          </cell>
          <cell r="P52">
            <v>0.58333333333333337</v>
          </cell>
          <cell r="Q52">
            <v>0.58333333333333337</v>
          </cell>
          <cell r="R52">
            <v>0.58333333333333337</v>
          </cell>
          <cell r="S52">
            <v>0.58333333333333337</v>
          </cell>
          <cell r="T52">
            <v>0.58333333333333337</v>
          </cell>
          <cell r="U52">
            <v>0.58333333333333337</v>
          </cell>
          <cell r="V52">
            <v>0.58333333333333337</v>
          </cell>
          <cell r="W52">
            <v>0.58333333333333337</v>
          </cell>
          <cell r="X52">
            <v>0.58333333333333337</v>
          </cell>
          <cell r="Y52">
            <v>0.58333333333333337</v>
          </cell>
          <cell r="Z52">
            <v>0.58333333333333337</v>
          </cell>
          <cell r="AA52">
            <v>0.58333333333333337</v>
          </cell>
          <cell r="AB52">
            <v>0.58333333333333337</v>
          </cell>
          <cell r="AC52">
            <v>0.58333333333333337</v>
          </cell>
          <cell r="AD52">
            <v>0.58333333333333337</v>
          </cell>
          <cell r="AE52">
            <v>0.58333333333333337</v>
          </cell>
          <cell r="AF52">
            <v>0.58333333333333337</v>
          </cell>
          <cell r="AG52">
            <v>0.58333333333333337</v>
          </cell>
          <cell r="AH52">
            <v>0.58333333333333337</v>
          </cell>
          <cell r="AI52">
            <v>0.58333333333333337</v>
          </cell>
          <cell r="AJ52">
            <v>0.58333333333333337</v>
          </cell>
          <cell r="AK52">
            <v>0.58333333333333337</v>
          </cell>
          <cell r="AL52">
            <v>0.58333333333333337</v>
          </cell>
          <cell r="AM52">
            <v>0.58333333333333337</v>
          </cell>
          <cell r="AN52">
            <v>0.58333333333333337</v>
          </cell>
          <cell r="AO52">
            <v>0.58333333333333337</v>
          </cell>
          <cell r="AP52">
            <v>0.58333333333333337</v>
          </cell>
          <cell r="AQ52">
            <v>0.58333333333333337</v>
          </cell>
          <cell r="AR52">
            <v>0.58333333333333337</v>
          </cell>
          <cell r="AS52">
            <v>0.58333333333333337</v>
          </cell>
          <cell r="AT52">
            <v>0.58333333333333337</v>
          </cell>
          <cell r="AU52">
            <v>0.58333333333333337</v>
          </cell>
          <cell r="AV52">
            <v>0.58333333333333337</v>
          </cell>
          <cell r="AW52">
            <v>0.58333333333333337</v>
          </cell>
          <cell r="AX52">
            <v>0.58333333333333337</v>
          </cell>
          <cell r="AY52">
            <v>0.58333333333333337</v>
          </cell>
          <cell r="AZ52">
            <v>0.58333333333333337</v>
          </cell>
          <cell r="BA52">
            <v>0.58333333333333337</v>
          </cell>
          <cell r="BB52">
            <v>0.58333333333333337</v>
          </cell>
          <cell r="BC52">
            <v>0.58333333333333337</v>
          </cell>
          <cell r="BD52">
            <v>0.58333333333333337</v>
          </cell>
          <cell r="BE52">
            <v>0.58333333333333337</v>
          </cell>
          <cell r="BF52">
            <v>0.58333333333333337</v>
          </cell>
          <cell r="BG52">
            <v>0.58333333333333337</v>
          </cell>
          <cell r="BH52">
            <v>0.58333333333333337</v>
          </cell>
          <cell r="BI52">
            <v>0.58333333333333337</v>
          </cell>
          <cell r="BJ52">
            <v>0.58333333333333337</v>
          </cell>
          <cell r="BK52">
            <v>0.58333333333333337</v>
          </cell>
          <cell r="BL52">
            <v>0.58333333333333337</v>
          </cell>
          <cell r="BM52">
            <v>0.58333333333333337</v>
          </cell>
          <cell r="BN52">
            <v>0.58333333333333337</v>
          </cell>
          <cell r="BO52">
            <v>0.58333333333333337</v>
          </cell>
          <cell r="BP52">
            <v>0.58333333333333337</v>
          </cell>
          <cell r="BQ52">
            <v>0.58333333333333337</v>
          </cell>
          <cell r="BR52">
            <v>0.58333333333333337</v>
          </cell>
          <cell r="BS52">
            <v>0.58333333333333337</v>
          </cell>
          <cell r="BT52">
            <v>0.58333333333333337</v>
          </cell>
          <cell r="BU52">
            <v>0.58333333333333337</v>
          </cell>
          <cell r="BV52">
            <v>0.58333333333333337</v>
          </cell>
          <cell r="BW52">
            <v>0.58333333333333337</v>
          </cell>
          <cell r="BX52">
            <v>0.58333333333333337</v>
          </cell>
          <cell r="BY52">
            <v>0.58333333333333337</v>
          </cell>
          <cell r="BZ52">
            <v>0.58333333333333337</v>
          </cell>
          <cell r="CA52">
            <v>0.58333333333333337</v>
          </cell>
          <cell r="CB52">
            <v>0.58333333333333337</v>
          </cell>
          <cell r="CC52">
            <v>0.58333333333333337</v>
          </cell>
          <cell r="CD52">
            <v>0.58333333333333337</v>
          </cell>
          <cell r="CE52">
            <v>0.58333333333333337</v>
          </cell>
          <cell r="CF52">
            <v>0.58333333333333337</v>
          </cell>
        </row>
        <row r="53">
          <cell r="F53">
            <v>0.58333333333333337</v>
          </cell>
          <cell r="G53">
            <v>0.58333333333333337</v>
          </cell>
          <cell r="H53">
            <v>0.58333333333333337</v>
          </cell>
          <cell r="I53">
            <v>0.58333333333333337</v>
          </cell>
          <cell r="J53">
            <v>0.58333333333333337</v>
          </cell>
          <cell r="K53">
            <v>0.58333333333333337</v>
          </cell>
          <cell r="L53">
            <v>0.58333333333333337</v>
          </cell>
          <cell r="M53">
            <v>0.58333333333333337</v>
          </cell>
          <cell r="N53">
            <v>0.58333333333333337</v>
          </cell>
          <cell r="O53">
            <v>0.58333333333333337</v>
          </cell>
          <cell r="P53">
            <v>0.58333333333333337</v>
          </cell>
          <cell r="Q53">
            <v>0.58333333333333337</v>
          </cell>
          <cell r="R53">
            <v>0.58333333333333337</v>
          </cell>
          <cell r="S53">
            <v>0.58333333333333337</v>
          </cell>
          <cell r="T53">
            <v>0.58333333333333337</v>
          </cell>
          <cell r="U53">
            <v>0.58333333333333337</v>
          </cell>
          <cell r="V53">
            <v>0.58333333333333337</v>
          </cell>
          <cell r="W53">
            <v>1</v>
          </cell>
          <cell r="X53">
            <v>0.58333333333333337</v>
          </cell>
          <cell r="Y53">
            <v>0.58333333333333337</v>
          </cell>
          <cell r="Z53">
            <v>0.58333333333333337</v>
          </cell>
          <cell r="AA53">
            <v>0.58333333333333337</v>
          </cell>
          <cell r="AB53">
            <v>0.58333333333333337</v>
          </cell>
          <cell r="AC53">
            <v>0.58333333333333337</v>
          </cell>
          <cell r="AD53">
            <v>0.58333333333333337</v>
          </cell>
          <cell r="AE53">
            <v>0.58333333333333337</v>
          </cell>
          <cell r="AF53">
            <v>0.58333333333333337</v>
          </cell>
          <cell r="AG53">
            <v>1</v>
          </cell>
          <cell r="AH53">
            <v>0.58333333333333337</v>
          </cell>
          <cell r="AI53">
            <v>0.58333333333333337</v>
          </cell>
          <cell r="AJ53">
            <v>0.58333333333333337</v>
          </cell>
          <cell r="AK53">
            <v>0.58333333333333337</v>
          </cell>
          <cell r="AL53">
            <v>1</v>
          </cell>
          <cell r="AM53">
            <v>0.58333333333333337</v>
          </cell>
          <cell r="AN53">
            <v>0.58333333333333337</v>
          </cell>
          <cell r="AO53">
            <v>0.58333333333333337</v>
          </cell>
          <cell r="AP53">
            <v>0.58333333333333337</v>
          </cell>
          <cell r="AQ53">
            <v>0.58333333333333337</v>
          </cell>
          <cell r="AR53">
            <v>0.58333333333333337</v>
          </cell>
          <cell r="AS53">
            <v>0.58333333333333337</v>
          </cell>
          <cell r="AT53">
            <v>0.58333333333333337</v>
          </cell>
          <cell r="AU53">
            <v>0.58333333333333337</v>
          </cell>
          <cell r="AV53">
            <v>0.58333333333333337</v>
          </cell>
          <cell r="AW53">
            <v>0.58333333333333337</v>
          </cell>
          <cell r="AX53">
            <v>0.58333333333333337</v>
          </cell>
          <cell r="AY53">
            <v>0.58333333333333337</v>
          </cell>
          <cell r="AZ53">
            <v>0.58333333333333337</v>
          </cell>
          <cell r="BA53">
            <v>0.58333333333333337</v>
          </cell>
          <cell r="BB53">
            <v>0.58333333333333337</v>
          </cell>
          <cell r="BC53">
            <v>0.58333333333333337</v>
          </cell>
          <cell r="BD53">
            <v>0.58333333333333337</v>
          </cell>
          <cell r="BE53">
            <v>0.58333333333333337</v>
          </cell>
          <cell r="BF53">
            <v>0.58333333333333337</v>
          </cell>
          <cell r="BG53">
            <v>0.58333333333333337</v>
          </cell>
          <cell r="BH53">
            <v>0.58333333333333337</v>
          </cell>
          <cell r="BI53">
            <v>0.58333333333333337</v>
          </cell>
          <cell r="BJ53">
            <v>0.58333333333333337</v>
          </cell>
          <cell r="BK53">
            <v>0.58333333333333337</v>
          </cell>
          <cell r="BL53">
            <v>0.58333333333333337</v>
          </cell>
          <cell r="BM53">
            <v>0.58333333333333337</v>
          </cell>
          <cell r="BN53">
            <v>0.58333333333333337</v>
          </cell>
          <cell r="BO53">
            <v>0.58333333333333337</v>
          </cell>
          <cell r="BP53">
            <v>0.58333333333333337</v>
          </cell>
          <cell r="BQ53">
            <v>0.58333333333333337</v>
          </cell>
          <cell r="BR53">
            <v>0.58333333333333337</v>
          </cell>
          <cell r="BS53">
            <v>0.58333333333333337</v>
          </cell>
          <cell r="BT53">
            <v>0.58333333333333337</v>
          </cell>
          <cell r="BU53">
            <v>0.58333333333333337</v>
          </cell>
          <cell r="BV53">
            <v>0.58333333333333337</v>
          </cell>
          <cell r="BW53">
            <v>0.58333333333333337</v>
          </cell>
          <cell r="BX53">
            <v>0.58333333333333337</v>
          </cell>
          <cell r="BY53">
            <v>0.58333333333333337</v>
          </cell>
          <cell r="BZ53">
            <v>0.58333333333333337</v>
          </cell>
          <cell r="CA53">
            <v>0.58333333333333337</v>
          </cell>
          <cell r="CB53">
            <v>0.58333333333333337</v>
          </cell>
          <cell r="CC53">
            <v>0.58333333333333337</v>
          </cell>
          <cell r="CD53">
            <v>0.58333333333333337</v>
          </cell>
          <cell r="CE53">
            <v>0.58333333333333337</v>
          </cell>
          <cell r="CF53">
            <v>0.58333333333333337</v>
          </cell>
        </row>
        <row r="54">
          <cell r="F54">
            <v>0.58333333333333337</v>
          </cell>
          <cell r="G54">
            <v>0.58333333333333337</v>
          </cell>
          <cell r="H54">
            <v>0.58333333333333337</v>
          </cell>
          <cell r="I54">
            <v>0.58333333333333337</v>
          </cell>
          <cell r="J54">
            <v>0.58333333333333337</v>
          </cell>
          <cell r="K54">
            <v>0.58333333333333337</v>
          </cell>
          <cell r="L54">
            <v>0.58333333333333337</v>
          </cell>
          <cell r="M54">
            <v>0.58333333333333337</v>
          </cell>
          <cell r="N54">
            <v>0.58333333333333337</v>
          </cell>
          <cell r="O54">
            <v>0.58333333333333337</v>
          </cell>
          <cell r="P54">
            <v>0.58333333333333337</v>
          </cell>
          <cell r="Q54">
            <v>0.58333333333333337</v>
          </cell>
          <cell r="R54">
            <v>0.58333333333333337</v>
          </cell>
          <cell r="S54">
            <v>0.58333333333333337</v>
          </cell>
          <cell r="T54">
            <v>0.58333333333333337</v>
          </cell>
          <cell r="U54">
            <v>0.58333333333333337</v>
          </cell>
          <cell r="V54">
            <v>0.58333333333333337</v>
          </cell>
          <cell r="W54">
            <v>0.58333333333333337</v>
          </cell>
          <cell r="X54">
            <v>0.58333333333333337</v>
          </cell>
          <cell r="Y54">
            <v>0.58333333333333337</v>
          </cell>
          <cell r="Z54">
            <v>0.58333333333333337</v>
          </cell>
          <cell r="AA54">
            <v>0.58333333333333337</v>
          </cell>
          <cell r="AB54">
            <v>0.58333333333333337</v>
          </cell>
          <cell r="AC54">
            <v>0.58333333333333337</v>
          </cell>
          <cell r="AD54">
            <v>0.58333333333333337</v>
          </cell>
          <cell r="AE54">
            <v>0.58333333333333337</v>
          </cell>
          <cell r="AF54">
            <v>0.58333333333333337</v>
          </cell>
          <cell r="AG54">
            <v>0.58333333333333337</v>
          </cell>
          <cell r="AH54">
            <v>0.58333333333333337</v>
          </cell>
          <cell r="AI54">
            <v>0.58333333333333337</v>
          </cell>
          <cell r="AJ54">
            <v>0.58333333333333337</v>
          </cell>
          <cell r="AK54">
            <v>0.58333333333333337</v>
          </cell>
          <cell r="AL54">
            <v>0.58333333333333337</v>
          </cell>
          <cell r="AM54">
            <v>0.58333333333333337</v>
          </cell>
          <cell r="AN54">
            <v>0.58333333333333337</v>
          </cell>
          <cell r="AO54">
            <v>0.58333333333333337</v>
          </cell>
          <cell r="AP54">
            <v>0.58333333333333337</v>
          </cell>
          <cell r="AQ54">
            <v>0.58333333333333337</v>
          </cell>
          <cell r="AR54">
            <v>0.58333333333333337</v>
          </cell>
          <cell r="AS54">
            <v>0.58333333333333337</v>
          </cell>
          <cell r="AT54">
            <v>0.58333333333333337</v>
          </cell>
          <cell r="AU54">
            <v>0.58333333333333337</v>
          </cell>
          <cell r="AV54">
            <v>0.58333333333333337</v>
          </cell>
          <cell r="AW54">
            <v>0.58333333333333337</v>
          </cell>
          <cell r="AX54">
            <v>0.58333333333333337</v>
          </cell>
          <cell r="AY54">
            <v>0.58333333333333337</v>
          </cell>
          <cell r="AZ54">
            <v>0.58333333333333337</v>
          </cell>
          <cell r="BA54">
            <v>0.58333333333333337</v>
          </cell>
          <cell r="BB54">
            <v>0.58333333333333337</v>
          </cell>
          <cell r="BC54">
            <v>0.58333333333333337</v>
          </cell>
          <cell r="BD54">
            <v>0.58333333333333337</v>
          </cell>
          <cell r="BE54">
            <v>0.58333333333333337</v>
          </cell>
          <cell r="BF54">
            <v>0.58333333333333337</v>
          </cell>
          <cell r="BG54">
            <v>0.58333333333333337</v>
          </cell>
          <cell r="BH54">
            <v>0.58333333333333337</v>
          </cell>
          <cell r="BI54">
            <v>0.58333333333333337</v>
          </cell>
          <cell r="BJ54">
            <v>0.58333333333333337</v>
          </cell>
          <cell r="BK54">
            <v>0.58333333333333337</v>
          </cell>
          <cell r="BL54">
            <v>0.58333333333333337</v>
          </cell>
          <cell r="BM54">
            <v>0.58333333333333337</v>
          </cell>
          <cell r="BN54">
            <v>0.58333333333333337</v>
          </cell>
          <cell r="BO54">
            <v>0.58333333333333337</v>
          </cell>
          <cell r="BP54">
            <v>0.58333333333333337</v>
          </cell>
          <cell r="BQ54">
            <v>0.58333333333333337</v>
          </cell>
          <cell r="BR54">
            <v>0.58333333333333337</v>
          </cell>
          <cell r="BS54">
            <v>0.58333333333333337</v>
          </cell>
          <cell r="BT54">
            <v>0.58333333333333337</v>
          </cell>
          <cell r="BU54">
            <v>0.58333333333333337</v>
          </cell>
          <cell r="BV54">
            <v>0.58333333333333337</v>
          </cell>
          <cell r="BW54">
            <v>0.58333333333333337</v>
          </cell>
          <cell r="BX54">
            <v>0.58333333333333337</v>
          </cell>
          <cell r="BY54">
            <v>0.58333333333333337</v>
          </cell>
          <cell r="BZ54">
            <v>0.58333333333333337</v>
          </cell>
          <cell r="CA54">
            <v>0.58333333333333337</v>
          </cell>
          <cell r="CB54">
            <v>0.58333333333333337</v>
          </cell>
          <cell r="CC54">
            <v>0.58333333333333337</v>
          </cell>
          <cell r="CD54">
            <v>0.58333333333333337</v>
          </cell>
          <cell r="CE54">
            <v>0.58333333333333337</v>
          </cell>
          <cell r="CF54">
            <v>0.58333333333333337</v>
          </cell>
        </row>
        <row r="57">
          <cell r="F57">
            <v>1</v>
          </cell>
          <cell r="G57">
            <v>1</v>
          </cell>
          <cell r="H57">
            <v>1</v>
          </cell>
          <cell r="I57">
            <v>1</v>
          </cell>
          <cell r="J57">
            <v>1</v>
          </cell>
          <cell r="K57">
            <v>1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1</v>
          </cell>
          <cell r="Q57">
            <v>1</v>
          </cell>
          <cell r="R57">
            <v>1</v>
          </cell>
          <cell r="S57">
            <v>1</v>
          </cell>
          <cell r="T57">
            <v>1</v>
          </cell>
          <cell r="U57">
            <v>1</v>
          </cell>
          <cell r="V57">
            <v>1</v>
          </cell>
          <cell r="W57">
            <v>1</v>
          </cell>
          <cell r="X57">
            <v>1</v>
          </cell>
          <cell r="Y57">
            <v>1</v>
          </cell>
          <cell r="Z57">
            <v>1</v>
          </cell>
          <cell r="AA57">
            <v>1</v>
          </cell>
          <cell r="AB57">
            <v>1</v>
          </cell>
          <cell r="AC57">
            <v>1</v>
          </cell>
          <cell r="AD57">
            <v>1</v>
          </cell>
          <cell r="AE57">
            <v>1</v>
          </cell>
          <cell r="AF57">
            <v>1</v>
          </cell>
          <cell r="AG57">
            <v>1</v>
          </cell>
          <cell r="AH57">
            <v>1</v>
          </cell>
          <cell r="AI57">
            <v>1</v>
          </cell>
          <cell r="AJ57">
            <v>1</v>
          </cell>
          <cell r="AK57">
            <v>1</v>
          </cell>
          <cell r="AL57">
            <v>1</v>
          </cell>
          <cell r="AM57">
            <v>1</v>
          </cell>
          <cell r="AN57">
            <v>1</v>
          </cell>
          <cell r="AO57">
            <v>1</v>
          </cell>
          <cell r="AP57">
            <v>1</v>
          </cell>
          <cell r="AQ57">
            <v>1</v>
          </cell>
          <cell r="AR57">
            <v>1</v>
          </cell>
          <cell r="AS57">
            <v>1</v>
          </cell>
          <cell r="AT57">
            <v>1</v>
          </cell>
          <cell r="AU57">
            <v>1</v>
          </cell>
          <cell r="AV57">
            <v>1</v>
          </cell>
          <cell r="AW57">
            <v>1</v>
          </cell>
          <cell r="AX57">
            <v>1</v>
          </cell>
          <cell r="AY57">
            <v>1</v>
          </cell>
          <cell r="AZ57">
            <v>1</v>
          </cell>
          <cell r="BA57">
            <v>1</v>
          </cell>
          <cell r="BB57">
            <v>1</v>
          </cell>
          <cell r="BC57">
            <v>1</v>
          </cell>
          <cell r="BD57">
            <v>1</v>
          </cell>
          <cell r="BE57">
            <v>1</v>
          </cell>
          <cell r="BF57">
            <v>1</v>
          </cell>
          <cell r="BG57">
            <v>1</v>
          </cell>
          <cell r="BH57">
            <v>1</v>
          </cell>
          <cell r="BI57">
            <v>1</v>
          </cell>
          <cell r="BJ57">
            <v>1</v>
          </cell>
          <cell r="BK57">
            <v>1</v>
          </cell>
          <cell r="BL57">
            <v>1</v>
          </cell>
          <cell r="BM57">
            <v>1</v>
          </cell>
          <cell r="BN57">
            <v>1</v>
          </cell>
          <cell r="BO57">
            <v>1</v>
          </cell>
          <cell r="BP57">
            <v>1</v>
          </cell>
          <cell r="BQ57">
            <v>1</v>
          </cell>
          <cell r="BR57">
            <v>1</v>
          </cell>
          <cell r="BS57">
            <v>1</v>
          </cell>
          <cell r="BT57">
            <v>1</v>
          </cell>
          <cell r="BU57">
            <v>1</v>
          </cell>
          <cell r="BV57">
            <v>1</v>
          </cell>
          <cell r="BW57">
            <v>1</v>
          </cell>
          <cell r="BX57">
            <v>1</v>
          </cell>
          <cell r="BY57">
            <v>1</v>
          </cell>
          <cell r="BZ57">
            <v>1</v>
          </cell>
          <cell r="CA57">
            <v>1</v>
          </cell>
          <cell r="CB57">
            <v>1</v>
          </cell>
          <cell r="CC57">
            <v>1</v>
          </cell>
          <cell r="CD57">
            <v>1</v>
          </cell>
          <cell r="CE57">
            <v>1</v>
          </cell>
          <cell r="CF57">
            <v>1</v>
          </cell>
        </row>
        <row r="58">
          <cell r="F58">
            <v>1</v>
          </cell>
          <cell r="G58">
            <v>1</v>
          </cell>
          <cell r="H58">
            <v>1</v>
          </cell>
          <cell r="I58">
            <v>1</v>
          </cell>
          <cell r="J58">
            <v>1</v>
          </cell>
          <cell r="K58">
            <v>1</v>
          </cell>
          <cell r="L58">
            <v>1</v>
          </cell>
          <cell r="M58">
            <v>1</v>
          </cell>
          <cell r="N58">
            <v>1</v>
          </cell>
          <cell r="O58">
            <v>1</v>
          </cell>
          <cell r="P58">
            <v>1</v>
          </cell>
          <cell r="Q58">
            <v>1</v>
          </cell>
          <cell r="R58">
            <v>1</v>
          </cell>
          <cell r="S58">
            <v>1</v>
          </cell>
          <cell r="T58">
            <v>1</v>
          </cell>
          <cell r="U58">
            <v>1</v>
          </cell>
          <cell r="V58">
            <v>1</v>
          </cell>
          <cell r="W58">
            <v>1</v>
          </cell>
          <cell r="X58">
            <v>1</v>
          </cell>
          <cell r="Y58">
            <v>1</v>
          </cell>
          <cell r="Z58">
            <v>1</v>
          </cell>
          <cell r="AA58">
            <v>1</v>
          </cell>
          <cell r="AB58">
            <v>1</v>
          </cell>
          <cell r="AC58">
            <v>1</v>
          </cell>
          <cell r="AD58">
            <v>1</v>
          </cell>
          <cell r="AE58">
            <v>1</v>
          </cell>
          <cell r="AF58">
            <v>1</v>
          </cell>
          <cell r="AG58">
            <v>1</v>
          </cell>
          <cell r="AH58">
            <v>1</v>
          </cell>
          <cell r="AI58">
            <v>1</v>
          </cell>
          <cell r="AJ58">
            <v>1</v>
          </cell>
          <cell r="AK58">
            <v>1</v>
          </cell>
          <cell r="AL58">
            <v>1</v>
          </cell>
          <cell r="AM58">
            <v>1</v>
          </cell>
          <cell r="AN58">
            <v>1</v>
          </cell>
          <cell r="AO58">
            <v>1</v>
          </cell>
          <cell r="AP58">
            <v>1</v>
          </cell>
          <cell r="AQ58">
            <v>1</v>
          </cell>
          <cell r="AR58">
            <v>1</v>
          </cell>
          <cell r="AS58">
            <v>1</v>
          </cell>
          <cell r="AT58">
            <v>1</v>
          </cell>
          <cell r="AU58">
            <v>1</v>
          </cell>
          <cell r="AV58">
            <v>1</v>
          </cell>
          <cell r="AW58">
            <v>1</v>
          </cell>
          <cell r="AX58">
            <v>1</v>
          </cell>
          <cell r="AY58">
            <v>1</v>
          </cell>
          <cell r="AZ58">
            <v>1</v>
          </cell>
          <cell r="BA58">
            <v>1</v>
          </cell>
          <cell r="BB58">
            <v>1</v>
          </cell>
          <cell r="BC58">
            <v>1</v>
          </cell>
          <cell r="BD58">
            <v>1</v>
          </cell>
          <cell r="BE58">
            <v>1</v>
          </cell>
          <cell r="BF58">
            <v>1</v>
          </cell>
          <cell r="BG58">
            <v>1</v>
          </cell>
          <cell r="BH58">
            <v>1</v>
          </cell>
          <cell r="BI58">
            <v>1</v>
          </cell>
          <cell r="BJ58">
            <v>1</v>
          </cell>
          <cell r="BK58">
            <v>1</v>
          </cell>
          <cell r="BL58">
            <v>1</v>
          </cell>
          <cell r="BM58">
            <v>1</v>
          </cell>
          <cell r="BN58">
            <v>1</v>
          </cell>
          <cell r="BO58">
            <v>1</v>
          </cell>
          <cell r="BP58">
            <v>1</v>
          </cell>
          <cell r="BQ58">
            <v>1</v>
          </cell>
          <cell r="BR58">
            <v>1</v>
          </cell>
          <cell r="BS58">
            <v>1</v>
          </cell>
          <cell r="BT58">
            <v>1</v>
          </cell>
          <cell r="BU58">
            <v>1</v>
          </cell>
          <cell r="BV58">
            <v>1</v>
          </cell>
          <cell r="BW58">
            <v>1</v>
          </cell>
          <cell r="BX58">
            <v>1</v>
          </cell>
          <cell r="BY58">
            <v>1</v>
          </cell>
          <cell r="BZ58">
            <v>1</v>
          </cell>
          <cell r="CA58">
            <v>1</v>
          </cell>
          <cell r="CB58">
            <v>1</v>
          </cell>
          <cell r="CC58">
            <v>1</v>
          </cell>
          <cell r="CD58">
            <v>1</v>
          </cell>
          <cell r="CE58">
            <v>1</v>
          </cell>
          <cell r="CF58">
            <v>1</v>
          </cell>
        </row>
        <row r="59">
          <cell r="F59">
            <v>1</v>
          </cell>
          <cell r="G59">
            <v>1</v>
          </cell>
          <cell r="H59">
            <v>1</v>
          </cell>
          <cell r="I59">
            <v>1</v>
          </cell>
          <cell r="J59">
            <v>1</v>
          </cell>
          <cell r="K59">
            <v>1</v>
          </cell>
          <cell r="L59">
            <v>1</v>
          </cell>
          <cell r="M59">
            <v>1</v>
          </cell>
          <cell r="N59">
            <v>1</v>
          </cell>
          <cell r="O59">
            <v>1</v>
          </cell>
          <cell r="P59">
            <v>1</v>
          </cell>
          <cell r="Q59">
            <v>1</v>
          </cell>
          <cell r="R59">
            <v>1</v>
          </cell>
          <cell r="S59">
            <v>1</v>
          </cell>
          <cell r="T59">
            <v>1</v>
          </cell>
          <cell r="U59">
            <v>1</v>
          </cell>
          <cell r="V59">
            <v>1</v>
          </cell>
          <cell r="W59">
            <v>1</v>
          </cell>
          <cell r="X59">
            <v>1</v>
          </cell>
          <cell r="Y59">
            <v>1</v>
          </cell>
          <cell r="Z59">
            <v>1</v>
          </cell>
          <cell r="AA59">
            <v>1</v>
          </cell>
          <cell r="AB59">
            <v>1</v>
          </cell>
          <cell r="AC59">
            <v>1</v>
          </cell>
          <cell r="AD59">
            <v>1</v>
          </cell>
          <cell r="AE59">
            <v>1</v>
          </cell>
          <cell r="AF59">
            <v>1</v>
          </cell>
          <cell r="AG59">
            <v>1</v>
          </cell>
          <cell r="AH59">
            <v>1</v>
          </cell>
          <cell r="AI59">
            <v>1</v>
          </cell>
          <cell r="AJ59">
            <v>1</v>
          </cell>
          <cell r="AK59">
            <v>1</v>
          </cell>
          <cell r="AL59">
            <v>1</v>
          </cell>
          <cell r="AM59">
            <v>1</v>
          </cell>
          <cell r="AN59">
            <v>1</v>
          </cell>
          <cell r="AO59">
            <v>1</v>
          </cell>
          <cell r="AP59">
            <v>1</v>
          </cell>
          <cell r="AQ59">
            <v>1</v>
          </cell>
          <cell r="AR59">
            <v>1</v>
          </cell>
          <cell r="AS59">
            <v>1</v>
          </cell>
          <cell r="AT59">
            <v>1</v>
          </cell>
          <cell r="AU59">
            <v>1</v>
          </cell>
          <cell r="AV59">
            <v>1</v>
          </cell>
          <cell r="AW59">
            <v>1</v>
          </cell>
          <cell r="AX59">
            <v>1</v>
          </cell>
          <cell r="AY59">
            <v>1</v>
          </cell>
          <cell r="AZ59">
            <v>1</v>
          </cell>
          <cell r="BA59">
            <v>1</v>
          </cell>
          <cell r="BB59">
            <v>1</v>
          </cell>
          <cell r="BC59">
            <v>1</v>
          </cell>
          <cell r="BD59">
            <v>1</v>
          </cell>
          <cell r="BE59">
            <v>1</v>
          </cell>
          <cell r="BF59">
            <v>1</v>
          </cell>
          <cell r="BG59">
            <v>1</v>
          </cell>
          <cell r="BH59">
            <v>1</v>
          </cell>
          <cell r="BI59">
            <v>1</v>
          </cell>
          <cell r="BJ59">
            <v>1</v>
          </cell>
          <cell r="BK59">
            <v>1</v>
          </cell>
          <cell r="BL59">
            <v>1</v>
          </cell>
          <cell r="BM59">
            <v>1</v>
          </cell>
          <cell r="BN59">
            <v>1</v>
          </cell>
          <cell r="BO59">
            <v>1</v>
          </cell>
          <cell r="BP59">
            <v>1</v>
          </cell>
          <cell r="BQ59">
            <v>1</v>
          </cell>
          <cell r="BR59">
            <v>1</v>
          </cell>
          <cell r="BS59">
            <v>1</v>
          </cell>
          <cell r="BT59">
            <v>1</v>
          </cell>
          <cell r="BU59">
            <v>1</v>
          </cell>
          <cell r="BV59">
            <v>1</v>
          </cell>
          <cell r="BW59">
            <v>1</v>
          </cell>
          <cell r="BX59">
            <v>1</v>
          </cell>
          <cell r="BY59">
            <v>1</v>
          </cell>
          <cell r="BZ59">
            <v>1</v>
          </cell>
          <cell r="CA59">
            <v>1</v>
          </cell>
          <cell r="CB59">
            <v>1</v>
          </cell>
          <cell r="CC59">
            <v>1</v>
          </cell>
          <cell r="CD59">
            <v>1</v>
          </cell>
          <cell r="CE59">
            <v>1</v>
          </cell>
          <cell r="CF59">
            <v>1</v>
          </cell>
        </row>
        <row r="62">
          <cell r="F62">
            <v>1</v>
          </cell>
          <cell r="G62">
            <v>1</v>
          </cell>
          <cell r="H62">
            <v>1</v>
          </cell>
          <cell r="I62">
            <v>1</v>
          </cell>
          <cell r="J62">
            <v>1</v>
          </cell>
          <cell r="K62">
            <v>1</v>
          </cell>
          <cell r="L62">
            <v>1</v>
          </cell>
          <cell r="M62">
            <v>1</v>
          </cell>
          <cell r="N62">
            <v>1</v>
          </cell>
          <cell r="O62">
            <v>1</v>
          </cell>
          <cell r="P62">
            <v>1</v>
          </cell>
          <cell r="Q62">
            <v>1</v>
          </cell>
          <cell r="R62">
            <v>1</v>
          </cell>
          <cell r="S62">
            <v>1</v>
          </cell>
          <cell r="T62">
            <v>1</v>
          </cell>
          <cell r="U62">
            <v>1</v>
          </cell>
          <cell r="V62">
            <v>1</v>
          </cell>
          <cell r="W62">
            <v>1</v>
          </cell>
          <cell r="X62">
            <v>1</v>
          </cell>
          <cell r="Y62">
            <v>1</v>
          </cell>
          <cell r="Z62">
            <v>1</v>
          </cell>
          <cell r="AA62">
            <v>1</v>
          </cell>
          <cell r="AB62">
            <v>1</v>
          </cell>
          <cell r="AC62">
            <v>1</v>
          </cell>
          <cell r="AD62">
            <v>1</v>
          </cell>
          <cell r="AE62">
            <v>1</v>
          </cell>
          <cell r="AF62">
            <v>1</v>
          </cell>
          <cell r="AG62">
            <v>1</v>
          </cell>
          <cell r="AH62">
            <v>1</v>
          </cell>
          <cell r="AI62">
            <v>1</v>
          </cell>
          <cell r="AJ62">
            <v>1</v>
          </cell>
          <cell r="AK62">
            <v>1</v>
          </cell>
          <cell r="AL62">
            <v>1</v>
          </cell>
          <cell r="AM62">
            <v>1</v>
          </cell>
          <cell r="AN62">
            <v>1</v>
          </cell>
          <cell r="AO62">
            <v>1</v>
          </cell>
          <cell r="AP62">
            <v>1</v>
          </cell>
          <cell r="AQ62">
            <v>1</v>
          </cell>
          <cell r="AR62">
            <v>1</v>
          </cell>
          <cell r="AS62">
            <v>1</v>
          </cell>
          <cell r="AT62">
            <v>1</v>
          </cell>
          <cell r="AU62">
            <v>1</v>
          </cell>
          <cell r="AV62">
            <v>1</v>
          </cell>
          <cell r="AW62">
            <v>1</v>
          </cell>
          <cell r="AX62">
            <v>1</v>
          </cell>
          <cell r="AY62">
            <v>1</v>
          </cell>
          <cell r="AZ62">
            <v>1</v>
          </cell>
          <cell r="BA62">
            <v>1</v>
          </cell>
          <cell r="BB62">
            <v>1</v>
          </cell>
          <cell r="BC62">
            <v>1</v>
          </cell>
          <cell r="BD62">
            <v>1</v>
          </cell>
          <cell r="BE62">
            <v>1</v>
          </cell>
          <cell r="BF62">
            <v>1</v>
          </cell>
          <cell r="BG62">
            <v>1</v>
          </cell>
          <cell r="BH62">
            <v>1</v>
          </cell>
          <cell r="BI62">
            <v>1</v>
          </cell>
          <cell r="BJ62">
            <v>1</v>
          </cell>
          <cell r="BK62">
            <v>1</v>
          </cell>
          <cell r="BL62">
            <v>1</v>
          </cell>
          <cell r="BM62">
            <v>1</v>
          </cell>
          <cell r="BN62">
            <v>1</v>
          </cell>
          <cell r="BO62">
            <v>1</v>
          </cell>
          <cell r="BP62">
            <v>1</v>
          </cell>
          <cell r="BQ62">
            <v>1</v>
          </cell>
          <cell r="BR62">
            <v>1</v>
          </cell>
          <cell r="BS62">
            <v>1</v>
          </cell>
          <cell r="BT62">
            <v>1</v>
          </cell>
          <cell r="BU62">
            <v>1</v>
          </cell>
          <cell r="BV62">
            <v>1</v>
          </cell>
          <cell r="BW62">
            <v>1</v>
          </cell>
          <cell r="BX62">
            <v>1</v>
          </cell>
          <cell r="BY62">
            <v>1</v>
          </cell>
          <cell r="BZ62">
            <v>1</v>
          </cell>
          <cell r="CA62">
            <v>1</v>
          </cell>
          <cell r="CB62">
            <v>1</v>
          </cell>
          <cell r="CC62">
            <v>1</v>
          </cell>
          <cell r="CD62">
            <v>1</v>
          </cell>
          <cell r="CE62">
            <v>1</v>
          </cell>
          <cell r="CF62">
            <v>1</v>
          </cell>
        </row>
        <row r="63">
          <cell r="F63">
            <v>1</v>
          </cell>
          <cell r="G63">
            <v>1</v>
          </cell>
          <cell r="H63">
            <v>1</v>
          </cell>
          <cell r="I63">
            <v>1</v>
          </cell>
          <cell r="J63">
            <v>1</v>
          </cell>
          <cell r="K63">
            <v>1</v>
          </cell>
          <cell r="L63">
            <v>1</v>
          </cell>
          <cell r="M63">
            <v>1</v>
          </cell>
          <cell r="N63">
            <v>1</v>
          </cell>
          <cell r="O63">
            <v>1</v>
          </cell>
          <cell r="P63">
            <v>1</v>
          </cell>
          <cell r="Q63">
            <v>1</v>
          </cell>
          <cell r="R63">
            <v>1</v>
          </cell>
          <cell r="S63">
            <v>1</v>
          </cell>
          <cell r="T63">
            <v>1</v>
          </cell>
          <cell r="U63">
            <v>1</v>
          </cell>
          <cell r="V63">
            <v>1</v>
          </cell>
          <cell r="W63">
            <v>1</v>
          </cell>
          <cell r="X63">
            <v>1</v>
          </cell>
          <cell r="Y63">
            <v>1</v>
          </cell>
          <cell r="Z63">
            <v>1</v>
          </cell>
          <cell r="AA63">
            <v>1</v>
          </cell>
          <cell r="AB63">
            <v>1</v>
          </cell>
          <cell r="AC63">
            <v>1</v>
          </cell>
          <cell r="AD63">
            <v>1</v>
          </cell>
          <cell r="AE63">
            <v>1</v>
          </cell>
          <cell r="AF63">
            <v>1</v>
          </cell>
          <cell r="AG63">
            <v>1</v>
          </cell>
          <cell r="AH63">
            <v>1</v>
          </cell>
          <cell r="AI63">
            <v>1</v>
          </cell>
          <cell r="AJ63">
            <v>1</v>
          </cell>
          <cell r="AK63">
            <v>1</v>
          </cell>
          <cell r="AL63">
            <v>1</v>
          </cell>
          <cell r="AM63">
            <v>1</v>
          </cell>
          <cell r="AN63">
            <v>1</v>
          </cell>
          <cell r="AO63">
            <v>1</v>
          </cell>
          <cell r="AP63">
            <v>1</v>
          </cell>
          <cell r="AQ63">
            <v>1</v>
          </cell>
          <cell r="AR63">
            <v>1</v>
          </cell>
          <cell r="AS63">
            <v>1</v>
          </cell>
          <cell r="AT63">
            <v>1</v>
          </cell>
          <cell r="AU63">
            <v>1</v>
          </cell>
          <cell r="AV63">
            <v>1</v>
          </cell>
          <cell r="AW63">
            <v>1</v>
          </cell>
          <cell r="AX63">
            <v>1</v>
          </cell>
          <cell r="AY63">
            <v>1</v>
          </cell>
          <cell r="AZ63">
            <v>1</v>
          </cell>
          <cell r="BA63">
            <v>1</v>
          </cell>
          <cell r="BB63">
            <v>1</v>
          </cell>
          <cell r="BC63">
            <v>1</v>
          </cell>
          <cell r="BD63">
            <v>1</v>
          </cell>
          <cell r="BE63">
            <v>1</v>
          </cell>
          <cell r="BF63">
            <v>1</v>
          </cell>
          <cell r="BG63">
            <v>1</v>
          </cell>
          <cell r="BH63">
            <v>1</v>
          </cell>
          <cell r="BI63">
            <v>1</v>
          </cell>
          <cell r="BJ63">
            <v>1</v>
          </cell>
          <cell r="BK63">
            <v>1</v>
          </cell>
          <cell r="BL63">
            <v>1</v>
          </cell>
          <cell r="BM63">
            <v>1</v>
          </cell>
          <cell r="BN63">
            <v>1</v>
          </cell>
          <cell r="BO63">
            <v>1</v>
          </cell>
          <cell r="BP63">
            <v>1</v>
          </cell>
          <cell r="BQ63">
            <v>1</v>
          </cell>
          <cell r="BR63">
            <v>1</v>
          </cell>
          <cell r="BS63">
            <v>1</v>
          </cell>
          <cell r="BT63">
            <v>1</v>
          </cell>
          <cell r="BU63">
            <v>1</v>
          </cell>
          <cell r="BV63">
            <v>1</v>
          </cell>
          <cell r="BW63">
            <v>1</v>
          </cell>
          <cell r="BX63">
            <v>1</v>
          </cell>
          <cell r="BY63">
            <v>1</v>
          </cell>
          <cell r="BZ63">
            <v>1</v>
          </cell>
          <cell r="CA63">
            <v>1</v>
          </cell>
          <cell r="CB63">
            <v>1</v>
          </cell>
          <cell r="CC63">
            <v>1</v>
          </cell>
          <cell r="CD63">
            <v>1</v>
          </cell>
          <cell r="CE63">
            <v>1</v>
          </cell>
          <cell r="CF63">
            <v>1</v>
          </cell>
        </row>
        <row r="64">
          <cell r="F64">
            <v>1</v>
          </cell>
          <cell r="G64">
            <v>1</v>
          </cell>
          <cell r="H64">
            <v>1</v>
          </cell>
          <cell r="I64">
            <v>1</v>
          </cell>
          <cell r="J64">
            <v>1</v>
          </cell>
          <cell r="K64">
            <v>1</v>
          </cell>
          <cell r="L64">
            <v>1</v>
          </cell>
          <cell r="M64">
            <v>1</v>
          </cell>
          <cell r="N64">
            <v>1</v>
          </cell>
          <cell r="O64">
            <v>1</v>
          </cell>
          <cell r="P64">
            <v>1</v>
          </cell>
          <cell r="Q64">
            <v>1</v>
          </cell>
          <cell r="R64">
            <v>1</v>
          </cell>
          <cell r="S64">
            <v>1</v>
          </cell>
          <cell r="T64">
            <v>1</v>
          </cell>
          <cell r="U64">
            <v>1</v>
          </cell>
          <cell r="V64">
            <v>1</v>
          </cell>
          <cell r="W64">
            <v>1</v>
          </cell>
          <cell r="X64">
            <v>1</v>
          </cell>
          <cell r="Y64">
            <v>1</v>
          </cell>
          <cell r="Z64">
            <v>1</v>
          </cell>
          <cell r="AA64">
            <v>1</v>
          </cell>
          <cell r="AB64">
            <v>1</v>
          </cell>
          <cell r="AC64">
            <v>1</v>
          </cell>
          <cell r="AD64">
            <v>1</v>
          </cell>
          <cell r="AE64">
            <v>1</v>
          </cell>
          <cell r="AF64">
            <v>1</v>
          </cell>
          <cell r="AG64">
            <v>1</v>
          </cell>
          <cell r="AH64">
            <v>1</v>
          </cell>
          <cell r="AI64">
            <v>1</v>
          </cell>
          <cell r="AJ64">
            <v>1</v>
          </cell>
          <cell r="AK64">
            <v>1</v>
          </cell>
          <cell r="AL64">
            <v>1</v>
          </cell>
          <cell r="AM64">
            <v>1</v>
          </cell>
          <cell r="AN64">
            <v>1</v>
          </cell>
          <cell r="AO64">
            <v>1</v>
          </cell>
          <cell r="AP64">
            <v>1</v>
          </cell>
          <cell r="AQ64">
            <v>1</v>
          </cell>
          <cell r="AR64">
            <v>1</v>
          </cell>
          <cell r="AS64">
            <v>1</v>
          </cell>
          <cell r="AT64">
            <v>1</v>
          </cell>
          <cell r="AU64">
            <v>1</v>
          </cell>
          <cell r="AV64">
            <v>1</v>
          </cell>
          <cell r="AW64">
            <v>1</v>
          </cell>
          <cell r="AX64">
            <v>1</v>
          </cell>
          <cell r="AY64">
            <v>1</v>
          </cell>
          <cell r="AZ64">
            <v>1</v>
          </cell>
          <cell r="BA64">
            <v>1</v>
          </cell>
          <cell r="BB64">
            <v>1</v>
          </cell>
          <cell r="BC64">
            <v>1</v>
          </cell>
          <cell r="BD64">
            <v>1</v>
          </cell>
          <cell r="BE64">
            <v>1</v>
          </cell>
          <cell r="BF64">
            <v>1</v>
          </cell>
          <cell r="BG64">
            <v>1</v>
          </cell>
          <cell r="BH64">
            <v>1</v>
          </cell>
          <cell r="BI64">
            <v>1</v>
          </cell>
          <cell r="BJ64">
            <v>1</v>
          </cell>
          <cell r="BK64">
            <v>1</v>
          </cell>
          <cell r="BL64">
            <v>1</v>
          </cell>
          <cell r="BM64">
            <v>1</v>
          </cell>
          <cell r="BN64">
            <v>1</v>
          </cell>
          <cell r="BO64">
            <v>1</v>
          </cell>
          <cell r="BP64">
            <v>1</v>
          </cell>
          <cell r="BQ64">
            <v>1</v>
          </cell>
          <cell r="BR64">
            <v>1</v>
          </cell>
          <cell r="BS64">
            <v>1</v>
          </cell>
          <cell r="BT64">
            <v>1</v>
          </cell>
          <cell r="BU64">
            <v>1</v>
          </cell>
          <cell r="BV64">
            <v>1</v>
          </cell>
          <cell r="BW64">
            <v>1</v>
          </cell>
          <cell r="BX64">
            <v>1</v>
          </cell>
          <cell r="BY64">
            <v>1</v>
          </cell>
          <cell r="BZ64">
            <v>1</v>
          </cell>
          <cell r="CA64">
            <v>1</v>
          </cell>
          <cell r="CB64">
            <v>1</v>
          </cell>
          <cell r="CC64">
            <v>1</v>
          </cell>
          <cell r="CD64">
            <v>1</v>
          </cell>
          <cell r="CE64">
            <v>1</v>
          </cell>
          <cell r="CF64">
            <v>1</v>
          </cell>
        </row>
        <row r="67">
          <cell r="F67">
            <v>1</v>
          </cell>
          <cell r="G67">
            <v>1</v>
          </cell>
          <cell r="H67">
            <v>1</v>
          </cell>
          <cell r="I67">
            <v>1</v>
          </cell>
          <cell r="J67">
            <v>1</v>
          </cell>
          <cell r="K67">
            <v>1</v>
          </cell>
          <cell r="L67">
            <v>1</v>
          </cell>
          <cell r="M67">
            <v>1</v>
          </cell>
          <cell r="N67">
            <v>1</v>
          </cell>
          <cell r="O67">
            <v>1</v>
          </cell>
          <cell r="P67">
            <v>1</v>
          </cell>
          <cell r="Q67">
            <v>1</v>
          </cell>
          <cell r="R67">
            <v>1</v>
          </cell>
          <cell r="S67">
            <v>1</v>
          </cell>
          <cell r="T67">
            <v>1</v>
          </cell>
          <cell r="U67">
            <v>1</v>
          </cell>
          <cell r="V67">
            <v>1</v>
          </cell>
          <cell r="W67">
            <v>1</v>
          </cell>
          <cell r="X67">
            <v>1</v>
          </cell>
          <cell r="Y67">
            <v>1</v>
          </cell>
          <cell r="Z67">
            <v>1</v>
          </cell>
          <cell r="AA67">
            <v>1</v>
          </cell>
          <cell r="AB67">
            <v>1</v>
          </cell>
          <cell r="AC67">
            <v>1</v>
          </cell>
          <cell r="AD67">
            <v>1</v>
          </cell>
          <cell r="AE67">
            <v>1</v>
          </cell>
          <cell r="AF67">
            <v>1</v>
          </cell>
          <cell r="AG67">
            <v>1</v>
          </cell>
          <cell r="AH67">
            <v>1</v>
          </cell>
          <cell r="AI67">
            <v>1</v>
          </cell>
          <cell r="AJ67">
            <v>1</v>
          </cell>
          <cell r="AK67">
            <v>1</v>
          </cell>
          <cell r="AL67">
            <v>1</v>
          </cell>
          <cell r="AM67">
            <v>1</v>
          </cell>
          <cell r="AN67">
            <v>1</v>
          </cell>
          <cell r="AO67">
            <v>1</v>
          </cell>
          <cell r="AP67">
            <v>1</v>
          </cell>
          <cell r="AQ67">
            <v>1</v>
          </cell>
          <cell r="AR67">
            <v>1</v>
          </cell>
          <cell r="AS67">
            <v>1</v>
          </cell>
          <cell r="AT67">
            <v>1</v>
          </cell>
          <cell r="AU67">
            <v>1</v>
          </cell>
          <cell r="AV67">
            <v>1</v>
          </cell>
          <cell r="AW67">
            <v>1</v>
          </cell>
          <cell r="AX67">
            <v>1</v>
          </cell>
          <cell r="AY67">
            <v>1</v>
          </cell>
          <cell r="AZ67">
            <v>1</v>
          </cell>
          <cell r="BA67">
            <v>1</v>
          </cell>
          <cell r="BB67">
            <v>1</v>
          </cell>
          <cell r="BC67">
            <v>1</v>
          </cell>
          <cell r="BD67">
            <v>1</v>
          </cell>
          <cell r="BE67">
            <v>1</v>
          </cell>
          <cell r="BF67">
            <v>1</v>
          </cell>
          <cell r="BG67">
            <v>1</v>
          </cell>
          <cell r="BH67">
            <v>1</v>
          </cell>
          <cell r="BI67">
            <v>1</v>
          </cell>
          <cell r="BJ67">
            <v>1</v>
          </cell>
          <cell r="BK67">
            <v>1</v>
          </cell>
          <cell r="BL67">
            <v>1</v>
          </cell>
          <cell r="BM67">
            <v>1</v>
          </cell>
          <cell r="BN67">
            <v>1</v>
          </cell>
          <cell r="BO67">
            <v>1</v>
          </cell>
          <cell r="BP67">
            <v>1</v>
          </cell>
          <cell r="BQ67">
            <v>1</v>
          </cell>
          <cell r="BR67">
            <v>1</v>
          </cell>
          <cell r="BS67">
            <v>1</v>
          </cell>
          <cell r="BT67">
            <v>1</v>
          </cell>
          <cell r="BU67">
            <v>1</v>
          </cell>
          <cell r="BV67">
            <v>1</v>
          </cell>
          <cell r="BW67">
            <v>1</v>
          </cell>
          <cell r="BX67">
            <v>1</v>
          </cell>
          <cell r="BY67">
            <v>1</v>
          </cell>
          <cell r="BZ67">
            <v>1</v>
          </cell>
          <cell r="CA67">
            <v>1</v>
          </cell>
          <cell r="CB67">
            <v>1</v>
          </cell>
          <cell r="CC67">
            <v>1</v>
          </cell>
          <cell r="CD67">
            <v>1</v>
          </cell>
          <cell r="CE67">
            <v>1</v>
          </cell>
          <cell r="CF67">
            <v>1</v>
          </cell>
        </row>
        <row r="68">
          <cell r="F68">
            <v>1</v>
          </cell>
          <cell r="G68">
            <v>1</v>
          </cell>
          <cell r="H68">
            <v>1</v>
          </cell>
          <cell r="I68">
            <v>1</v>
          </cell>
          <cell r="J68">
            <v>1</v>
          </cell>
          <cell r="K68">
            <v>1</v>
          </cell>
          <cell r="L68">
            <v>1</v>
          </cell>
          <cell r="M68">
            <v>1</v>
          </cell>
          <cell r="N68">
            <v>1</v>
          </cell>
          <cell r="O68">
            <v>1</v>
          </cell>
          <cell r="P68">
            <v>1</v>
          </cell>
          <cell r="Q68">
            <v>1</v>
          </cell>
          <cell r="R68">
            <v>1</v>
          </cell>
          <cell r="S68">
            <v>1</v>
          </cell>
          <cell r="T68">
            <v>1</v>
          </cell>
          <cell r="U68">
            <v>1</v>
          </cell>
          <cell r="V68">
            <v>1</v>
          </cell>
          <cell r="W68">
            <v>1</v>
          </cell>
          <cell r="X68">
            <v>1</v>
          </cell>
          <cell r="Y68">
            <v>1</v>
          </cell>
          <cell r="Z68">
            <v>1</v>
          </cell>
          <cell r="AA68">
            <v>1</v>
          </cell>
          <cell r="AB68">
            <v>1</v>
          </cell>
          <cell r="AC68">
            <v>1</v>
          </cell>
          <cell r="AD68">
            <v>1</v>
          </cell>
          <cell r="AE68">
            <v>1</v>
          </cell>
          <cell r="AF68">
            <v>1</v>
          </cell>
          <cell r="AG68">
            <v>1</v>
          </cell>
          <cell r="AH68">
            <v>1</v>
          </cell>
          <cell r="AI68">
            <v>1</v>
          </cell>
          <cell r="AJ68">
            <v>1</v>
          </cell>
          <cell r="AK68">
            <v>1</v>
          </cell>
          <cell r="AL68">
            <v>1</v>
          </cell>
          <cell r="AM68">
            <v>1</v>
          </cell>
          <cell r="AN68">
            <v>1</v>
          </cell>
          <cell r="AO68">
            <v>1</v>
          </cell>
          <cell r="AP68">
            <v>1</v>
          </cell>
          <cell r="AQ68">
            <v>1</v>
          </cell>
          <cell r="AR68">
            <v>1</v>
          </cell>
          <cell r="AS68">
            <v>1</v>
          </cell>
          <cell r="AT68">
            <v>1</v>
          </cell>
          <cell r="AU68">
            <v>1</v>
          </cell>
          <cell r="AV68">
            <v>1</v>
          </cell>
          <cell r="AW68">
            <v>1</v>
          </cell>
          <cell r="AX68">
            <v>1</v>
          </cell>
          <cell r="AY68">
            <v>1</v>
          </cell>
          <cell r="AZ68">
            <v>1</v>
          </cell>
          <cell r="BA68">
            <v>1</v>
          </cell>
          <cell r="BB68">
            <v>1</v>
          </cell>
          <cell r="BC68">
            <v>1</v>
          </cell>
          <cell r="BD68">
            <v>1</v>
          </cell>
          <cell r="BE68">
            <v>1</v>
          </cell>
          <cell r="BF68">
            <v>1</v>
          </cell>
          <cell r="BG68">
            <v>1</v>
          </cell>
          <cell r="BH68">
            <v>1</v>
          </cell>
          <cell r="BI68">
            <v>1</v>
          </cell>
          <cell r="BJ68">
            <v>1</v>
          </cell>
          <cell r="BK68">
            <v>1</v>
          </cell>
          <cell r="BL68">
            <v>1</v>
          </cell>
          <cell r="BM68">
            <v>1</v>
          </cell>
          <cell r="BN68">
            <v>1</v>
          </cell>
          <cell r="BO68">
            <v>1</v>
          </cell>
          <cell r="BP68">
            <v>1</v>
          </cell>
          <cell r="BQ68">
            <v>1</v>
          </cell>
          <cell r="BR68">
            <v>1</v>
          </cell>
          <cell r="BS68">
            <v>1</v>
          </cell>
          <cell r="BT68">
            <v>1</v>
          </cell>
          <cell r="BU68">
            <v>1</v>
          </cell>
          <cell r="BV68">
            <v>1</v>
          </cell>
          <cell r="BW68">
            <v>1</v>
          </cell>
          <cell r="BX68">
            <v>1</v>
          </cell>
          <cell r="BY68">
            <v>1</v>
          </cell>
          <cell r="BZ68">
            <v>1</v>
          </cell>
          <cell r="CA68">
            <v>1</v>
          </cell>
          <cell r="CB68">
            <v>1</v>
          </cell>
          <cell r="CC68">
            <v>1</v>
          </cell>
          <cell r="CD68">
            <v>1</v>
          </cell>
          <cell r="CE68">
            <v>1</v>
          </cell>
          <cell r="CF68">
            <v>1</v>
          </cell>
        </row>
        <row r="69">
          <cell r="F69">
            <v>1</v>
          </cell>
          <cell r="G69">
            <v>1</v>
          </cell>
          <cell r="H69">
            <v>1</v>
          </cell>
          <cell r="I69">
            <v>1</v>
          </cell>
          <cell r="J69">
            <v>1</v>
          </cell>
          <cell r="K69">
            <v>1</v>
          </cell>
          <cell r="L69">
            <v>1</v>
          </cell>
          <cell r="M69">
            <v>1</v>
          </cell>
          <cell r="N69">
            <v>1</v>
          </cell>
          <cell r="O69">
            <v>1</v>
          </cell>
          <cell r="P69">
            <v>1</v>
          </cell>
          <cell r="Q69">
            <v>1</v>
          </cell>
          <cell r="R69">
            <v>1</v>
          </cell>
          <cell r="S69">
            <v>1</v>
          </cell>
          <cell r="T69">
            <v>1</v>
          </cell>
          <cell r="U69">
            <v>1</v>
          </cell>
          <cell r="V69">
            <v>1</v>
          </cell>
          <cell r="W69">
            <v>1</v>
          </cell>
          <cell r="X69">
            <v>1</v>
          </cell>
          <cell r="Y69">
            <v>1</v>
          </cell>
          <cell r="Z69">
            <v>1</v>
          </cell>
          <cell r="AA69">
            <v>1</v>
          </cell>
          <cell r="AB69">
            <v>1</v>
          </cell>
          <cell r="AC69">
            <v>1</v>
          </cell>
          <cell r="AD69">
            <v>1</v>
          </cell>
          <cell r="AE69">
            <v>1</v>
          </cell>
          <cell r="AF69">
            <v>1</v>
          </cell>
          <cell r="AG69">
            <v>1</v>
          </cell>
          <cell r="AH69">
            <v>1</v>
          </cell>
          <cell r="AI69">
            <v>1</v>
          </cell>
          <cell r="AJ69">
            <v>1</v>
          </cell>
          <cell r="AK69">
            <v>1</v>
          </cell>
          <cell r="AL69">
            <v>1</v>
          </cell>
          <cell r="AM69">
            <v>1</v>
          </cell>
          <cell r="AN69">
            <v>1</v>
          </cell>
          <cell r="AO69">
            <v>1</v>
          </cell>
          <cell r="AP69">
            <v>1</v>
          </cell>
          <cell r="AQ69">
            <v>1</v>
          </cell>
          <cell r="AR69">
            <v>1</v>
          </cell>
          <cell r="AS69">
            <v>1</v>
          </cell>
          <cell r="AT69">
            <v>1</v>
          </cell>
          <cell r="AU69">
            <v>1</v>
          </cell>
          <cell r="AV69">
            <v>1</v>
          </cell>
          <cell r="AW69">
            <v>1</v>
          </cell>
          <cell r="AX69">
            <v>1</v>
          </cell>
          <cell r="AY69">
            <v>1</v>
          </cell>
          <cell r="AZ69">
            <v>1</v>
          </cell>
          <cell r="BA69">
            <v>1</v>
          </cell>
          <cell r="BB69">
            <v>1</v>
          </cell>
          <cell r="BC69">
            <v>1</v>
          </cell>
          <cell r="BD69">
            <v>1</v>
          </cell>
          <cell r="BE69">
            <v>1</v>
          </cell>
          <cell r="BF69">
            <v>1</v>
          </cell>
          <cell r="BG69">
            <v>1</v>
          </cell>
          <cell r="BH69">
            <v>1</v>
          </cell>
          <cell r="BI69">
            <v>1</v>
          </cell>
          <cell r="BJ69">
            <v>1</v>
          </cell>
          <cell r="BK69">
            <v>1</v>
          </cell>
          <cell r="BL69">
            <v>1</v>
          </cell>
          <cell r="BM69">
            <v>1</v>
          </cell>
          <cell r="BN69">
            <v>1</v>
          </cell>
          <cell r="BO69">
            <v>1</v>
          </cell>
          <cell r="BP69">
            <v>1</v>
          </cell>
          <cell r="BQ69">
            <v>1</v>
          </cell>
          <cell r="BR69">
            <v>1</v>
          </cell>
          <cell r="BS69">
            <v>1</v>
          </cell>
          <cell r="BT69">
            <v>1</v>
          </cell>
          <cell r="BU69">
            <v>1</v>
          </cell>
          <cell r="BV69">
            <v>1</v>
          </cell>
          <cell r="BW69">
            <v>1</v>
          </cell>
          <cell r="BX69">
            <v>1</v>
          </cell>
          <cell r="BY69">
            <v>1</v>
          </cell>
          <cell r="BZ69">
            <v>1</v>
          </cell>
          <cell r="CA69">
            <v>1</v>
          </cell>
          <cell r="CB69">
            <v>1</v>
          </cell>
          <cell r="CC69">
            <v>1</v>
          </cell>
          <cell r="CD69">
            <v>1</v>
          </cell>
          <cell r="CE69">
            <v>1</v>
          </cell>
          <cell r="CF69">
            <v>1</v>
          </cell>
        </row>
        <row r="72">
          <cell r="F72">
            <v>1</v>
          </cell>
          <cell r="G72">
            <v>1</v>
          </cell>
          <cell r="H72">
            <v>1</v>
          </cell>
          <cell r="I72">
            <v>1</v>
          </cell>
          <cell r="J72">
            <v>1</v>
          </cell>
          <cell r="K72">
            <v>1</v>
          </cell>
          <cell r="L72">
            <v>1</v>
          </cell>
          <cell r="M72">
            <v>1</v>
          </cell>
          <cell r="N72">
            <v>1</v>
          </cell>
          <cell r="O72">
            <v>1</v>
          </cell>
          <cell r="P72">
            <v>1</v>
          </cell>
          <cell r="Q72">
            <v>1</v>
          </cell>
          <cell r="R72">
            <v>1</v>
          </cell>
          <cell r="S72">
            <v>1</v>
          </cell>
          <cell r="T72">
            <v>1</v>
          </cell>
          <cell r="U72">
            <v>1</v>
          </cell>
          <cell r="V72">
            <v>1</v>
          </cell>
          <cell r="W72">
            <v>1</v>
          </cell>
          <cell r="X72">
            <v>1</v>
          </cell>
          <cell r="Y72">
            <v>1</v>
          </cell>
          <cell r="Z72">
            <v>1</v>
          </cell>
          <cell r="AA72">
            <v>1</v>
          </cell>
          <cell r="AB72">
            <v>1</v>
          </cell>
          <cell r="AC72">
            <v>1</v>
          </cell>
          <cell r="AD72">
            <v>1</v>
          </cell>
          <cell r="AE72">
            <v>1</v>
          </cell>
          <cell r="AF72">
            <v>1</v>
          </cell>
          <cell r="AG72">
            <v>1</v>
          </cell>
          <cell r="AH72">
            <v>1</v>
          </cell>
          <cell r="AI72">
            <v>1</v>
          </cell>
          <cell r="AJ72">
            <v>1</v>
          </cell>
          <cell r="AK72">
            <v>1</v>
          </cell>
          <cell r="AL72">
            <v>1</v>
          </cell>
          <cell r="AM72">
            <v>1</v>
          </cell>
          <cell r="AN72">
            <v>1</v>
          </cell>
          <cell r="AO72">
            <v>1</v>
          </cell>
          <cell r="AP72">
            <v>1</v>
          </cell>
          <cell r="AQ72">
            <v>1</v>
          </cell>
          <cell r="AR72">
            <v>1</v>
          </cell>
          <cell r="AS72">
            <v>1</v>
          </cell>
          <cell r="AT72">
            <v>1</v>
          </cell>
          <cell r="AU72">
            <v>1</v>
          </cell>
          <cell r="AV72">
            <v>1</v>
          </cell>
          <cell r="AW72">
            <v>1</v>
          </cell>
          <cell r="AX72">
            <v>1</v>
          </cell>
          <cell r="AY72">
            <v>1</v>
          </cell>
          <cell r="AZ72">
            <v>1</v>
          </cell>
          <cell r="BA72">
            <v>1</v>
          </cell>
          <cell r="BB72">
            <v>1</v>
          </cell>
          <cell r="BC72">
            <v>1</v>
          </cell>
          <cell r="BD72">
            <v>1</v>
          </cell>
          <cell r="BE72">
            <v>1</v>
          </cell>
          <cell r="BF72">
            <v>1</v>
          </cell>
          <cell r="BG72">
            <v>1</v>
          </cell>
          <cell r="BH72">
            <v>1</v>
          </cell>
          <cell r="BI72">
            <v>1</v>
          </cell>
          <cell r="BJ72">
            <v>1</v>
          </cell>
          <cell r="BK72">
            <v>1</v>
          </cell>
          <cell r="BL72">
            <v>1</v>
          </cell>
          <cell r="BM72">
            <v>1</v>
          </cell>
          <cell r="BN72">
            <v>1</v>
          </cell>
          <cell r="BO72">
            <v>1</v>
          </cell>
          <cell r="BP72">
            <v>1</v>
          </cell>
          <cell r="BQ72">
            <v>1</v>
          </cell>
          <cell r="BR72">
            <v>1</v>
          </cell>
          <cell r="BS72">
            <v>1</v>
          </cell>
          <cell r="BT72">
            <v>1</v>
          </cell>
          <cell r="BU72">
            <v>1</v>
          </cell>
          <cell r="BV72">
            <v>1</v>
          </cell>
          <cell r="BW72">
            <v>1</v>
          </cell>
          <cell r="BX72">
            <v>1</v>
          </cell>
          <cell r="BY72">
            <v>1</v>
          </cell>
          <cell r="BZ72">
            <v>1</v>
          </cell>
          <cell r="CA72">
            <v>1</v>
          </cell>
          <cell r="CB72">
            <v>1</v>
          </cell>
          <cell r="CC72">
            <v>1</v>
          </cell>
          <cell r="CD72">
            <v>1</v>
          </cell>
          <cell r="CE72">
            <v>1</v>
          </cell>
          <cell r="CF72">
            <v>1</v>
          </cell>
        </row>
        <row r="73">
          <cell r="F73">
            <v>1</v>
          </cell>
          <cell r="G73">
            <v>1</v>
          </cell>
          <cell r="H73">
            <v>1</v>
          </cell>
          <cell r="I73">
            <v>1</v>
          </cell>
          <cell r="J73">
            <v>1</v>
          </cell>
          <cell r="K73">
            <v>1</v>
          </cell>
          <cell r="L73">
            <v>1</v>
          </cell>
          <cell r="M73">
            <v>1</v>
          </cell>
          <cell r="N73">
            <v>1</v>
          </cell>
          <cell r="O73">
            <v>1</v>
          </cell>
          <cell r="P73">
            <v>1</v>
          </cell>
          <cell r="Q73">
            <v>1</v>
          </cell>
          <cell r="R73">
            <v>1</v>
          </cell>
          <cell r="S73">
            <v>1</v>
          </cell>
          <cell r="T73">
            <v>1</v>
          </cell>
          <cell r="U73">
            <v>1</v>
          </cell>
          <cell r="V73">
            <v>1</v>
          </cell>
          <cell r="W73">
            <v>1</v>
          </cell>
          <cell r="X73">
            <v>1</v>
          </cell>
          <cell r="Y73">
            <v>1</v>
          </cell>
          <cell r="Z73">
            <v>1</v>
          </cell>
          <cell r="AA73">
            <v>1</v>
          </cell>
          <cell r="AB73">
            <v>1</v>
          </cell>
          <cell r="AC73">
            <v>1</v>
          </cell>
          <cell r="AD73">
            <v>1</v>
          </cell>
          <cell r="AE73">
            <v>1</v>
          </cell>
          <cell r="AF73">
            <v>1</v>
          </cell>
          <cell r="AG73">
            <v>1</v>
          </cell>
          <cell r="AH73">
            <v>1</v>
          </cell>
          <cell r="AI73">
            <v>1</v>
          </cell>
          <cell r="AJ73">
            <v>1</v>
          </cell>
          <cell r="AK73">
            <v>1</v>
          </cell>
          <cell r="AL73">
            <v>1</v>
          </cell>
          <cell r="AM73">
            <v>1</v>
          </cell>
          <cell r="AN73">
            <v>1</v>
          </cell>
          <cell r="AO73">
            <v>1</v>
          </cell>
          <cell r="AP73">
            <v>1</v>
          </cell>
          <cell r="AQ73">
            <v>1</v>
          </cell>
          <cell r="AR73">
            <v>1</v>
          </cell>
          <cell r="AS73">
            <v>1</v>
          </cell>
          <cell r="AT73">
            <v>1</v>
          </cell>
          <cell r="AU73">
            <v>1</v>
          </cell>
          <cell r="AV73">
            <v>1</v>
          </cell>
          <cell r="AW73">
            <v>1</v>
          </cell>
          <cell r="AX73">
            <v>1</v>
          </cell>
          <cell r="AY73">
            <v>1</v>
          </cell>
          <cell r="AZ73">
            <v>1</v>
          </cell>
          <cell r="BA73">
            <v>1</v>
          </cell>
          <cell r="BB73">
            <v>1</v>
          </cell>
          <cell r="BC73">
            <v>1</v>
          </cell>
          <cell r="BD73">
            <v>1</v>
          </cell>
          <cell r="BE73">
            <v>1</v>
          </cell>
          <cell r="BF73">
            <v>1</v>
          </cell>
          <cell r="BG73">
            <v>1</v>
          </cell>
          <cell r="BH73">
            <v>1</v>
          </cell>
          <cell r="BI73">
            <v>1</v>
          </cell>
          <cell r="BJ73">
            <v>1</v>
          </cell>
          <cell r="BK73">
            <v>1</v>
          </cell>
          <cell r="BL73">
            <v>1</v>
          </cell>
          <cell r="BM73">
            <v>1</v>
          </cell>
          <cell r="BN73">
            <v>1</v>
          </cell>
          <cell r="BO73">
            <v>1</v>
          </cell>
          <cell r="BP73">
            <v>1</v>
          </cell>
          <cell r="BQ73">
            <v>1</v>
          </cell>
          <cell r="BR73">
            <v>1</v>
          </cell>
          <cell r="BS73">
            <v>1</v>
          </cell>
          <cell r="BT73">
            <v>1</v>
          </cell>
          <cell r="BU73">
            <v>1</v>
          </cell>
          <cell r="BV73">
            <v>1</v>
          </cell>
          <cell r="BW73">
            <v>1</v>
          </cell>
          <cell r="BX73">
            <v>1</v>
          </cell>
          <cell r="BY73">
            <v>1</v>
          </cell>
          <cell r="BZ73">
            <v>1</v>
          </cell>
          <cell r="CA73">
            <v>1</v>
          </cell>
          <cell r="CB73">
            <v>1</v>
          </cell>
          <cell r="CC73">
            <v>1</v>
          </cell>
          <cell r="CD73">
            <v>1</v>
          </cell>
          <cell r="CE73">
            <v>1</v>
          </cell>
          <cell r="CF73">
            <v>1</v>
          </cell>
        </row>
        <row r="74">
          <cell r="F74">
            <v>1</v>
          </cell>
          <cell r="G74">
            <v>1</v>
          </cell>
          <cell r="H74">
            <v>1</v>
          </cell>
          <cell r="I74">
            <v>1</v>
          </cell>
          <cell r="J74">
            <v>1</v>
          </cell>
          <cell r="K74">
            <v>1</v>
          </cell>
          <cell r="L74">
            <v>1</v>
          </cell>
          <cell r="M74">
            <v>1</v>
          </cell>
          <cell r="N74">
            <v>1</v>
          </cell>
          <cell r="O74">
            <v>1</v>
          </cell>
          <cell r="P74">
            <v>1</v>
          </cell>
          <cell r="Q74">
            <v>1</v>
          </cell>
          <cell r="R74">
            <v>1</v>
          </cell>
          <cell r="S74">
            <v>1</v>
          </cell>
          <cell r="T74">
            <v>1</v>
          </cell>
          <cell r="U74">
            <v>1</v>
          </cell>
          <cell r="V74">
            <v>1</v>
          </cell>
          <cell r="W74">
            <v>1</v>
          </cell>
          <cell r="X74">
            <v>1</v>
          </cell>
          <cell r="Y74">
            <v>1</v>
          </cell>
          <cell r="Z74">
            <v>1</v>
          </cell>
          <cell r="AA74">
            <v>1</v>
          </cell>
          <cell r="AB74">
            <v>1</v>
          </cell>
          <cell r="AC74">
            <v>1</v>
          </cell>
          <cell r="AD74">
            <v>1</v>
          </cell>
          <cell r="AE74">
            <v>1</v>
          </cell>
          <cell r="AF74">
            <v>1</v>
          </cell>
          <cell r="AG74">
            <v>1</v>
          </cell>
          <cell r="AH74">
            <v>1</v>
          </cell>
          <cell r="AI74">
            <v>1</v>
          </cell>
          <cell r="AJ74">
            <v>1</v>
          </cell>
          <cell r="AK74">
            <v>1</v>
          </cell>
          <cell r="AL74">
            <v>1</v>
          </cell>
          <cell r="AM74">
            <v>1</v>
          </cell>
          <cell r="AN74">
            <v>1</v>
          </cell>
          <cell r="AO74">
            <v>1</v>
          </cell>
          <cell r="AP74">
            <v>1</v>
          </cell>
          <cell r="AQ74">
            <v>1</v>
          </cell>
          <cell r="AR74">
            <v>1</v>
          </cell>
          <cell r="AS74">
            <v>1</v>
          </cell>
          <cell r="AT74">
            <v>1</v>
          </cell>
          <cell r="AU74">
            <v>1</v>
          </cell>
          <cell r="AV74">
            <v>1</v>
          </cell>
          <cell r="AW74">
            <v>1</v>
          </cell>
          <cell r="AX74">
            <v>1</v>
          </cell>
          <cell r="AY74">
            <v>1</v>
          </cell>
          <cell r="AZ74">
            <v>1</v>
          </cell>
          <cell r="BA74">
            <v>1</v>
          </cell>
          <cell r="BB74">
            <v>1</v>
          </cell>
          <cell r="BC74">
            <v>1</v>
          </cell>
          <cell r="BD74">
            <v>1</v>
          </cell>
          <cell r="BE74">
            <v>1</v>
          </cell>
          <cell r="BF74">
            <v>1</v>
          </cell>
          <cell r="BG74">
            <v>1</v>
          </cell>
          <cell r="BH74">
            <v>1</v>
          </cell>
          <cell r="BI74">
            <v>1</v>
          </cell>
          <cell r="BJ74">
            <v>1</v>
          </cell>
          <cell r="BK74">
            <v>1</v>
          </cell>
          <cell r="BL74">
            <v>1</v>
          </cell>
          <cell r="BM74">
            <v>1</v>
          </cell>
          <cell r="BN74">
            <v>1</v>
          </cell>
          <cell r="BO74">
            <v>1</v>
          </cell>
          <cell r="BP74">
            <v>1</v>
          </cell>
          <cell r="BQ74">
            <v>1</v>
          </cell>
          <cell r="BR74">
            <v>1</v>
          </cell>
          <cell r="BS74">
            <v>1</v>
          </cell>
          <cell r="BT74">
            <v>1</v>
          </cell>
          <cell r="BU74">
            <v>1</v>
          </cell>
          <cell r="BV74">
            <v>1</v>
          </cell>
          <cell r="BW74">
            <v>1</v>
          </cell>
          <cell r="BX74">
            <v>1</v>
          </cell>
          <cell r="BY74">
            <v>1</v>
          </cell>
          <cell r="BZ74">
            <v>1</v>
          </cell>
          <cell r="CA74">
            <v>1</v>
          </cell>
          <cell r="CB74">
            <v>1</v>
          </cell>
          <cell r="CC74">
            <v>1</v>
          </cell>
          <cell r="CD74">
            <v>1</v>
          </cell>
          <cell r="CE74">
            <v>1</v>
          </cell>
          <cell r="CF74">
            <v>1</v>
          </cell>
        </row>
        <row r="75">
          <cell r="F75">
            <v>1</v>
          </cell>
          <cell r="G75">
            <v>1</v>
          </cell>
          <cell r="H75">
            <v>1</v>
          </cell>
          <cell r="I75">
            <v>1</v>
          </cell>
          <cell r="J75">
            <v>1</v>
          </cell>
          <cell r="K75">
            <v>1</v>
          </cell>
          <cell r="L75">
            <v>1</v>
          </cell>
          <cell r="M75">
            <v>1</v>
          </cell>
          <cell r="N75">
            <v>1</v>
          </cell>
          <cell r="O75">
            <v>1</v>
          </cell>
          <cell r="P75">
            <v>1</v>
          </cell>
          <cell r="Q75">
            <v>1</v>
          </cell>
          <cell r="R75">
            <v>1</v>
          </cell>
          <cell r="S75">
            <v>1</v>
          </cell>
          <cell r="T75">
            <v>1</v>
          </cell>
          <cell r="U75">
            <v>1</v>
          </cell>
          <cell r="V75">
            <v>1</v>
          </cell>
          <cell r="W75">
            <v>1</v>
          </cell>
          <cell r="X75">
            <v>1</v>
          </cell>
          <cell r="Y75">
            <v>1</v>
          </cell>
          <cell r="Z75">
            <v>1</v>
          </cell>
          <cell r="AA75">
            <v>1</v>
          </cell>
          <cell r="AB75">
            <v>1</v>
          </cell>
          <cell r="AC75">
            <v>1</v>
          </cell>
          <cell r="AD75">
            <v>1</v>
          </cell>
          <cell r="AE75">
            <v>1</v>
          </cell>
          <cell r="AF75">
            <v>1</v>
          </cell>
          <cell r="AG75">
            <v>1</v>
          </cell>
          <cell r="AH75">
            <v>1</v>
          </cell>
          <cell r="AI75">
            <v>1</v>
          </cell>
          <cell r="AJ75">
            <v>1</v>
          </cell>
          <cell r="AK75">
            <v>1</v>
          </cell>
          <cell r="AL75">
            <v>1</v>
          </cell>
          <cell r="AM75">
            <v>1</v>
          </cell>
          <cell r="AN75">
            <v>1</v>
          </cell>
          <cell r="AO75">
            <v>1</v>
          </cell>
          <cell r="AP75">
            <v>1</v>
          </cell>
          <cell r="AQ75">
            <v>1</v>
          </cell>
          <cell r="AR75">
            <v>1</v>
          </cell>
          <cell r="AS75">
            <v>1</v>
          </cell>
          <cell r="AT75">
            <v>1</v>
          </cell>
          <cell r="AU75">
            <v>1</v>
          </cell>
          <cell r="AV75">
            <v>1</v>
          </cell>
          <cell r="AW75">
            <v>1</v>
          </cell>
          <cell r="AX75">
            <v>1</v>
          </cell>
          <cell r="AY75">
            <v>1</v>
          </cell>
          <cell r="AZ75">
            <v>1</v>
          </cell>
          <cell r="BA75">
            <v>1</v>
          </cell>
          <cell r="BB75">
            <v>1</v>
          </cell>
          <cell r="BC75">
            <v>1</v>
          </cell>
          <cell r="BD75">
            <v>1</v>
          </cell>
          <cell r="BE75">
            <v>1</v>
          </cell>
          <cell r="BF75">
            <v>1</v>
          </cell>
          <cell r="BG75">
            <v>1</v>
          </cell>
          <cell r="BH75">
            <v>1</v>
          </cell>
          <cell r="BI75">
            <v>1</v>
          </cell>
          <cell r="BJ75">
            <v>1</v>
          </cell>
          <cell r="BK75">
            <v>1</v>
          </cell>
          <cell r="BL75">
            <v>1</v>
          </cell>
          <cell r="BM75">
            <v>1</v>
          </cell>
          <cell r="BN75">
            <v>1</v>
          </cell>
          <cell r="BO75">
            <v>1</v>
          </cell>
          <cell r="BP75">
            <v>1</v>
          </cell>
          <cell r="BQ75">
            <v>1</v>
          </cell>
          <cell r="BR75">
            <v>1</v>
          </cell>
          <cell r="BS75">
            <v>1</v>
          </cell>
          <cell r="BT75">
            <v>1</v>
          </cell>
          <cell r="BU75">
            <v>1</v>
          </cell>
          <cell r="BV75">
            <v>1</v>
          </cell>
          <cell r="BW75">
            <v>1</v>
          </cell>
          <cell r="BX75">
            <v>1</v>
          </cell>
          <cell r="BY75">
            <v>1</v>
          </cell>
          <cell r="BZ75">
            <v>1</v>
          </cell>
          <cell r="CA75">
            <v>1</v>
          </cell>
          <cell r="CB75">
            <v>1</v>
          </cell>
          <cell r="CC75">
            <v>1</v>
          </cell>
          <cell r="CD75">
            <v>1</v>
          </cell>
          <cell r="CE75">
            <v>1</v>
          </cell>
          <cell r="CF75">
            <v>1</v>
          </cell>
        </row>
        <row r="78">
          <cell r="F78">
            <v>1</v>
          </cell>
          <cell r="G78">
            <v>1</v>
          </cell>
          <cell r="H78">
            <v>1</v>
          </cell>
          <cell r="I78">
            <v>1</v>
          </cell>
          <cell r="J78">
            <v>1</v>
          </cell>
          <cell r="K78">
            <v>1</v>
          </cell>
          <cell r="L78">
            <v>1</v>
          </cell>
          <cell r="M78">
            <v>1</v>
          </cell>
          <cell r="N78">
            <v>1</v>
          </cell>
          <cell r="O78">
            <v>1</v>
          </cell>
          <cell r="P78">
            <v>1</v>
          </cell>
          <cell r="Q78">
            <v>1</v>
          </cell>
          <cell r="R78">
            <v>1</v>
          </cell>
          <cell r="S78">
            <v>1</v>
          </cell>
          <cell r="T78">
            <v>1</v>
          </cell>
          <cell r="U78">
            <v>1</v>
          </cell>
          <cell r="V78">
            <v>1</v>
          </cell>
          <cell r="W78">
            <v>1</v>
          </cell>
          <cell r="X78">
            <v>1</v>
          </cell>
          <cell r="Y78">
            <v>1</v>
          </cell>
          <cell r="Z78">
            <v>1</v>
          </cell>
          <cell r="AA78">
            <v>1</v>
          </cell>
          <cell r="AB78">
            <v>1</v>
          </cell>
          <cell r="AC78">
            <v>1</v>
          </cell>
          <cell r="AD78">
            <v>1</v>
          </cell>
          <cell r="AE78">
            <v>1</v>
          </cell>
          <cell r="AF78">
            <v>1</v>
          </cell>
          <cell r="AG78">
            <v>1</v>
          </cell>
          <cell r="AH78">
            <v>1</v>
          </cell>
          <cell r="AI78">
            <v>1</v>
          </cell>
          <cell r="AJ78">
            <v>1</v>
          </cell>
          <cell r="AK78">
            <v>1</v>
          </cell>
          <cell r="AL78">
            <v>1</v>
          </cell>
          <cell r="AM78">
            <v>1</v>
          </cell>
          <cell r="AN78">
            <v>1</v>
          </cell>
          <cell r="AO78">
            <v>1</v>
          </cell>
          <cell r="AP78">
            <v>1</v>
          </cell>
          <cell r="AQ78">
            <v>1</v>
          </cell>
          <cell r="AR78">
            <v>1</v>
          </cell>
          <cell r="AS78">
            <v>1</v>
          </cell>
          <cell r="AT78">
            <v>1</v>
          </cell>
          <cell r="AU78">
            <v>1</v>
          </cell>
          <cell r="AV78">
            <v>1</v>
          </cell>
          <cell r="AW78">
            <v>1</v>
          </cell>
          <cell r="AX78">
            <v>1</v>
          </cell>
          <cell r="AY78">
            <v>1</v>
          </cell>
          <cell r="AZ78">
            <v>1</v>
          </cell>
          <cell r="BA78">
            <v>1</v>
          </cell>
          <cell r="BB78">
            <v>1</v>
          </cell>
          <cell r="BC78">
            <v>1</v>
          </cell>
          <cell r="BD78">
            <v>1</v>
          </cell>
          <cell r="BE78">
            <v>1</v>
          </cell>
          <cell r="BF78">
            <v>1</v>
          </cell>
          <cell r="BG78">
            <v>1</v>
          </cell>
          <cell r="BH78">
            <v>1</v>
          </cell>
          <cell r="BI78">
            <v>1</v>
          </cell>
          <cell r="BJ78">
            <v>1</v>
          </cell>
          <cell r="BK78">
            <v>1</v>
          </cell>
          <cell r="BL78">
            <v>1</v>
          </cell>
          <cell r="BM78">
            <v>1</v>
          </cell>
          <cell r="BN78">
            <v>1</v>
          </cell>
          <cell r="BO78">
            <v>1</v>
          </cell>
          <cell r="BP78">
            <v>1</v>
          </cell>
          <cell r="BQ78">
            <v>1</v>
          </cell>
          <cell r="BR78">
            <v>1</v>
          </cell>
          <cell r="BS78">
            <v>1</v>
          </cell>
          <cell r="BT78">
            <v>1</v>
          </cell>
          <cell r="BU78">
            <v>1</v>
          </cell>
          <cell r="BV78">
            <v>1</v>
          </cell>
          <cell r="BW78">
            <v>1</v>
          </cell>
          <cell r="BX78">
            <v>1</v>
          </cell>
          <cell r="BY78">
            <v>1</v>
          </cell>
          <cell r="BZ78">
            <v>1</v>
          </cell>
          <cell r="CA78">
            <v>1</v>
          </cell>
          <cell r="CB78">
            <v>1</v>
          </cell>
          <cell r="CC78">
            <v>1</v>
          </cell>
          <cell r="CD78">
            <v>1</v>
          </cell>
          <cell r="CE78">
            <v>1</v>
          </cell>
          <cell r="CF78">
            <v>1</v>
          </cell>
        </row>
        <row r="79">
          <cell r="F79">
            <v>1</v>
          </cell>
          <cell r="G79">
            <v>1</v>
          </cell>
          <cell r="H79">
            <v>1</v>
          </cell>
          <cell r="I79">
            <v>1</v>
          </cell>
          <cell r="J79">
            <v>1</v>
          </cell>
          <cell r="K79">
            <v>1</v>
          </cell>
          <cell r="L79">
            <v>1</v>
          </cell>
          <cell r="M79">
            <v>1</v>
          </cell>
          <cell r="N79">
            <v>1</v>
          </cell>
          <cell r="O79">
            <v>1</v>
          </cell>
          <cell r="P79">
            <v>1</v>
          </cell>
          <cell r="Q79">
            <v>1</v>
          </cell>
          <cell r="R79">
            <v>1</v>
          </cell>
          <cell r="S79">
            <v>1</v>
          </cell>
          <cell r="T79">
            <v>1</v>
          </cell>
          <cell r="U79">
            <v>1</v>
          </cell>
          <cell r="V79">
            <v>1</v>
          </cell>
          <cell r="W79">
            <v>1</v>
          </cell>
          <cell r="X79">
            <v>1</v>
          </cell>
          <cell r="Y79">
            <v>1</v>
          </cell>
          <cell r="Z79">
            <v>1</v>
          </cell>
          <cell r="AA79">
            <v>1</v>
          </cell>
          <cell r="AB79">
            <v>1</v>
          </cell>
          <cell r="AC79">
            <v>1</v>
          </cell>
          <cell r="AD79">
            <v>1</v>
          </cell>
          <cell r="AE79">
            <v>1</v>
          </cell>
          <cell r="AF79">
            <v>1</v>
          </cell>
          <cell r="AG79">
            <v>1</v>
          </cell>
          <cell r="AH79">
            <v>1</v>
          </cell>
          <cell r="AI79">
            <v>1</v>
          </cell>
          <cell r="AJ79">
            <v>1</v>
          </cell>
          <cell r="AK79">
            <v>1</v>
          </cell>
          <cell r="AL79">
            <v>1</v>
          </cell>
          <cell r="AM79">
            <v>1</v>
          </cell>
          <cell r="AN79">
            <v>1</v>
          </cell>
          <cell r="AO79">
            <v>1</v>
          </cell>
          <cell r="AP79">
            <v>1</v>
          </cell>
          <cell r="AQ79">
            <v>1</v>
          </cell>
          <cell r="AR79">
            <v>1</v>
          </cell>
          <cell r="AS79">
            <v>1</v>
          </cell>
          <cell r="AT79">
            <v>1</v>
          </cell>
          <cell r="AU79">
            <v>1</v>
          </cell>
          <cell r="AV79">
            <v>1</v>
          </cell>
          <cell r="AW79">
            <v>1</v>
          </cell>
          <cell r="AX79">
            <v>1</v>
          </cell>
          <cell r="AY79">
            <v>1</v>
          </cell>
          <cell r="AZ79">
            <v>1</v>
          </cell>
          <cell r="BA79">
            <v>1</v>
          </cell>
          <cell r="BB79">
            <v>1</v>
          </cell>
          <cell r="BC79">
            <v>1</v>
          </cell>
          <cell r="BD79">
            <v>1</v>
          </cell>
          <cell r="BE79">
            <v>1</v>
          </cell>
          <cell r="BF79">
            <v>1</v>
          </cell>
          <cell r="BG79">
            <v>1</v>
          </cell>
          <cell r="BH79">
            <v>1</v>
          </cell>
          <cell r="BI79">
            <v>1</v>
          </cell>
          <cell r="BJ79">
            <v>1</v>
          </cell>
          <cell r="BK79">
            <v>1</v>
          </cell>
          <cell r="BL79">
            <v>1</v>
          </cell>
          <cell r="BM79">
            <v>1</v>
          </cell>
          <cell r="BN79">
            <v>1</v>
          </cell>
          <cell r="BO79">
            <v>1</v>
          </cell>
          <cell r="BP79">
            <v>1</v>
          </cell>
          <cell r="BQ79">
            <v>1</v>
          </cell>
          <cell r="BR79">
            <v>1</v>
          </cell>
          <cell r="BS79">
            <v>1</v>
          </cell>
          <cell r="BT79">
            <v>1</v>
          </cell>
          <cell r="BU79">
            <v>1</v>
          </cell>
          <cell r="BV79">
            <v>1</v>
          </cell>
          <cell r="BW79">
            <v>1</v>
          </cell>
          <cell r="BX79">
            <v>1</v>
          </cell>
          <cell r="BY79">
            <v>1</v>
          </cell>
          <cell r="BZ79">
            <v>1</v>
          </cell>
          <cell r="CA79">
            <v>1</v>
          </cell>
          <cell r="CB79">
            <v>1</v>
          </cell>
          <cell r="CC79">
            <v>1</v>
          </cell>
          <cell r="CD79">
            <v>1</v>
          </cell>
          <cell r="CE79">
            <v>1</v>
          </cell>
          <cell r="CF79">
            <v>1</v>
          </cell>
        </row>
        <row r="80">
          <cell r="F80">
            <v>1</v>
          </cell>
          <cell r="G80">
            <v>1</v>
          </cell>
          <cell r="H80">
            <v>1</v>
          </cell>
          <cell r="I80">
            <v>1</v>
          </cell>
          <cell r="J80">
            <v>1</v>
          </cell>
          <cell r="K80">
            <v>1</v>
          </cell>
          <cell r="L80">
            <v>1</v>
          </cell>
          <cell r="M80">
            <v>1</v>
          </cell>
          <cell r="N80">
            <v>1</v>
          </cell>
          <cell r="O80">
            <v>1</v>
          </cell>
          <cell r="P80">
            <v>1</v>
          </cell>
          <cell r="Q80">
            <v>1</v>
          </cell>
          <cell r="R80">
            <v>1</v>
          </cell>
          <cell r="S80">
            <v>1</v>
          </cell>
          <cell r="T80">
            <v>1</v>
          </cell>
          <cell r="U80">
            <v>1</v>
          </cell>
          <cell r="V80">
            <v>1</v>
          </cell>
          <cell r="W80">
            <v>1</v>
          </cell>
          <cell r="X80">
            <v>1</v>
          </cell>
          <cell r="Y80">
            <v>1</v>
          </cell>
          <cell r="Z80">
            <v>1</v>
          </cell>
          <cell r="AA80">
            <v>1</v>
          </cell>
          <cell r="AB80">
            <v>1</v>
          </cell>
          <cell r="AC80">
            <v>1</v>
          </cell>
          <cell r="AD80">
            <v>1</v>
          </cell>
          <cell r="AE80">
            <v>1</v>
          </cell>
          <cell r="AF80">
            <v>1</v>
          </cell>
          <cell r="AG80">
            <v>1</v>
          </cell>
          <cell r="AH80">
            <v>1</v>
          </cell>
          <cell r="AI80">
            <v>1</v>
          </cell>
          <cell r="AJ80">
            <v>1</v>
          </cell>
          <cell r="AK80">
            <v>1</v>
          </cell>
          <cell r="AL80">
            <v>1</v>
          </cell>
          <cell r="AM80">
            <v>1</v>
          </cell>
          <cell r="AN80">
            <v>1</v>
          </cell>
          <cell r="AO80">
            <v>1</v>
          </cell>
          <cell r="AP80">
            <v>1</v>
          </cell>
          <cell r="AQ80">
            <v>1</v>
          </cell>
          <cell r="AR80">
            <v>1</v>
          </cell>
          <cell r="AS80">
            <v>1</v>
          </cell>
          <cell r="AT80">
            <v>1</v>
          </cell>
          <cell r="AU80">
            <v>1</v>
          </cell>
          <cell r="AV80">
            <v>1</v>
          </cell>
          <cell r="AW80">
            <v>1</v>
          </cell>
          <cell r="AX80">
            <v>1</v>
          </cell>
          <cell r="AY80">
            <v>1</v>
          </cell>
          <cell r="AZ80">
            <v>1</v>
          </cell>
          <cell r="BA80">
            <v>1</v>
          </cell>
          <cell r="BB80">
            <v>1</v>
          </cell>
          <cell r="BC80">
            <v>1</v>
          </cell>
          <cell r="BD80">
            <v>1</v>
          </cell>
          <cell r="BE80">
            <v>1</v>
          </cell>
          <cell r="BF80">
            <v>1</v>
          </cell>
          <cell r="BG80">
            <v>1</v>
          </cell>
          <cell r="BH80">
            <v>1</v>
          </cell>
          <cell r="BI80">
            <v>1</v>
          </cell>
          <cell r="BJ80">
            <v>1</v>
          </cell>
          <cell r="BK80">
            <v>1</v>
          </cell>
          <cell r="BL80">
            <v>1</v>
          </cell>
          <cell r="BM80">
            <v>1</v>
          </cell>
          <cell r="BN80">
            <v>1</v>
          </cell>
          <cell r="BO80">
            <v>1</v>
          </cell>
          <cell r="BP80">
            <v>1</v>
          </cell>
          <cell r="BQ80">
            <v>1</v>
          </cell>
          <cell r="BR80">
            <v>1</v>
          </cell>
          <cell r="BS80">
            <v>1</v>
          </cell>
          <cell r="BT80">
            <v>1</v>
          </cell>
          <cell r="BU80">
            <v>1</v>
          </cell>
          <cell r="BV80">
            <v>1</v>
          </cell>
          <cell r="BW80">
            <v>1</v>
          </cell>
          <cell r="BX80">
            <v>1</v>
          </cell>
          <cell r="BY80">
            <v>1</v>
          </cell>
          <cell r="BZ80">
            <v>1</v>
          </cell>
          <cell r="CA80">
            <v>1</v>
          </cell>
          <cell r="CB80">
            <v>1</v>
          </cell>
          <cell r="CC80">
            <v>1</v>
          </cell>
          <cell r="CD80">
            <v>1</v>
          </cell>
          <cell r="CE80">
            <v>1</v>
          </cell>
          <cell r="CF80">
            <v>1</v>
          </cell>
        </row>
        <row r="81">
          <cell r="F81">
            <v>1</v>
          </cell>
          <cell r="G81">
            <v>1</v>
          </cell>
          <cell r="H81">
            <v>1</v>
          </cell>
          <cell r="I81">
            <v>1</v>
          </cell>
          <cell r="J81">
            <v>1</v>
          </cell>
          <cell r="K81">
            <v>1</v>
          </cell>
          <cell r="L81">
            <v>1</v>
          </cell>
          <cell r="M81">
            <v>1</v>
          </cell>
          <cell r="N81">
            <v>1</v>
          </cell>
          <cell r="O81">
            <v>1</v>
          </cell>
          <cell r="P81">
            <v>1</v>
          </cell>
          <cell r="Q81">
            <v>1</v>
          </cell>
          <cell r="R81">
            <v>1</v>
          </cell>
          <cell r="S81">
            <v>1</v>
          </cell>
          <cell r="T81">
            <v>1</v>
          </cell>
          <cell r="U81">
            <v>1</v>
          </cell>
          <cell r="V81">
            <v>1</v>
          </cell>
          <cell r="W81">
            <v>1</v>
          </cell>
          <cell r="X81">
            <v>1</v>
          </cell>
          <cell r="Y81">
            <v>1</v>
          </cell>
          <cell r="Z81">
            <v>1</v>
          </cell>
          <cell r="AA81">
            <v>1</v>
          </cell>
          <cell r="AB81">
            <v>1</v>
          </cell>
          <cell r="AC81">
            <v>1</v>
          </cell>
          <cell r="AD81">
            <v>1</v>
          </cell>
          <cell r="AE81">
            <v>1</v>
          </cell>
          <cell r="AF81">
            <v>1</v>
          </cell>
          <cell r="AG81">
            <v>1</v>
          </cell>
          <cell r="AH81">
            <v>1</v>
          </cell>
          <cell r="AI81">
            <v>1</v>
          </cell>
          <cell r="AJ81">
            <v>1</v>
          </cell>
          <cell r="AK81">
            <v>1</v>
          </cell>
          <cell r="AL81">
            <v>1</v>
          </cell>
          <cell r="AM81">
            <v>1</v>
          </cell>
          <cell r="AN81">
            <v>1</v>
          </cell>
          <cell r="AO81">
            <v>1</v>
          </cell>
          <cell r="AP81">
            <v>1</v>
          </cell>
          <cell r="AQ81">
            <v>1</v>
          </cell>
          <cell r="AR81">
            <v>1</v>
          </cell>
          <cell r="AS81">
            <v>1</v>
          </cell>
          <cell r="AT81">
            <v>1</v>
          </cell>
          <cell r="AU81">
            <v>1</v>
          </cell>
          <cell r="AV81">
            <v>1</v>
          </cell>
          <cell r="AW81">
            <v>1</v>
          </cell>
          <cell r="AX81">
            <v>1</v>
          </cell>
          <cell r="AY81">
            <v>1</v>
          </cell>
          <cell r="AZ81">
            <v>1</v>
          </cell>
          <cell r="BA81">
            <v>1</v>
          </cell>
          <cell r="BB81">
            <v>1</v>
          </cell>
          <cell r="BC81">
            <v>1</v>
          </cell>
          <cell r="BD81">
            <v>1</v>
          </cell>
          <cell r="BE81">
            <v>1</v>
          </cell>
          <cell r="BF81">
            <v>1</v>
          </cell>
          <cell r="BG81">
            <v>1</v>
          </cell>
          <cell r="BH81">
            <v>1</v>
          </cell>
          <cell r="BI81">
            <v>1</v>
          </cell>
          <cell r="BJ81">
            <v>1</v>
          </cell>
          <cell r="BK81">
            <v>1</v>
          </cell>
          <cell r="BL81">
            <v>1</v>
          </cell>
          <cell r="BM81">
            <v>1</v>
          </cell>
          <cell r="BN81">
            <v>1</v>
          </cell>
          <cell r="BO81">
            <v>1</v>
          </cell>
          <cell r="BP81">
            <v>1</v>
          </cell>
          <cell r="BQ81">
            <v>1</v>
          </cell>
          <cell r="BR81">
            <v>1</v>
          </cell>
          <cell r="BS81">
            <v>1</v>
          </cell>
          <cell r="BT81">
            <v>1</v>
          </cell>
          <cell r="BU81">
            <v>1</v>
          </cell>
          <cell r="BV81">
            <v>1</v>
          </cell>
          <cell r="BW81">
            <v>1</v>
          </cell>
          <cell r="BX81">
            <v>1</v>
          </cell>
          <cell r="BY81">
            <v>1</v>
          </cell>
          <cell r="BZ81">
            <v>1</v>
          </cell>
          <cell r="CA81">
            <v>1</v>
          </cell>
          <cell r="CB81">
            <v>1</v>
          </cell>
          <cell r="CC81">
            <v>1</v>
          </cell>
          <cell r="CD81">
            <v>1</v>
          </cell>
          <cell r="CE81">
            <v>1</v>
          </cell>
          <cell r="CF81">
            <v>1</v>
          </cell>
        </row>
        <row r="84">
          <cell r="F84">
            <v>1</v>
          </cell>
          <cell r="G84">
            <v>1</v>
          </cell>
          <cell r="H84">
            <v>1</v>
          </cell>
          <cell r="I84">
            <v>1</v>
          </cell>
          <cell r="J84">
            <v>1</v>
          </cell>
          <cell r="K84">
            <v>1</v>
          </cell>
          <cell r="L84">
            <v>1</v>
          </cell>
          <cell r="M84">
            <v>1</v>
          </cell>
          <cell r="N84">
            <v>1</v>
          </cell>
          <cell r="O84">
            <v>1</v>
          </cell>
          <cell r="P84">
            <v>1</v>
          </cell>
          <cell r="Q84">
            <v>1</v>
          </cell>
          <cell r="R84">
            <v>1</v>
          </cell>
          <cell r="S84">
            <v>1</v>
          </cell>
          <cell r="T84">
            <v>1</v>
          </cell>
          <cell r="U84">
            <v>1</v>
          </cell>
          <cell r="V84">
            <v>1</v>
          </cell>
          <cell r="W84">
            <v>1</v>
          </cell>
          <cell r="X84">
            <v>1</v>
          </cell>
          <cell r="Y84">
            <v>1</v>
          </cell>
          <cell r="Z84">
            <v>1</v>
          </cell>
          <cell r="AA84">
            <v>1</v>
          </cell>
          <cell r="AB84">
            <v>1</v>
          </cell>
          <cell r="AC84">
            <v>1</v>
          </cell>
          <cell r="AD84">
            <v>1</v>
          </cell>
          <cell r="AE84">
            <v>1</v>
          </cell>
          <cell r="AF84">
            <v>1</v>
          </cell>
          <cell r="AG84">
            <v>1</v>
          </cell>
          <cell r="AH84">
            <v>1</v>
          </cell>
          <cell r="AI84">
            <v>1</v>
          </cell>
          <cell r="AJ84">
            <v>1</v>
          </cell>
          <cell r="AK84">
            <v>1</v>
          </cell>
          <cell r="AL84">
            <v>1</v>
          </cell>
          <cell r="AM84">
            <v>1</v>
          </cell>
          <cell r="AN84">
            <v>1</v>
          </cell>
          <cell r="AO84">
            <v>1</v>
          </cell>
          <cell r="AP84">
            <v>1</v>
          </cell>
          <cell r="AQ84">
            <v>1</v>
          </cell>
          <cell r="AR84">
            <v>1</v>
          </cell>
          <cell r="AS84">
            <v>1</v>
          </cell>
          <cell r="AT84">
            <v>1</v>
          </cell>
          <cell r="AU84">
            <v>1</v>
          </cell>
          <cell r="AV84">
            <v>1</v>
          </cell>
          <cell r="AW84">
            <v>1</v>
          </cell>
          <cell r="AX84">
            <v>1</v>
          </cell>
          <cell r="AY84">
            <v>1</v>
          </cell>
          <cell r="AZ84">
            <v>1</v>
          </cell>
          <cell r="BA84">
            <v>1</v>
          </cell>
          <cell r="BB84">
            <v>1</v>
          </cell>
          <cell r="BC84">
            <v>1</v>
          </cell>
          <cell r="BD84">
            <v>1</v>
          </cell>
          <cell r="BE84">
            <v>1</v>
          </cell>
          <cell r="BF84">
            <v>1</v>
          </cell>
          <cell r="BG84">
            <v>1</v>
          </cell>
          <cell r="BH84">
            <v>1</v>
          </cell>
          <cell r="BI84">
            <v>1</v>
          </cell>
          <cell r="BJ84">
            <v>1</v>
          </cell>
          <cell r="BK84">
            <v>1</v>
          </cell>
          <cell r="BL84">
            <v>1</v>
          </cell>
          <cell r="BM84">
            <v>1</v>
          </cell>
          <cell r="BN84">
            <v>1</v>
          </cell>
          <cell r="BO84">
            <v>1</v>
          </cell>
          <cell r="BP84">
            <v>1</v>
          </cell>
          <cell r="BQ84">
            <v>1</v>
          </cell>
          <cell r="BR84">
            <v>1</v>
          </cell>
          <cell r="BS84">
            <v>1</v>
          </cell>
          <cell r="BT84">
            <v>1</v>
          </cell>
          <cell r="BU84">
            <v>1</v>
          </cell>
          <cell r="BV84">
            <v>1</v>
          </cell>
          <cell r="BW84">
            <v>1</v>
          </cell>
          <cell r="BX84">
            <v>1</v>
          </cell>
          <cell r="BY84">
            <v>1</v>
          </cell>
          <cell r="BZ84">
            <v>1</v>
          </cell>
          <cell r="CA84">
            <v>1</v>
          </cell>
          <cell r="CB84">
            <v>1</v>
          </cell>
          <cell r="CC84">
            <v>1</v>
          </cell>
          <cell r="CD84">
            <v>1</v>
          </cell>
          <cell r="CE84">
            <v>1</v>
          </cell>
          <cell r="CF84">
            <v>1</v>
          </cell>
        </row>
        <row r="85">
          <cell r="F85">
            <v>1</v>
          </cell>
          <cell r="G85">
            <v>1</v>
          </cell>
          <cell r="H85">
            <v>1</v>
          </cell>
          <cell r="I85">
            <v>1</v>
          </cell>
          <cell r="J85">
            <v>1</v>
          </cell>
          <cell r="K85">
            <v>1</v>
          </cell>
          <cell r="L85">
            <v>1</v>
          </cell>
          <cell r="M85">
            <v>1</v>
          </cell>
          <cell r="N85">
            <v>1</v>
          </cell>
          <cell r="O85">
            <v>1</v>
          </cell>
          <cell r="P85">
            <v>1</v>
          </cell>
          <cell r="Q85">
            <v>1</v>
          </cell>
          <cell r="R85">
            <v>1</v>
          </cell>
          <cell r="S85">
            <v>1</v>
          </cell>
          <cell r="T85">
            <v>1</v>
          </cell>
          <cell r="U85">
            <v>1</v>
          </cell>
          <cell r="V85">
            <v>1</v>
          </cell>
          <cell r="W85">
            <v>1</v>
          </cell>
          <cell r="X85">
            <v>1</v>
          </cell>
          <cell r="Y85">
            <v>1</v>
          </cell>
          <cell r="Z85">
            <v>1</v>
          </cell>
          <cell r="AA85">
            <v>1</v>
          </cell>
          <cell r="AB85">
            <v>1</v>
          </cell>
          <cell r="AC85">
            <v>1</v>
          </cell>
          <cell r="AD85">
            <v>1</v>
          </cell>
          <cell r="AE85">
            <v>1</v>
          </cell>
          <cell r="AF85">
            <v>1</v>
          </cell>
          <cell r="AG85">
            <v>1</v>
          </cell>
          <cell r="AH85">
            <v>1</v>
          </cell>
          <cell r="AI85">
            <v>1</v>
          </cell>
          <cell r="AJ85">
            <v>1</v>
          </cell>
          <cell r="AK85">
            <v>1</v>
          </cell>
          <cell r="AL85">
            <v>1</v>
          </cell>
          <cell r="AM85">
            <v>1</v>
          </cell>
          <cell r="AN85">
            <v>1</v>
          </cell>
          <cell r="AO85">
            <v>1</v>
          </cell>
          <cell r="AP85">
            <v>1</v>
          </cell>
          <cell r="AQ85">
            <v>1</v>
          </cell>
          <cell r="AR85">
            <v>1</v>
          </cell>
          <cell r="AS85">
            <v>1</v>
          </cell>
          <cell r="AT85">
            <v>1</v>
          </cell>
          <cell r="AU85">
            <v>1</v>
          </cell>
          <cell r="AV85">
            <v>1</v>
          </cell>
          <cell r="AW85">
            <v>1</v>
          </cell>
          <cell r="AX85">
            <v>1</v>
          </cell>
          <cell r="AY85">
            <v>1</v>
          </cell>
          <cell r="AZ85">
            <v>1</v>
          </cell>
          <cell r="BA85">
            <v>1</v>
          </cell>
          <cell r="BB85">
            <v>1</v>
          </cell>
          <cell r="BC85">
            <v>1</v>
          </cell>
          <cell r="BD85">
            <v>1</v>
          </cell>
          <cell r="BE85">
            <v>1</v>
          </cell>
          <cell r="BF85">
            <v>1</v>
          </cell>
          <cell r="BG85">
            <v>1</v>
          </cell>
          <cell r="BH85">
            <v>1</v>
          </cell>
          <cell r="BI85">
            <v>1</v>
          </cell>
          <cell r="BJ85">
            <v>1</v>
          </cell>
          <cell r="BK85">
            <v>1</v>
          </cell>
          <cell r="BL85">
            <v>1</v>
          </cell>
          <cell r="BM85">
            <v>1</v>
          </cell>
          <cell r="BN85">
            <v>1</v>
          </cell>
          <cell r="BO85">
            <v>1</v>
          </cell>
          <cell r="BP85">
            <v>1</v>
          </cell>
          <cell r="BQ85">
            <v>1</v>
          </cell>
          <cell r="BR85">
            <v>1</v>
          </cell>
          <cell r="BS85">
            <v>1</v>
          </cell>
          <cell r="BT85">
            <v>1</v>
          </cell>
          <cell r="BU85">
            <v>1</v>
          </cell>
          <cell r="BV85">
            <v>1</v>
          </cell>
          <cell r="BW85">
            <v>1</v>
          </cell>
          <cell r="BX85">
            <v>1</v>
          </cell>
          <cell r="BY85">
            <v>1</v>
          </cell>
          <cell r="BZ85">
            <v>1</v>
          </cell>
          <cell r="CA85">
            <v>1</v>
          </cell>
          <cell r="CB85">
            <v>1</v>
          </cell>
          <cell r="CC85">
            <v>1</v>
          </cell>
          <cell r="CD85">
            <v>1</v>
          </cell>
          <cell r="CE85">
            <v>1</v>
          </cell>
          <cell r="CF85">
            <v>1</v>
          </cell>
        </row>
        <row r="86">
          <cell r="F86">
            <v>1</v>
          </cell>
          <cell r="G86">
            <v>1</v>
          </cell>
          <cell r="H86">
            <v>1</v>
          </cell>
          <cell r="I86">
            <v>1</v>
          </cell>
          <cell r="J86">
            <v>1</v>
          </cell>
          <cell r="K86">
            <v>1</v>
          </cell>
          <cell r="L86">
            <v>1</v>
          </cell>
          <cell r="M86">
            <v>1</v>
          </cell>
          <cell r="N86">
            <v>1</v>
          </cell>
          <cell r="O86">
            <v>1</v>
          </cell>
          <cell r="P86">
            <v>1</v>
          </cell>
          <cell r="Q86">
            <v>1</v>
          </cell>
          <cell r="R86">
            <v>1</v>
          </cell>
          <cell r="S86">
            <v>1</v>
          </cell>
          <cell r="T86">
            <v>1</v>
          </cell>
          <cell r="U86">
            <v>1</v>
          </cell>
          <cell r="V86">
            <v>1</v>
          </cell>
          <cell r="W86">
            <v>1</v>
          </cell>
          <cell r="X86">
            <v>1</v>
          </cell>
          <cell r="Y86">
            <v>1</v>
          </cell>
          <cell r="Z86">
            <v>1</v>
          </cell>
          <cell r="AA86">
            <v>1</v>
          </cell>
          <cell r="AB86">
            <v>1</v>
          </cell>
          <cell r="AC86">
            <v>1</v>
          </cell>
          <cell r="AD86">
            <v>1</v>
          </cell>
          <cell r="AE86">
            <v>1</v>
          </cell>
          <cell r="AF86">
            <v>1</v>
          </cell>
          <cell r="AG86">
            <v>1</v>
          </cell>
          <cell r="AH86">
            <v>1</v>
          </cell>
          <cell r="AI86">
            <v>1</v>
          </cell>
          <cell r="AJ86">
            <v>1</v>
          </cell>
          <cell r="AK86">
            <v>1</v>
          </cell>
          <cell r="AL86">
            <v>1</v>
          </cell>
          <cell r="AM86">
            <v>1</v>
          </cell>
          <cell r="AN86">
            <v>1</v>
          </cell>
          <cell r="AO86">
            <v>1</v>
          </cell>
          <cell r="AP86">
            <v>1</v>
          </cell>
          <cell r="AQ86">
            <v>1</v>
          </cell>
          <cell r="AR86">
            <v>1</v>
          </cell>
          <cell r="AS86">
            <v>1</v>
          </cell>
          <cell r="AT86">
            <v>1</v>
          </cell>
          <cell r="AU86">
            <v>1</v>
          </cell>
          <cell r="AV86">
            <v>1</v>
          </cell>
          <cell r="AW86">
            <v>1</v>
          </cell>
          <cell r="AX86">
            <v>1</v>
          </cell>
          <cell r="AY86">
            <v>1</v>
          </cell>
          <cell r="AZ86">
            <v>1</v>
          </cell>
          <cell r="BA86">
            <v>1</v>
          </cell>
          <cell r="BB86">
            <v>1</v>
          </cell>
          <cell r="BC86">
            <v>1</v>
          </cell>
          <cell r="BD86">
            <v>1</v>
          </cell>
          <cell r="BE86">
            <v>1</v>
          </cell>
          <cell r="BF86">
            <v>1</v>
          </cell>
          <cell r="BG86">
            <v>1</v>
          </cell>
          <cell r="BH86">
            <v>1</v>
          </cell>
          <cell r="BI86">
            <v>1</v>
          </cell>
          <cell r="BJ86">
            <v>1</v>
          </cell>
          <cell r="BK86">
            <v>1</v>
          </cell>
          <cell r="BL86">
            <v>1</v>
          </cell>
          <cell r="BM86">
            <v>1</v>
          </cell>
          <cell r="BN86">
            <v>1</v>
          </cell>
          <cell r="BO86">
            <v>1</v>
          </cell>
          <cell r="BP86">
            <v>1</v>
          </cell>
          <cell r="BQ86">
            <v>1</v>
          </cell>
          <cell r="BR86">
            <v>1</v>
          </cell>
          <cell r="BS86">
            <v>1</v>
          </cell>
          <cell r="BT86">
            <v>1</v>
          </cell>
          <cell r="BU86">
            <v>1</v>
          </cell>
          <cell r="BV86">
            <v>1</v>
          </cell>
          <cell r="BW86">
            <v>1</v>
          </cell>
          <cell r="BX86">
            <v>1</v>
          </cell>
          <cell r="BY86">
            <v>1</v>
          </cell>
          <cell r="BZ86">
            <v>1</v>
          </cell>
          <cell r="CA86">
            <v>1</v>
          </cell>
          <cell r="CB86">
            <v>1</v>
          </cell>
          <cell r="CC86">
            <v>1</v>
          </cell>
          <cell r="CD86">
            <v>1</v>
          </cell>
          <cell r="CE86">
            <v>1</v>
          </cell>
          <cell r="CF86">
            <v>1</v>
          </cell>
        </row>
        <row r="90">
          <cell r="F90">
            <v>1</v>
          </cell>
          <cell r="G90">
            <v>1</v>
          </cell>
          <cell r="H90">
            <v>1</v>
          </cell>
          <cell r="I90">
            <v>1</v>
          </cell>
          <cell r="J90">
            <v>1</v>
          </cell>
          <cell r="K90">
            <v>1</v>
          </cell>
          <cell r="L90">
            <v>1</v>
          </cell>
          <cell r="M90">
            <v>1</v>
          </cell>
          <cell r="N90">
            <v>1</v>
          </cell>
          <cell r="O90">
            <v>1</v>
          </cell>
          <cell r="P90">
            <v>1</v>
          </cell>
          <cell r="Q90">
            <v>1</v>
          </cell>
          <cell r="R90">
            <v>1</v>
          </cell>
          <cell r="S90">
            <v>1</v>
          </cell>
          <cell r="T90">
            <v>1</v>
          </cell>
          <cell r="U90">
            <v>1</v>
          </cell>
          <cell r="V90">
            <v>1</v>
          </cell>
          <cell r="W90">
            <v>1</v>
          </cell>
          <cell r="X90">
            <v>1</v>
          </cell>
          <cell r="Y90">
            <v>1</v>
          </cell>
          <cell r="Z90">
            <v>1</v>
          </cell>
          <cell r="AA90">
            <v>1</v>
          </cell>
          <cell r="AB90">
            <v>1</v>
          </cell>
          <cell r="AC90">
            <v>1</v>
          </cell>
          <cell r="AD90">
            <v>1</v>
          </cell>
          <cell r="AE90">
            <v>1</v>
          </cell>
          <cell r="AF90">
            <v>1</v>
          </cell>
          <cell r="AG90">
            <v>1</v>
          </cell>
          <cell r="AH90">
            <v>1</v>
          </cell>
          <cell r="AI90">
            <v>1</v>
          </cell>
          <cell r="AJ90">
            <v>1</v>
          </cell>
          <cell r="AK90">
            <v>1</v>
          </cell>
          <cell r="AL90">
            <v>1</v>
          </cell>
          <cell r="AM90">
            <v>1</v>
          </cell>
          <cell r="AN90">
            <v>1</v>
          </cell>
          <cell r="AO90">
            <v>1</v>
          </cell>
          <cell r="AP90">
            <v>1</v>
          </cell>
          <cell r="AQ90">
            <v>1</v>
          </cell>
          <cell r="AR90">
            <v>1</v>
          </cell>
          <cell r="AS90">
            <v>1</v>
          </cell>
          <cell r="AT90">
            <v>1</v>
          </cell>
          <cell r="AU90">
            <v>1</v>
          </cell>
          <cell r="AV90">
            <v>1</v>
          </cell>
          <cell r="AW90">
            <v>1</v>
          </cell>
          <cell r="AX90">
            <v>1</v>
          </cell>
          <cell r="AY90">
            <v>1</v>
          </cell>
          <cell r="AZ90">
            <v>1</v>
          </cell>
          <cell r="BA90">
            <v>1</v>
          </cell>
          <cell r="BB90">
            <v>1</v>
          </cell>
          <cell r="BC90">
            <v>1</v>
          </cell>
          <cell r="BD90">
            <v>1</v>
          </cell>
          <cell r="BE90">
            <v>1</v>
          </cell>
          <cell r="BF90">
            <v>1</v>
          </cell>
          <cell r="BG90">
            <v>1</v>
          </cell>
          <cell r="BH90">
            <v>1</v>
          </cell>
          <cell r="BI90">
            <v>1</v>
          </cell>
          <cell r="BJ90">
            <v>1</v>
          </cell>
          <cell r="BK90">
            <v>1</v>
          </cell>
          <cell r="BL90">
            <v>1</v>
          </cell>
          <cell r="BM90">
            <v>1</v>
          </cell>
          <cell r="BN90">
            <v>1</v>
          </cell>
          <cell r="BO90">
            <v>1</v>
          </cell>
          <cell r="BP90">
            <v>1</v>
          </cell>
          <cell r="BQ90">
            <v>1</v>
          </cell>
          <cell r="BR90">
            <v>1</v>
          </cell>
          <cell r="BS90">
            <v>1</v>
          </cell>
          <cell r="BT90">
            <v>1</v>
          </cell>
          <cell r="BU90">
            <v>1</v>
          </cell>
          <cell r="BV90">
            <v>1</v>
          </cell>
          <cell r="BW90">
            <v>1</v>
          </cell>
          <cell r="BX90">
            <v>1</v>
          </cell>
          <cell r="BY90">
            <v>1</v>
          </cell>
          <cell r="BZ90">
            <v>1</v>
          </cell>
          <cell r="CA90">
            <v>1</v>
          </cell>
          <cell r="CB90">
            <v>1</v>
          </cell>
          <cell r="CC90">
            <v>1</v>
          </cell>
          <cell r="CD90">
            <v>1</v>
          </cell>
          <cell r="CE90">
            <v>1</v>
          </cell>
          <cell r="CF90">
            <v>1</v>
          </cell>
        </row>
        <row r="91">
          <cell r="F91">
            <v>1</v>
          </cell>
          <cell r="G91">
            <v>1</v>
          </cell>
          <cell r="H91">
            <v>1</v>
          </cell>
          <cell r="I91">
            <v>1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1</v>
          </cell>
          <cell r="P91">
            <v>1</v>
          </cell>
          <cell r="Q91">
            <v>1</v>
          </cell>
          <cell r="R91">
            <v>1</v>
          </cell>
          <cell r="S91">
            <v>1</v>
          </cell>
          <cell r="T91">
            <v>1</v>
          </cell>
          <cell r="U91">
            <v>1</v>
          </cell>
          <cell r="V91">
            <v>1</v>
          </cell>
          <cell r="W91">
            <v>1</v>
          </cell>
          <cell r="X91">
            <v>1</v>
          </cell>
          <cell r="Y91">
            <v>1</v>
          </cell>
          <cell r="Z91">
            <v>1</v>
          </cell>
          <cell r="AA91">
            <v>1</v>
          </cell>
          <cell r="AB91">
            <v>1</v>
          </cell>
          <cell r="AC91">
            <v>1</v>
          </cell>
          <cell r="AD91">
            <v>1</v>
          </cell>
          <cell r="AE91">
            <v>1</v>
          </cell>
          <cell r="AF91">
            <v>1</v>
          </cell>
          <cell r="AG91">
            <v>1</v>
          </cell>
          <cell r="AH91">
            <v>1</v>
          </cell>
          <cell r="AI91">
            <v>1</v>
          </cell>
          <cell r="AJ91">
            <v>1</v>
          </cell>
          <cell r="AK91">
            <v>1</v>
          </cell>
          <cell r="AL91">
            <v>1</v>
          </cell>
          <cell r="AM91">
            <v>1</v>
          </cell>
          <cell r="AN91">
            <v>1</v>
          </cell>
          <cell r="AO91">
            <v>1</v>
          </cell>
          <cell r="AP91">
            <v>1</v>
          </cell>
          <cell r="AQ91">
            <v>1</v>
          </cell>
          <cell r="AR91">
            <v>1</v>
          </cell>
          <cell r="AS91">
            <v>1</v>
          </cell>
          <cell r="AT91">
            <v>1</v>
          </cell>
          <cell r="AU91">
            <v>1</v>
          </cell>
          <cell r="AV91">
            <v>1</v>
          </cell>
          <cell r="AW91">
            <v>1</v>
          </cell>
          <cell r="AX91">
            <v>1</v>
          </cell>
          <cell r="AY91">
            <v>1</v>
          </cell>
          <cell r="AZ91">
            <v>1</v>
          </cell>
          <cell r="BA91">
            <v>1</v>
          </cell>
          <cell r="BB91">
            <v>1</v>
          </cell>
          <cell r="BC91">
            <v>1</v>
          </cell>
          <cell r="BD91">
            <v>1</v>
          </cell>
          <cell r="BE91">
            <v>1</v>
          </cell>
          <cell r="BF91">
            <v>1</v>
          </cell>
          <cell r="BG91">
            <v>1</v>
          </cell>
          <cell r="BH91">
            <v>1</v>
          </cell>
          <cell r="BI91">
            <v>1</v>
          </cell>
          <cell r="BJ91">
            <v>1</v>
          </cell>
          <cell r="BK91">
            <v>1</v>
          </cell>
          <cell r="BL91">
            <v>1</v>
          </cell>
          <cell r="BM91">
            <v>1</v>
          </cell>
          <cell r="BN91">
            <v>1</v>
          </cell>
          <cell r="BO91">
            <v>1</v>
          </cell>
          <cell r="BP91">
            <v>1</v>
          </cell>
          <cell r="BQ91">
            <v>1</v>
          </cell>
          <cell r="BR91">
            <v>1</v>
          </cell>
          <cell r="BS91">
            <v>1</v>
          </cell>
          <cell r="BT91">
            <v>1</v>
          </cell>
          <cell r="BU91">
            <v>1</v>
          </cell>
          <cell r="BV91">
            <v>1</v>
          </cell>
          <cell r="BW91">
            <v>1</v>
          </cell>
          <cell r="BX91">
            <v>1</v>
          </cell>
          <cell r="BY91">
            <v>1</v>
          </cell>
          <cell r="BZ91">
            <v>1</v>
          </cell>
          <cell r="CA91">
            <v>1</v>
          </cell>
          <cell r="CB91">
            <v>1</v>
          </cell>
          <cell r="CC91">
            <v>1</v>
          </cell>
          <cell r="CD91">
            <v>1</v>
          </cell>
          <cell r="CE91">
            <v>1</v>
          </cell>
          <cell r="CF91">
            <v>1</v>
          </cell>
        </row>
        <row r="92">
          <cell r="F92">
            <v>1</v>
          </cell>
          <cell r="G92">
            <v>1</v>
          </cell>
          <cell r="H92">
            <v>1</v>
          </cell>
          <cell r="I92">
            <v>1</v>
          </cell>
          <cell r="J92">
            <v>1</v>
          </cell>
          <cell r="K92">
            <v>1</v>
          </cell>
          <cell r="L92">
            <v>1</v>
          </cell>
          <cell r="M92">
            <v>1</v>
          </cell>
          <cell r="N92">
            <v>1</v>
          </cell>
          <cell r="O92">
            <v>1</v>
          </cell>
          <cell r="P92">
            <v>1</v>
          </cell>
          <cell r="Q92">
            <v>1</v>
          </cell>
          <cell r="R92">
            <v>1</v>
          </cell>
          <cell r="S92">
            <v>1</v>
          </cell>
          <cell r="T92">
            <v>1</v>
          </cell>
          <cell r="U92">
            <v>1</v>
          </cell>
          <cell r="V92">
            <v>1</v>
          </cell>
          <cell r="W92">
            <v>1</v>
          </cell>
          <cell r="X92">
            <v>1</v>
          </cell>
          <cell r="Y92">
            <v>1</v>
          </cell>
          <cell r="Z92">
            <v>1</v>
          </cell>
          <cell r="AA92">
            <v>1</v>
          </cell>
          <cell r="AB92">
            <v>1</v>
          </cell>
          <cell r="AC92">
            <v>1</v>
          </cell>
          <cell r="AD92">
            <v>1</v>
          </cell>
          <cell r="AE92">
            <v>1</v>
          </cell>
          <cell r="AF92">
            <v>1</v>
          </cell>
          <cell r="AG92">
            <v>1</v>
          </cell>
          <cell r="AH92">
            <v>1</v>
          </cell>
          <cell r="AI92">
            <v>1</v>
          </cell>
          <cell r="AJ92">
            <v>1</v>
          </cell>
          <cell r="AK92">
            <v>1</v>
          </cell>
          <cell r="AL92">
            <v>1</v>
          </cell>
          <cell r="AM92">
            <v>1</v>
          </cell>
          <cell r="AN92">
            <v>1</v>
          </cell>
          <cell r="AO92">
            <v>1</v>
          </cell>
          <cell r="AP92">
            <v>1</v>
          </cell>
          <cell r="AQ92">
            <v>1</v>
          </cell>
          <cell r="AR92">
            <v>1</v>
          </cell>
          <cell r="AS92">
            <v>1</v>
          </cell>
          <cell r="AT92">
            <v>1</v>
          </cell>
          <cell r="AU92">
            <v>1</v>
          </cell>
          <cell r="AV92">
            <v>1</v>
          </cell>
          <cell r="AW92">
            <v>1</v>
          </cell>
          <cell r="AX92">
            <v>1</v>
          </cell>
          <cell r="AY92">
            <v>1</v>
          </cell>
          <cell r="AZ92">
            <v>1</v>
          </cell>
          <cell r="BA92">
            <v>1</v>
          </cell>
          <cell r="BB92">
            <v>1</v>
          </cell>
          <cell r="BC92">
            <v>1</v>
          </cell>
          <cell r="BD92">
            <v>1</v>
          </cell>
          <cell r="BE92">
            <v>1</v>
          </cell>
          <cell r="BF92">
            <v>1</v>
          </cell>
          <cell r="BG92">
            <v>1</v>
          </cell>
          <cell r="BH92">
            <v>1</v>
          </cell>
          <cell r="BI92">
            <v>1</v>
          </cell>
          <cell r="BJ92">
            <v>1</v>
          </cell>
          <cell r="BK92">
            <v>1</v>
          </cell>
          <cell r="BL92">
            <v>1</v>
          </cell>
          <cell r="BM92">
            <v>1</v>
          </cell>
          <cell r="BN92">
            <v>1</v>
          </cell>
          <cell r="BO92">
            <v>1</v>
          </cell>
          <cell r="BP92">
            <v>1</v>
          </cell>
          <cell r="BQ92">
            <v>1</v>
          </cell>
          <cell r="BR92">
            <v>1</v>
          </cell>
          <cell r="BS92">
            <v>1</v>
          </cell>
          <cell r="BT92">
            <v>1</v>
          </cell>
          <cell r="BU92">
            <v>1</v>
          </cell>
          <cell r="BV92">
            <v>1</v>
          </cell>
          <cell r="BW92">
            <v>1</v>
          </cell>
          <cell r="BX92">
            <v>1</v>
          </cell>
          <cell r="BY92">
            <v>1</v>
          </cell>
          <cell r="BZ92">
            <v>1</v>
          </cell>
          <cell r="CA92">
            <v>1</v>
          </cell>
          <cell r="CB92">
            <v>1</v>
          </cell>
          <cell r="CC92">
            <v>1</v>
          </cell>
          <cell r="CD92">
            <v>1</v>
          </cell>
          <cell r="CE92">
            <v>1</v>
          </cell>
          <cell r="CF92">
            <v>1</v>
          </cell>
        </row>
        <row r="93">
          <cell r="F93">
            <v>1</v>
          </cell>
          <cell r="G93">
            <v>1</v>
          </cell>
          <cell r="H93">
            <v>1</v>
          </cell>
          <cell r="I93">
            <v>1</v>
          </cell>
          <cell r="J93">
            <v>1</v>
          </cell>
          <cell r="K93">
            <v>1</v>
          </cell>
          <cell r="L93">
            <v>1</v>
          </cell>
          <cell r="M93">
            <v>1</v>
          </cell>
          <cell r="N93">
            <v>1</v>
          </cell>
          <cell r="O93">
            <v>1</v>
          </cell>
          <cell r="P93">
            <v>1</v>
          </cell>
          <cell r="Q93">
            <v>1</v>
          </cell>
          <cell r="R93">
            <v>1</v>
          </cell>
          <cell r="S93">
            <v>1</v>
          </cell>
          <cell r="T93">
            <v>1</v>
          </cell>
          <cell r="U93">
            <v>1</v>
          </cell>
          <cell r="V93">
            <v>1</v>
          </cell>
          <cell r="W93">
            <v>1</v>
          </cell>
          <cell r="X93">
            <v>1</v>
          </cell>
          <cell r="Y93">
            <v>1</v>
          </cell>
          <cell r="Z93">
            <v>1</v>
          </cell>
          <cell r="AA93">
            <v>1</v>
          </cell>
          <cell r="AB93">
            <v>1</v>
          </cell>
          <cell r="AC93">
            <v>1</v>
          </cell>
          <cell r="AD93">
            <v>1</v>
          </cell>
          <cell r="AE93">
            <v>1</v>
          </cell>
          <cell r="AF93">
            <v>1</v>
          </cell>
          <cell r="AG93">
            <v>1</v>
          </cell>
          <cell r="AH93">
            <v>1</v>
          </cell>
          <cell r="AI93">
            <v>1</v>
          </cell>
          <cell r="AJ93">
            <v>1</v>
          </cell>
          <cell r="AK93">
            <v>1</v>
          </cell>
          <cell r="AL93">
            <v>1</v>
          </cell>
          <cell r="AM93">
            <v>1</v>
          </cell>
          <cell r="AN93">
            <v>1</v>
          </cell>
          <cell r="AO93">
            <v>1</v>
          </cell>
          <cell r="AP93">
            <v>1</v>
          </cell>
          <cell r="AQ93">
            <v>1</v>
          </cell>
          <cell r="AR93">
            <v>1</v>
          </cell>
          <cell r="AS93">
            <v>1</v>
          </cell>
          <cell r="AT93">
            <v>1</v>
          </cell>
          <cell r="AU93">
            <v>1</v>
          </cell>
          <cell r="AV93">
            <v>1</v>
          </cell>
          <cell r="AW93">
            <v>1</v>
          </cell>
          <cell r="AX93">
            <v>1</v>
          </cell>
          <cell r="AY93">
            <v>1</v>
          </cell>
          <cell r="AZ93">
            <v>1</v>
          </cell>
          <cell r="BA93">
            <v>1</v>
          </cell>
          <cell r="BB93">
            <v>1</v>
          </cell>
          <cell r="BC93">
            <v>1</v>
          </cell>
          <cell r="BD93">
            <v>1</v>
          </cell>
          <cell r="BE93">
            <v>1</v>
          </cell>
          <cell r="BF93">
            <v>1</v>
          </cell>
          <cell r="BG93">
            <v>1</v>
          </cell>
          <cell r="BH93">
            <v>1</v>
          </cell>
          <cell r="BI93">
            <v>1</v>
          </cell>
          <cell r="BJ93">
            <v>1</v>
          </cell>
          <cell r="BK93">
            <v>1</v>
          </cell>
          <cell r="BL93">
            <v>1</v>
          </cell>
          <cell r="BM93">
            <v>1</v>
          </cell>
          <cell r="BN93">
            <v>1</v>
          </cell>
          <cell r="BO93">
            <v>1</v>
          </cell>
          <cell r="BP93">
            <v>1</v>
          </cell>
          <cell r="BQ93">
            <v>1</v>
          </cell>
          <cell r="BR93">
            <v>1</v>
          </cell>
          <cell r="BS93">
            <v>1</v>
          </cell>
          <cell r="BT93">
            <v>1</v>
          </cell>
          <cell r="BU93">
            <v>1</v>
          </cell>
          <cell r="BV93">
            <v>1</v>
          </cell>
          <cell r="BW93">
            <v>1</v>
          </cell>
          <cell r="BX93">
            <v>1</v>
          </cell>
          <cell r="BY93">
            <v>1</v>
          </cell>
          <cell r="BZ93">
            <v>1</v>
          </cell>
          <cell r="CA93">
            <v>1</v>
          </cell>
          <cell r="CB93">
            <v>1</v>
          </cell>
          <cell r="CC93">
            <v>1</v>
          </cell>
          <cell r="CD93">
            <v>1</v>
          </cell>
          <cell r="CE93">
            <v>1</v>
          </cell>
          <cell r="CF93">
            <v>1</v>
          </cell>
        </row>
        <row r="94">
          <cell r="F94">
            <v>1</v>
          </cell>
          <cell r="G94">
            <v>1</v>
          </cell>
          <cell r="H94">
            <v>1</v>
          </cell>
          <cell r="I94">
            <v>1</v>
          </cell>
          <cell r="J94">
            <v>1</v>
          </cell>
          <cell r="K94">
            <v>1</v>
          </cell>
          <cell r="L94">
            <v>1</v>
          </cell>
          <cell r="M94">
            <v>1</v>
          </cell>
          <cell r="N94">
            <v>1</v>
          </cell>
          <cell r="O94">
            <v>1</v>
          </cell>
          <cell r="P94">
            <v>1</v>
          </cell>
          <cell r="Q94">
            <v>1</v>
          </cell>
          <cell r="R94">
            <v>1</v>
          </cell>
          <cell r="S94">
            <v>1</v>
          </cell>
          <cell r="T94">
            <v>1</v>
          </cell>
          <cell r="U94">
            <v>1</v>
          </cell>
          <cell r="V94">
            <v>1</v>
          </cell>
          <cell r="W94">
            <v>1</v>
          </cell>
          <cell r="X94">
            <v>1</v>
          </cell>
          <cell r="Y94">
            <v>1</v>
          </cell>
          <cell r="Z94">
            <v>1</v>
          </cell>
          <cell r="AA94">
            <v>1</v>
          </cell>
          <cell r="AB94">
            <v>1</v>
          </cell>
          <cell r="AC94">
            <v>1</v>
          </cell>
          <cell r="AD94">
            <v>1</v>
          </cell>
          <cell r="AE94">
            <v>1</v>
          </cell>
          <cell r="AF94">
            <v>1</v>
          </cell>
          <cell r="AG94">
            <v>1</v>
          </cell>
          <cell r="AH94">
            <v>1</v>
          </cell>
          <cell r="AI94">
            <v>1</v>
          </cell>
          <cell r="AJ94">
            <v>1</v>
          </cell>
          <cell r="AK94">
            <v>1</v>
          </cell>
          <cell r="AL94">
            <v>1</v>
          </cell>
          <cell r="AM94">
            <v>1</v>
          </cell>
          <cell r="AN94">
            <v>1</v>
          </cell>
          <cell r="AO94">
            <v>1</v>
          </cell>
          <cell r="AP94">
            <v>1</v>
          </cell>
          <cell r="AQ94">
            <v>1</v>
          </cell>
          <cell r="AR94">
            <v>1</v>
          </cell>
          <cell r="AS94">
            <v>1</v>
          </cell>
          <cell r="AT94">
            <v>1</v>
          </cell>
          <cell r="AU94">
            <v>1</v>
          </cell>
          <cell r="AV94">
            <v>1</v>
          </cell>
          <cell r="AW94">
            <v>1</v>
          </cell>
          <cell r="AX94">
            <v>1</v>
          </cell>
          <cell r="AY94">
            <v>1</v>
          </cell>
          <cell r="AZ94">
            <v>1</v>
          </cell>
          <cell r="BA94">
            <v>1</v>
          </cell>
          <cell r="BB94">
            <v>1</v>
          </cell>
          <cell r="BC94">
            <v>1</v>
          </cell>
          <cell r="BD94">
            <v>1</v>
          </cell>
          <cell r="BE94">
            <v>1</v>
          </cell>
          <cell r="BF94">
            <v>1</v>
          </cell>
          <cell r="BG94">
            <v>1</v>
          </cell>
          <cell r="BH94">
            <v>1</v>
          </cell>
          <cell r="BI94">
            <v>1</v>
          </cell>
          <cell r="BJ94">
            <v>1</v>
          </cell>
          <cell r="BK94">
            <v>1</v>
          </cell>
          <cell r="BL94">
            <v>1</v>
          </cell>
          <cell r="BM94">
            <v>1</v>
          </cell>
          <cell r="BN94">
            <v>1</v>
          </cell>
          <cell r="BO94">
            <v>1</v>
          </cell>
          <cell r="BP94">
            <v>1</v>
          </cell>
          <cell r="BQ94">
            <v>1</v>
          </cell>
          <cell r="BR94">
            <v>1</v>
          </cell>
          <cell r="BS94">
            <v>1</v>
          </cell>
          <cell r="BT94">
            <v>1</v>
          </cell>
          <cell r="BU94">
            <v>1</v>
          </cell>
          <cell r="BV94">
            <v>1</v>
          </cell>
          <cell r="BW94">
            <v>1</v>
          </cell>
          <cell r="BX94">
            <v>1</v>
          </cell>
          <cell r="BY94">
            <v>1</v>
          </cell>
          <cell r="BZ94">
            <v>1</v>
          </cell>
          <cell r="CA94">
            <v>1</v>
          </cell>
          <cell r="CB94">
            <v>1</v>
          </cell>
          <cell r="CC94">
            <v>1</v>
          </cell>
          <cell r="CD94">
            <v>1</v>
          </cell>
          <cell r="CE94">
            <v>1</v>
          </cell>
          <cell r="CF94">
            <v>1</v>
          </cell>
        </row>
        <row r="95">
          <cell r="F95">
            <v>1</v>
          </cell>
          <cell r="G95">
            <v>1</v>
          </cell>
          <cell r="H95">
            <v>1</v>
          </cell>
          <cell r="I95">
            <v>1</v>
          </cell>
          <cell r="J95">
            <v>1</v>
          </cell>
          <cell r="K95">
            <v>1</v>
          </cell>
          <cell r="L95">
            <v>1</v>
          </cell>
          <cell r="M95">
            <v>1</v>
          </cell>
          <cell r="N95">
            <v>1</v>
          </cell>
          <cell r="O95">
            <v>1</v>
          </cell>
          <cell r="P95">
            <v>1</v>
          </cell>
          <cell r="Q95">
            <v>1</v>
          </cell>
          <cell r="R95">
            <v>1</v>
          </cell>
          <cell r="S95">
            <v>1</v>
          </cell>
          <cell r="T95">
            <v>1</v>
          </cell>
          <cell r="U95">
            <v>1</v>
          </cell>
          <cell r="V95">
            <v>1</v>
          </cell>
          <cell r="W95">
            <v>1</v>
          </cell>
          <cell r="X95">
            <v>1</v>
          </cell>
          <cell r="Y95">
            <v>1</v>
          </cell>
          <cell r="Z95">
            <v>1</v>
          </cell>
          <cell r="AA95">
            <v>1</v>
          </cell>
          <cell r="AB95">
            <v>1</v>
          </cell>
          <cell r="AC95">
            <v>1</v>
          </cell>
          <cell r="AD95">
            <v>1</v>
          </cell>
          <cell r="AE95">
            <v>1</v>
          </cell>
          <cell r="AF95">
            <v>1</v>
          </cell>
          <cell r="AG95">
            <v>1</v>
          </cell>
          <cell r="AH95">
            <v>1</v>
          </cell>
          <cell r="AI95">
            <v>1</v>
          </cell>
          <cell r="AJ95">
            <v>1</v>
          </cell>
          <cell r="AK95">
            <v>1</v>
          </cell>
          <cell r="AL95">
            <v>1</v>
          </cell>
          <cell r="AM95">
            <v>1</v>
          </cell>
          <cell r="AN95">
            <v>1</v>
          </cell>
          <cell r="AO95">
            <v>1</v>
          </cell>
          <cell r="AP95">
            <v>1</v>
          </cell>
          <cell r="AQ95">
            <v>1</v>
          </cell>
          <cell r="AR95">
            <v>1</v>
          </cell>
          <cell r="AS95">
            <v>1</v>
          </cell>
          <cell r="AT95">
            <v>1</v>
          </cell>
          <cell r="AU95">
            <v>1</v>
          </cell>
          <cell r="AV95">
            <v>1</v>
          </cell>
          <cell r="AW95">
            <v>1</v>
          </cell>
          <cell r="AX95">
            <v>1</v>
          </cell>
          <cell r="AY95">
            <v>1</v>
          </cell>
          <cell r="AZ95">
            <v>1</v>
          </cell>
          <cell r="BA95">
            <v>1</v>
          </cell>
          <cell r="BB95">
            <v>1</v>
          </cell>
          <cell r="BC95">
            <v>1</v>
          </cell>
          <cell r="BD95">
            <v>1</v>
          </cell>
          <cell r="BE95">
            <v>1</v>
          </cell>
          <cell r="BF95">
            <v>1</v>
          </cell>
          <cell r="BG95">
            <v>1</v>
          </cell>
          <cell r="BH95">
            <v>1</v>
          </cell>
          <cell r="BI95">
            <v>1</v>
          </cell>
          <cell r="BJ95">
            <v>1</v>
          </cell>
          <cell r="BK95">
            <v>1</v>
          </cell>
          <cell r="BL95">
            <v>1</v>
          </cell>
          <cell r="BM95">
            <v>1</v>
          </cell>
          <cell r="BN95">
            <v>1</v>
          </cell>
          <cell r="BO95">
            <v>1</v>
          </cell>
          <cell r="BP95">
            <v>1</v>
          </cell>
          <cell r="BQ95">
            <v>1</v>
          </cell>
          <cell r="BR95">
            <v>1</v>
          </cell>
          <cell r="BS95">
            <v>1</v>
          </cell>
          <cell r="BT95">
            <v>1</v>
          </cell>
          <cell r="BU95">
            <v>1</v>
          </cell>
          <cell r="BV95">
            <v>1</v>
          </cell>
          <cell r="BW95">
            <v>1</v>
          </cell>
          <cell r="BX95">
            <v>1</v>
          </cell>
          <cell r="BY95">
            <v>1</v>
          </cell>
          <cell r="BZ95">
            <v>1</v>
          </cell>
          <cell r="CA95">
            <v>1</v>
          </cell>
          <cell r="CB95">
            <v>1</v>
          </cell>
          <cell r="CC95">
            <v>1</v>
          </cell>
          <cell r="CD95">
            <v>1</v>
          </cell>
          <cell r="CE95">
            <v>1</v>
          </cell>
          <cell r="CF95">
            <v>1</v>
          </cell>
        </row>
        <row r="96">
          <cell r="F96">
            <v>1</v>
          </cell>
          <cell r="G96">
            <v>1</v>
          </cell>
          <cell r="H96">
            <v>1</v>
          </cell>
          <cell r="I96">
            <v>1</v>
          </cell>
          <cell r="J96">
            <v>1</v>
          </cell>
          <cell r="K96">
            <v>1</v>
          </cell>
          <cell r="L96">
            <v>1</v>
          </cell>
          <cell r="M96">
            <v>1</v>
          </cell>
          <cell r="N96">
            <v>1</v>
          </cell>
          <cell r="O96">
            <v>1</v>
          </cell>
          <cell r="P96">
            <v>1</v>
          </cell>
          <cell r="Q96">
            <v>1</v>
          </cell>
          <cell r="R96">
            <v>1</v>
          </cell>
          <cell r="S96">
            <v>1</v>
          </cell>
          <cell r="T96">
            <v>1</v>
          </cell>
          <cell r="U96">
            <v>1</v>
          </cell>
          <cell r="V96">
            <v>1</v>
          </cell>
          <cell r="W96">
            <v>1</v>
          </cell>
          <cell r="X96">
            <v>1</v>
          </cell>
          <cell r="Y96">
            <v>1</v>
          </cell>
          <cell r="Z96">
            <v>1</v>
          </cell>
          <cell r="AA96">
            <v>1</v>
          </cell>
          <cell r="AB96">
            <v>1</v>
          </cell>
          <cell r="AC96">
            <v>1</v>
          </cell>
          <cell r="AD96">
            <v>1</v>
          </cell>
          <cell r="AE96">
            <v>1</v>
          </cell>
          <cell r="AF96">
            <v>1</v>
          </cell>
          <cell r="AG96">
            <v>1</v>
          </cell>
          <cell r="AH96">
            <v>1</v>
          </cell>
          <cell r="AI96">
            <v>1</v>
          </cell>
          <cell r="AJ96">
            <v>1</v>
          </cell>
          <cell r="AK96">
            <v>1</v>
          </cell>
          <cell r="AL96">
            <v>1</v>
          </cell>
          <cell r="AM96">
            <v>1</v>
          </cell>
          <cell r="AN96">
            <v>1</v>
          </cell>
          <cell r="AO96">
            <v>1</v>
          </cell>
          <cell r="AP96">
            <v>1</v>
          </cell>
          <cell r="AQ96">
            <v>1</v>
          </cell>
          <cell r="AR96">
            <v>1</v>
          </cell>
          <cell r="AS96">
            <v>1</v>
          </cell>
          <cell r="AT96">
            <v>1</v>
          </cell>
          <cell r="AU96">
            <v>1</v>
          </cell>
          <cell r="AV96">
            <v>1</v>
          </cell>
          <cell r="AW96">
            <v>1</v>
          </cell>
          <cell r="AX96">
            <v>1</v>
          </cell>
          <cell r="AY96">
            <v>1</v>
          </cell>
          <cell r="AZ96">
            <v>1</v>
          </cell>
          <cell r="BA96">
            <v>1</v>
          </cell>
          <cell r="BB96">
            <v>1</v>
          </cell>
          <cell r="BC96">
            <v>1</v>
          </cell>
          <cell r="BD96">
            <v>1</v>
          </cell>
          <cell r="BE96">
            <v>1</v>
          </cell>
          <cell r="BF96">
            <v>1</v>
          </cell>
          <cell r="BG96">
            <v>1</v>
          </cell>
          <cell r="BH96">
            <v>1</v>
          </cell>
          <cell r="BI96">
            <v>1</v>
          </cell>
          <cell r="BJ96">
            <v>1</v>
          </cell>
          <cell r="BK96">
            <v>1</v>
          </cell>
          <cell r="BL96">
            <v>1</v>
          </cell>
          <cell r="BM96">
            <v>1</v>
          </cell>
          <cell r="BN96">
            <v>1</v>
          </cell>
          <cell r="BO96">
            <v>1</v>
          </cell>
          <cell r="BP96">
            <v>1</v>
          </cell>
          <cell r="BQ96">
            <v>1</v>
          </cell>
          <cell r="BR96">
            <v>1</v>
          </cell>
          <cell r="BS96">
            <v>1</v>
          </cell>
          <cell r="BT96">
            <v>1</v>
          </cell>
          <cell r="BU96">
            <v>1</v>
          </cell>
          <cell r="BV96">
            <v>1</v>
          </cell>
          <cell r="BW96">
            <v>1</v>
          </cell>
          <cell r="BX96">
            <v>1</v>
          </cell>
          <cell r="BY96">
            <v>1</v>
          </cell>
          <cell r="BZ96">
            <v>1</v>
          </cell>
          <cell r="CA96">
            <v>1</v>
          </cell>
          <cell r="CB96">
            <v>1</v>
          </cell>
          <cell r="CC96">
            <v>1</v>
          </cell>
          <cell r="CD96">
            <v>1</v>
          </cell>
          <cell r="CE96">
            <v>1</v>
          </cell>
          <cell r="CF96">
            <v>1</v>
          </cell>
        </row>
        <row r="97">
          <cell r="F97">
            <v>1</v>
          </cell>
          <cell r="G97">
            <v>1</v>
          </cell>
          <cell r="H97">
            <v>1</v>
          </cell>
          <cell r="I97">
            <v>1</v>
          </cell>
          <cell r="J97">
            <v>1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1</v>
          </cell>
          <cell r="P97">
            <v>1</v>
          </cell>
          <cell r="Q97">
            <v>1</v>
          </cell>
          <cell r="R97">
            <v>1</v>
          </cell>
          <cell r="S97">
            <v>1</v>
          </cell>
          <cell r="T97">
            <v>1</v>
          </cell>
          <cell r="U97">
            <v>1</v>
          </cell>
          <cell r="V97">
            <v>1</v>
          </cell>
          <cell r="W97">
            <v>1</v>
          </cell>
          <cell r="X97">
            <v>1</v>
          </cell>
          <cell r="Y97">
            <v>1</v>
          </cell>
          <cell r="Z97">
            <v>1</v>
          </cell>
          <cell r="AA97">
            <v>1</v>
          </cell>
          <cell r="AB97">
            <v>1</v>
          </cell>
          <cell r="AC97">
            <v>1</v>
          </cell>
          <cell r="AD97">
            <v>1</v>
          </cell>
          <cell r="AE97">
            <v>1</v>
          </cell>
          <cell r="AF97">
            <v>1</v>
          </cell>
          <cell r="AG97">
            <v>1</v>
          </cell>
          <cell r="AH97">
            <v>1</v>
          </cell>
          <cell r="AI97">
            <v>1</v>
          </cell>
          <cell r="AJ97">
            <v>1</v>
          </cell>
          <cell r="AK97">
            <v>1</v>
          </cell>
          <cell r="AL97">
            <v>1</v>
          </cell>
          <cell r="AM97">
            <v>1</v>
          </cell>
          <cell r="AN97">
            <v>1</v>
          </cell>
          <cell r="AO97">
            <v>1</v>
          </cell>
          <cell r="AP97">
            <v>1</v>
          </cell>
          <cell r="AQ97">
            <v>1</v>
          </cell>
          <cell r="AR97">
            <v>1</v>
          </cell>
          <cell r="AS97">
            <v>1</v>
          </cell>
          <cell r="AT97">
            <v>1</v>
          </cell>
          <cell r="AU97">
            <v>1</v>
          </cell>
          <cell r="AV97">
            <v>1</v>
          </cell>
          <cell r="AW97">
            <v>1</v>
          </cell>
          <cell r="AX97">
            <v>1</v>
          </cell>
          <cell r="AY97">
            <v>1</v>
          </cell>
          <cell r="AZ97">
            <v>1</v>
          </cell>
          <cell r="BA97">
            <v>1</v>
          </cell>
          <cell r="BB97">
            <v>1</v>
          </cell>
          <cell r="BC97">
            <v>1</v>
          </cell>
          <cell r="BD97">
            <v>1</v>
          </cell>
          <cell r="BE97">
            <v>1</v>
          </cell>
          <cell r="BF97">
            <v>1</v>
          </cell>
          <cell r="BG97">
            <v>1</v>
          </cell>
          <cell r="BH97">
            <v>1</v>
          </cell>
          <cell r="BI97">
            <v>1</v>
          </cell>
          <cell r="BJ97">
            <v>1</v>
          </cell>
          <cell r="BK97">
            <v>1</v>
          </cell>
          <cell r="BL97">
            <v>1</v>
          </cell>
          <cell r="BM97">
            <v>1</v>
          </cell>
          <cell r="BN97">
            <v>1</v>
          </cell>
          <cell r="BO97">
            <v>1</v>
          </cell>
          <cell r="BP97">
            <v>1</v>
          </cell>
          <cell r="BQ97">
            <v>1</v>
          </cell>
          <cell r="BR97">
            <v>1</v>
          </cell>
          <cell r="BS97">
            <v>1</v>
          </cell>
          <cell r="BT97">
            <v>1</v>
          </cell>
          <cell r="BU97">
            <v>1</v>
          </cell>
          <cell r="BV97">
            <v>1</v>
          </cell>
          <cell r="BW97">
            <v>1</v>
          </cell>
          <cell r="BX97">
            <v>1</v>
          </cell>
          <cell r="BY97">
            <v>1</v>
          </cell>
          <cell r="BZ97">
            <v>1</v>
          </cell>
          <cell r="CA97">
            <v>1</v>
          </cell>
          <cell r="CB97">
            <v>1</v>
          </cell>
          <cell r="CC97">
            <v>1</v>
          </cell>
          <cell r="CD97">
            <v>1</v>
          </cell>
          <cell r="CE97">
            <v>1</v>
          </cell>
          <cell r="CF97">
            <v>1</v>
          </cell>
        </row>
        <row r="101">
          <cell r="F101">
            <v>1</v>
          </cell>
          <cell r="G101">
            <v>1</v>
          </cell>
          <cell r="H101">
            <v>1</v>
          </cell>
          <cell r="I101">
            <v>1</v>
          </cell>
          <cell r="J101">
            <v>1</v>
          </cell>
          <cell r="K101">
            <v>1</v>
          </cell>
          <cell r="L101">
            <v>1</v>
          </cell>
          <cell r="M101">
            <v>0</v>
          </cell>
          <cell r="N101">
            <v>0.40284648755613062</v>
          </cell>
          <cell r="O101">
            <v>0.33333333333333337</v>
          </cell>
          <cell r="P101">
            <v>0.19999999999999996</v>
          </cell>
          <cell r="Q101">
            <v>0.30766280575024496</v>
          </cell>
          <cell r="R101">
            <v>0.19</v>
          </cell>
          <cell r="S101">
            <v>0</v>
          </cell>
          <cell r="T101">
            <v>1</v>
          </cell>
          <cell r="U101">
            <v>1</v>
          </cell>
          <cell r="V101">
            <v>1</v>
          </cell>
          <cell r="W101">
            <v>1</v>
          </cell>
          <cell r="X101">
            <v>1</v>
          </cell>
          <cell r="Y101">
            <v>1</v>
          </cell>
          <cell r="Z101">
            <v>1</v>
          </cell>
          <cell r="AA101">
            <v>1</v>
          </cell>
          <cell r="AB101">
            <v>1</v>
          </cell>
          <cell r="AC101">
            <v>1</v>
          </cell>
          <cell r="AD101">
            <v>1</v>
          </cell>
          <cell r="AE101">
            <v>1</v>
          </cell>
          <cell r="AF101">
            <v>1</v>
          </cell>
          <cell r="AG101">
            <v>1</v>
          </cell>
          <cell r="AH101">
            <v>1</v>
          </cell>
          <cell r="AI101">
            <v>1</v>
          </cell>
          <cell r="AJ101">
            <v>1</v>
          </cell>
          <cell r="AK101">
            <v>1</v>
          </cell>
          <cell r="AL101">
            <v>1</v>
          </cell>
          <cell r="AM101">
            <v>1</v>
          </cell>
          <cell r="AN101">
            <v>1</v>
          </cell>
          <cell r="AO101">
            <v>1</v>
          </cell>
          <cell r="AP101">
            <v>1</v>
          </cell>
          <cell r="AQ101">
            <v>1</v>
          </cell>
          <cell r="AR101">
            <v>1</v>
          </cell>
          <cell r="AS101">
            <v>1</v>
          </cell>
          <cell r="AT101">
            <v>1</v>
          </cell>
          <cell r="AU101">
            <v>1</v>
          </cell>
          <cell r="AV101">
            <v>1</v>
          </cell>
          <cell r="AW101">
            <v>1</v>
          </cell>
          <cell r="AX101">
            <v>1</v>
          </cell>
          <cell r="AY101">
            <v>1</v>
          </cell>
          <cell r="AZ101">
            <v>1</v>
          </cell>
          <cell r="BA101">
            <v>1</v>
          </cell>
          <cell r="BB101">
            <v>1</v>
          </cell>
          <cell r="BC101">
            <v>1</v>
          </cell>
          <cell r="BD101">
            <v>1</v>
          </cell>
          <cell r="BE101">
            <v>1</v>
          </cell>
          <cell r="BF101">
            <v>1</v>
          </cell>
          <cell r="BG101">
            <v>1</v>
          </cell>
          <cell r="BH101">
            <v>1</v>
          </cell>
          <cell r="BI101">
            <v>1</v>
          </cell>
          <cell r="BJ101">
            <v>1</v>
          </cell>
          <cell r="BK101">
            <v>1</v>
          </cell>
          <cell r="BL101">
            <v>1</v>
          </cell>
          <cell r="BM101">
            <v>1</v>
          </cell>
          <cell r="BN101">
            <v>1</v>
          </cell>
          <cell r="BO101">
            <v>1</v>
          </cell>
          <cell r="BP101">
            <v>1</v>
          </cell>
          <cell r="BQ101">
            <v>1</v>
          </cell>
          <cell r="BR101">
            <v>1</v>
          </cell>
          <cell r="BS101">
            <v>1</v>
          </cell>
          <cell r="BT101">
            <v>1</v>
          </cell>
          <cell r="BU101">
            <v>1</v>
          </cell>
          <cell r="BV101">
            <v>1</v>
          </cell>
          <cell r="BW101">
            <v>1</v>
          </cell>
          <cell r="BX101">
            <v>1</v>
          </cell>
          <cell r="BY101">
            <v>1</v>
          </cell>
          <cell r="BZ101">
            <v>1</v>
          </cell>
          <cell r="CA101">
            <v>1</v>
          </cell>
          <cell r="CB101">
            <v>1</v>
          </cell>
          <cell r="CC101">
            <v>1</v>
          </cell>
          <cell r="CD101">
            <v>1</v>
          </cell>
          <cell r="CE101">
            <v>1</v>
          </cell>
          <cell r="CF101">
            <v>1</v>
          </cell>
        </row>
        <row r="102">
          <cell r="F102">
            <v>1</v>
          </cell>
          <cell r="G102">
            <v>1</v>
          </cell>
          <cell r="H102">
            <v>1</v>
          </cell>
          <cell r="I102">
            <v>1</v>
          </cell>
          <cell r="J102">
            <v>1</v>
          </cell>
          <cell r="K102">
            <v>1</v>
          </cell>
          <cell r="L102">
            <v>1</v>
          </cell>
          <cell r="M102">
            <v>1</v>
          </cell>
          <cell r="N102">
            <v>1</v>
          </cell>
          <cell r="O102">
            <v>1</v>
          </cell>
          <cell r="P102">
            <v>1</v>
          </cell>
          <cell r="Q102">
            <v>1</v>
          </cell>
          <cell r="R102">
            <v>1</v>
          </cell>
          <cell r="S102">
            <v>1</v>
          </cell>
          <cell r="T102">
            <v>1</v>
          </cell>
          <cell r="U102">
            <v>1</v>
          </cell>
          <cell r="V102">
            <v>1</v>
          </cell>
          <cell r="W102">
            <v>1</v>
          </cell>
          <cell r="X102">
            <v>1</v>
          </cell>
          <cell r="Y102">
            <v>1</v>
          </cell>
          <cell r="Z102">
            <v>1</v>
          </cell>
          <cell r="AA102">
            <v>1</v>
          </cell>
          <cell r="AB102">
            <v>1</v>
          </cell>
          <cell r="AC102">
            <v>1</v>
          </cell>
          <cell r="AD102">
            <v>1</v>
          </cell>
          <cell r="AE102">
            <v>1</v>
          </cell>
          <cell r="AF102">
            <v>1</v>
          </cell>
          <cell r="AG102">
            <v>1</v>
          </cell>
          <cell r="AH102">
            <v>1</v>
          </cell>
          <cell r="AI102">
            <v>1</v>
          </cell>
          <cell r="AJ102">
            <v>1</v>
          </cell>
          <cell r="AK102">
            <v>1</v>
          </cell>
          <cell r="AL102">
            <v>1</v>
          </cell>
          <cell r="AM102">
            <v>1</v>
          </cell>
          <cell r="AN102">
            <v>1</v>
          </cell>
          <cell r="AO102">
            <v>1</v>
          </cell>
          <cell r="AP102">
            <v>1</v>
          </cell>
          <cell r="AQ102">
            <v>1</v>
          </cell>
          <cell r="AR102">
            <v>1</v>
          </cell>
          <cell r="AS102">
            <v>1</v>
          </cell>
          <cell r="AT102">
            <v>1</v>
          </cell>
          <cell r="AU102">
            <v>1</v>
          </cell>
          <cell r="AV102">
            <v>1</v>
          </cell>
          <cell r="AW102">
            <v>1</v>
          </cell>
          <cell r="AX102">
            <v>1</v>
          </cell>
          <cell r="AY102">
            <v>1</v>
          </cell>
          <cell r="AZ102">
            <v>1</v>
          </cell>
          <cell r="BA102">
            <v>1</v>
          </cell>
          <cell r="BB102">
            <v>1</v>
          </cell>
          <cell r="BC102">
            <v>1</v>
          </cell>
          <cell r="BD102">
            <v>1</v>
          </cell>
          <cell r="BE102">
            <v>1</v>
          </cell>
          <cell r="BF102">
            <v>1</v>
          </cell>
          <cell r="BG102">
            <v>1</v>
          </cell>
          <cell r="BH102">
            <v>1</v>
          </cell>
          <cell r="BI102">
            <v>1</v>
          </cell>
          <cell r="BJ102">
            <v>1</v>
          </cell>
          <cell r="BK102">
            <v>1</v>
          </cell>
          <cell r="BL102">
            <v>1</v>
          </cell>
          <cell r="BM102">
            <v>1</v>
          </cell>
          <cell r="BN102">
            <v>1</v>
          </cell>
          <cell r="BO102">
            <v>1</v>
          </cell>
          <cell r="BP102">
            <v>1</v>
          </cell>
          <cell r="BQ102">
            <v>1</v>
          </cell>
          <cell r="BR102">
            <v>1</v>
          </cell>
          <cell r="BS102">
            <v>1</v>
          </cell>
          <cell r="BT102">
            <v>1</v>
          </cell>
          <cell r="BU102">
            <v>1</v>
          </cell>
          <cell r="BV102">
            <v>1</v>
          </cell>
          <cell r="BW102">
            <v>1</v>
          </cell>
          <cell r="BX102">
            <v>1</v>
          </cell>
          <cell r="BY102">
            <v>1</v>
          </cell>
          <cell r="BZ102">
            <v>1</v>
          </cell>
          <cell r="CA102">
            <v>1</v>
          </cell>
          <cell r="CB102">
            <v>1</v>
          </cell>
          <cell r="CC102">
            <v>1</v>
          </cell>
          <cell r="CD102">
            <v>1</v>
          </cell>
          <cell r="CE102">
            <v>1</v>
          </cell>
          <cell r="CF102">
            <v>1</v>
          </cell>
        </row>
        <row r="104">
          <cell r="F104">
            <v>1</v>
          </cell>
          <cell r="G104">
            <v>1</v>
          </cell>
          <cell r="H104">
            <v>1</v>
          </cell>
          <cell r="I104">
            <v>1</v>
          </cell>
          <cell r="J104">
            <v>1</v>
          </cell>
          <cell r="K104">
            <v>1</v>
          </cell>
          <cell r="L104">
            <v>1</v>
          </cell>
          <cell r="M104">
            <v>1</v>
          </cell>
          <cell r="N104">
            <v>1</v>
          </cell>
          <cell r="O104">
            <v>1</v>
          </cell>
          <cell r="P104">
            <v>1</v>
          </cell>
          <cell r="Q104">
            <v>1</v>
          </cell>
          <cell r="R104">
            <v>1</v>
          </cell>
          <cell r="S104">
            <v>1</v>
          </cell>
          <cell r="T104">
            <v>1</v>
          </cell>
          <cell r="U104">
            <v>1</v>
          </cell>
          <cell r="V104">
            <v>1</v>
          </cell>
          <cell r="W104">
            <v>1</v>
          </cell>
          <cell r="X104">
            <v>1</v>
          </cell>
          <cell r="Y104">
            <v>1</v>
          </cell>
          <cell r="Z104">
            <v>1</v>
          </cell>
          <cell r="AA104">
            <v>1</v>
          </cell>
          <cell r="AB104">
            <v>1</v>
          </cell>
          <cell r="AC104">
            <v>1</v>
          </cell>
          <cell r="AD104">
            <v>1</v>
          </cell>
          <cell r="AE104">
            <v>1</v>
          </cell>
          <cell r="AF104">
            <v>1</v>
          </cell>
          <cell r="AG104">
            <v>1</v>
          </cell>
          <cell r="AH104">
            <v>1</v>
          </cell>
          <cell r="AI104">
            <v>1</v>
          </cell>
          <cell r="AJ104">
            <v>1</v>
          </cell>
          <cell r="AK104">
            <v>1</v>
          </cell>
          <cell r="AL104">
            <v>1</v>
          </cell>
          <cell r="AM104">
            <v>1</v>
          </cell>
          <cell r="AN104">
            <v>1</v>
          </cell>
          <cell r="AO104">
            <v>1</v>
          </cell>
          <cell r="AP104">
            <v>1</v>
          </cell>
          <cell r="AQ104">
            <v>1</v>
          </cell>
          <cell r="AR104">
            <v>1</v>
          </cell>
          <cell r="AS104">
            <v>1</v>
          </cell>
          <cell r="AT104">
            <v>1</v>
          </cell>
          <cell r="AU104">
            <v>1</v>
          </cell>
          <cell r="AV104">
            <v>1</v>
          </cell>
          <cell r="AW104">
            <v>1</v>
          </cell>
          <cell r="AX104">
            <v>1</v>
          </cell>
          <cell r="AY104">
            <v>1</v>
          </cell>
          <cell r="AZ104">
            <v>1</v>
          </cell>
          <cell r="BA104">
            <v>1</v>
          </cell>
          <cell r="BB104">
            <v>1</v>
          </cell>
          <cell r="BC104">
            <v>1</v>
          </cell>
          <cell r="BD104">
            <v>1</v>
          </cell>
          <cell r="BE104">
            <v>1</v>
          </cell>
          <cell r="BF104">
            <v>1</v>
          </cell>
          <cell r="BG104">
            <v>1</v>
          </cell>
          <cell r="BH104">
            <v>1</v>
          </cell>
          <cell r="BI104">
            <v>1</v>
          </cell>
          <cell r="BJ104">
            <v>1</v>
          </cell>
          <cell r="BK104">
            <v>1</v>
          </cell>
          <cell r="BL104">
            <v>1</v>
          </cell>
          <cell r="BM104">
            <v>1</v>
          </cell>
          <cell r="BN104">
            <v>1</v>
          </cell>
          <cell r="BO104">
            <v>1</v>
          </cell>
          <cell r="BP104">
            <v>1</v>
          </cell>
          <cell r="BQ104">
            <v>1</v>
          </cell>
          <cell r="BR104">
            <v>1</v>
          </cell>
          <cell r="BS104">
            <v>1</v>
          </cell>
          <cell r="BT104">
            <v>1</v>
          </cell>
          <cell r="BU104">
            <v>1</v>
          </cell>
          <cell r="BV104">
            <v>1</v>
          </cell>
          <cell r="BW104">
            <v>1</v>
          </cell>
          <cell r="BX104">
            <v>1</v>
          </cell>
          <cell r="BY104">
            <v>1</v>
          </cell>
          <cell r="BZ104">
            <v>1</v>
          </cell>
          <cell r="CA104">
            <v>1</v>
          </cell>
          <cell r="CB104">
            <v>1</v>
          </cell>
          <cell r="CC104">
            <v>1</v>
          </cell>
          <cell r="CD104">
            <v>1</v>
          </cell>
          <cell r="CE104">
            <v>1</v>
          </cell>
          <cell r="CF104">
            <v>1</v>
          </cell>
        </row>
        <row r="105">
          <cell r="F105">
            <v>1</v>
          </cell>
          <cell r="G105">
            <v>1</v>
          </cell>
          <cell r="H105">
            <v>1</v>
          </cell>
          <cell r="I105">
            <v>1</v>
          </cell>
          <cell r="J105">
            <v>1</v>
          </cell>
          <cell r="K105">
            <v>1</v>
          </cell>
          <cell r="L105">
            <v>1</v>
          </cell>
          <cell r="M105">
            <v>1</v>
          </cell>
          <cell r="N105">
            <v>1</v>
          </cell>
          <cell r="O105">
            <v>1</v>
          </cell>
          <cell r="P105">
            <v>1</v>
          </cell>
          <cell r="Q105">
            <v>1</v>
          </cell>
          <cell r="R105">
            <v>1</v>
          </cell>
          <cell r="S105">
            <v>0.218</v>
          </cell>
          <cell r="T105">
            <v>1</v>
          </cell>
          <cell r="U105">
            <v>1</v>
          </cell>
          <cell r="V105">
            <v>1</v>
          </cell>
          <cell r="W105">
            <v>1</v>
          </cell>
          <cell r="X105">
            <v>1</v>
          </cell>
          <cell r="Y105">
            <v>1</v>
          </cell>
          <cell r="Z105">
            <v>1</v>
          </cell>
          <cell r="AA105">
            <v>1</v>
          </cell>
          <cell r="AB105">
            <v>1</v>
          </cell>
          <cell r="AC105">
            <v>1</v>
          </cell>
          <cell r="AD105">
            <v>1</v>
          </cell>
          <cell r="AE105">
            <v>1</v>
          </cell>
          <cell r="AF105">
            <v>1</v>
          </cell>
          <cell r="AG105">
            <v>1</v>
          </cell>
          <cell r="AH105">
            <v>1</v>
          </cell>
          <cell r="AI105">
            <v>1</v>
          </cell>
          <cell r="AJ105">
            <v>1</v>
          </cell>
          <cell r="AK105">
            <v>1</v>
          </cell>
          <cell r="AL105">
            <v>1</v>
          </cell>
          <cell r="AM105">
            <v>1</v>
          </cell>
          <cell r="AN105">
            <v>1</v>
          </cell>
          <cell r="AO105">
            <v>1</v>
          </cell>
          <cell r="AP105">
            <v>1</v>
          </cell>
          <cell r="AQ105">
            <v>1</v>
          </cell>
          <cell r="AR105">
            <v>1</v>
          </cell>
          <cell r="AS105">
            <v>1</v>
          </cell>
          <cell r="AT105">
            <v>1</v>
          </cell>
          <cell r="AU105">
            <v>1</v>
          </cell>
          <cell r="AV105">
            <v>1</v>
          </cell>
          <cell r="AW105">
            <v>1</v>
          </cell>
          <cell r="AX105">
            <v>1</v>
          </cell>
          <cell r="AY105">
            <v>1</v>
          </cell>
          <cell r="AZ105">
            <v>1</v>
          </cell>
          <cell r="BA105">
            <v>1</v>
          </cell>
          <cell r="BB105">
            <v>1</v>
          </cell>
          <cell r="BC105">
            <v>1</v>
          </cell>
          <cell r="BD105">
            <v>1</v>
          </cell>
          <cell r="BE105">
            <v>1</v>
          </cell>
          <cell r="BF105">
            <v>1</v>
          </cell>
          <cell r="BG105">
            <v>1</v>
          </cell>
          <cell r="BH105">
            <v>1</v>
          </cell>
          <cell r="BI105">
            <v>1</v>
          </cell>
          <cell r="BJ105">
            <v>1</v>
          </cell>
          <cell r="BK105">
            <v>1</v>
          </cell>
          <cell r="BL105">
            <v>1</v>
          </cell>
          <cell r="BM105">
            <v>1</v>
          </cell>
          <cell r="BN105">
            <v>1</v>
          </cell>
          <cell r="BO105">
            <v>1</v>
          </cell>
          <cell r="BP105">
            <v>1</v>
          </cell>
          <cell r="BQ105">
            <v>1</v>
          </cell>
          <cell r="BR105">
            <v>1</v>
          </cell>
          <cell r="BS105">
            <v>1</v>
          </cell>
          <cell r="BT105">
            <v>1</v>
          </cell>
          <cell r="BU105">
            <v>1</v>
          </cell>
          <cell r="BV105">
            <v>1</v>
          </cell>
          <cell r="BW105">
            <v>1</v>
          </cell>
          <cell r="BX105">
            <v>1</v>
          </cell>
          <cell r="BY105">
            <v>1</v>
          </cell>
          <cell r="BZ105">
            <v>1</v>
          </cell>
          <cell r="CA105">
            <v>1</v>
          </cell>
          <cell r="CB105">
            <v>1</v>
          </cell>
          <cell r="CC105">
            <v>1</v>
          </cell>
          <cell r="CD105">
            <v>1</v>
          </cell>
          <cell r="CE105">
            <v>1</v>
          </cell>
          <cell r="CF105">
            <v>1</v>
          </cell>
        </row>
        <row r="107">
          <cell r="F107">
            <v>1</v>
          </cell>
          <cell r="G107">
            <v>1</v>
          </cell>
          <cell r="H107">
            <v>1</v>
          </cell>
          <cell r="I107">
            <v>1</v>
          </cell>
          <cell r="J107">
            <v>1</v>
          </cell>
          <cell r="K107">
            <v>1</v>
          </cell>
          <cell r="L107">
            <v>1</v>
          </cell>
          <cell r="M107">
            <v>1</v>
          </cell>
          <cell r="N107">
            <v>1</v>
          </cell>
          <cell r="O107">
            <v>1</v>
          </cell>
          <cell r="P107">
            <v>1</v>
          </cell>
          <cell r="Q107">
            <v>1</v>
          </cell>
          <cell r="R107">
            <v>1</v>
          </cell>
          <cell r="S107">
            <v>1</v>
          </cell>
          <cell r="T107">
            <v>1</v>
          </cell>
          <cell r="U107">
            <v>1</v>
          </cell>
          <cell r="V107">
            <v>1</v>
          </cell>
          <cell r="W107">
            <v>1</v>
          </cell>
          <cell r="X107">
            <v>1</v>
          </cell>
          <cell r="Y107">
            <v>1</v>
          </cell>
          <cell r="Z107">
            <v>1</v>
          </cell>
          <cell r="AA107">
            <v>1</v>
          </cell>
          <cell r="AB107">
            <v>1</v>
          </cell>
          <cell r="AC107">
            <v>1</v>
          </cell>
          <cell r="AD107">
            <v>1</v>
          </cell>
          <cell r="AE107">
            <v>1</v>
          </cell>
          <cell r="AF107">
            <v>1</v>
          </cell>
          <cell r="AG107">
            <v>1</v>
          </cell>
          <cell r="AH107">
            <v>1</v>
          </cell>
          <cell r="AI107">
            <v>1</v>
          </cell>
          <cell r="AJ107">
            <v>1</v>
          </cell>
          <cell r="AK107">
            <v>1</v>
          </cell>
          <cell r="AL107">
            <v>1</v>
          </cell>
          <cell r="AM107">
            <v>1</v>
          </cell>
          <cell r="AN107">
            <v>1</v>
          </cell>
          <cell r="AO107">
            <v>1</v>
          </cell>
          <cell r="AP107">
            <v>1</v>
          </cell>
          <cell r="AQ107">
            <v>1</v>
          </cell>
          <cell r="AR107">
            <v>1</v>
          </cell>
          <cell r="AS107">
            <v>1</v>
          </cell>
          <cell r="AT107">
            <v>1</v>
          </cell>
          <cell r="AU107">
            <v>1</v>
          </cell>
          <cell r="AV107">
            <v>1</v>
          </cell>
          <cell r="AW107">
            <v>1</v>
          </cell>
          <cell r="AX107">
            <v>1</v>
          </cell>
          <cell r="AY107">
            <v>1</v>
          </cell>
          <cell r="AZ107">
            <v>1</v>
          </cell>
          <cell r="BA107">
            <v>1</v>
          </cell>
          <cell r="BB107">
            <v>1</v>
          </cell>
          <cell r="BC107">
            <v>1</v>
          </cell>
          <cell r="BD107">
            <v>1</v>
          </cell>
          <cell r="BE107">
            <v>1</v>
          </cell>
          <cell r="BF107">
            <v>1</v>
          </cell>
          <cell r="BG107">
            <v>1</v>
          </cell>
          <cell r="BH107">
            <v>1</v>
          </cell>
          <cell r="BI107">
            <v>1</v>
          </cell>
          <cell r="BJ107">
            <v>1</v>
          </cell>
          <cell r="BK107">
            <v>1</v>
          </cell>
          <cell r="BL107">
            <v>1</v>
          </cell>
          <cell r="BM107">
            <v>1</v>
          </cell>
          <cell r="BN107">
            <v>1</v>
          </cell>
          <cell r="BO107">
            <v>1</v>
          </cell>
          <cell r="BP107">
            <v>1</v>
          </cell>
          <cell r="BQ107">
            <v>1</v>
          </cell>
          <cell r="BR107">
            <v>1</v>
          </cell>
          <cell r="BS107">
            <v>1</v>
          </cell>
          <cell r="BT107">
            <v>1</v>
          </cell>
          <cell r="BU107">
            <v>1</v>
          </cell>
          <cell r="BV107">
            <v>1</v>
          </cell>
          <cell r="BW107">
            <v>1</v>
          </cell>
          <cell r="BX107">
            <v>1</v>
          </cell>
          <cell r="BY107">
            <v>1</v>
          </cell>
          <cell r="BZ107">
            <v>1</v>
          </cell>
          <cell r="CA107">
            <v>1</v>
          </cell>
          <cell r="CB107">
            <v>1</v>
          </cell>
          <cell r="CC107">
            <v>1</v>
          </cell>
          <cell r="CD107">
            <v>1</v>
          </cell>
          <cell r="CE107">
            <v>1</v>
          </cell>
          <cell r="CF107">
            <v>1</v>
          </cell>
        </row>
        <row r="108">
          <cell r="F108">
            <v>1</v>
          </cell>
          <cell r="G108">
            <v>1</v>
          </cell>
          <cell r="H108">
            <v>1</v>
          </cell>
          <cell r="I108">
            <v>1</v>
          </cell>
          <cell r="J108">
            <v>1</v>
          </cell>
          <cell r="K108">
            <v>1</v>
          </cell>
          <cell r="L108">
            <v>1</v>
          </cell>
          <cell r="M108">
            <v>1</v>
          </cell>
          <cell r="N108">
            <v>1</v>
          </cell>
          <cell r="O108">
            <v>1</v>
          </cell>
          <cell r="P108">
            <v>1</v>
          </cell>
          <cell r="Q108">
            <v>1</v>
          </cell>
          <cell r="R108">
            <v>1</v>
          </cell>
          <cell r="S108">
            <v>1</v>
          </cell>
          <cell r="T108">
            <v>1</v>
          </cell>
          <cell r="U108">
            <v>1</v>
          </cell>
          <cell r="V108">
            <v>1</v>
          </cell>
          <cell r="W108">
            <v>1</v>
          </cell>
          <cell r="X108">
            <v>1</v>
          </cell>
          <cell r="Y108">
            <v>1</v>
          </cell>
          <cell r="Z108">
            <v>1</v>
          </cell>
          <cell r="AA108">
            <v>1</v>
          </cell>
          <cell r="AB108">
            <v>1</v>
          </cell>
          <cell r="AC108">
            <v>1</v>
          </cell>
          <cell r="AD108">
            <v>1</v>
          </cell>
          <cell r="AE108">
            <v>1</v>
          </cell>
          <cell r="AF108">
            <v>1</v>
          </cell>
          <cell r="AG108">
            <v>1</v>
          </cell>
          <cell r="AH108">
            <v>1</v>
          </cell>
          <cell r="AI108">
            <v>1</v>
          </cell>
          <cell r="AJ108">
            <v>1</v>
          </cell>
          <cell r="AK108">
            <v>1</v>
          </cell>
          <cell r="AL108">
            <v>1</v>
          </cell>
          <cell r="AM108">
            <v>1</v>
          </cell>
          <cell r="AN108">
            <v>1</v>
          </cell>
          <cell r="AO108">
            <v>1</v>
          </cell>
          <cell r="AP108">
            <v>1</v>
          </cell>
          <cell r="AQ108">
            <v>1</v>
          </cell>
          <cell r="AR108">
            <v>1</v>
          </cell>
          <cell r="AS108">
            <v>1</v>
          </cell>
          <cell r="AT108">
            <v>1</v>
          </cell>
          <cell r="AU108">
            <v>1</v>
          </cell>
          <cell r="AV108">
            <v>1</v>
          </cell>
          <cell r="AW108">
            <v>1</v>
          </cell>
          <cell r="AX108">
            <v>1</v>
          </cell>
          <cell r="AY108">
            <v>1</v>
          </cell>
          <cell r="AZ108">
            <v>1</v>
          </cell>
          <cell r="BA108">
            <v>1</v>
          </cell>
          <cell r="BB108">
            <v>1</v>
          </cell>
          <cell r="BC108">
            <v>1</v>
          </cell>
          <cell r="BD108">
            <v>1</v>
          </cell>
          <cell r="BE108">
            <v>1</v>
          </cell>
          <cell r="BF108">
            <v>1</v>
          </cell>
          <cell r="BG108">
            <v>1</v>
          </cell>
          <cell r="BH108">
            <v>1</v>
          </cell>
          <cell r="BI108">
            <v>1</v>
          </cell>
          <cell r="BJ108">
            <v>1</v>
          </cell>
          <cell r="BK108">
            <v>1</v>
          </cell>
          <cell r="BL108">
            <v>1</v>
          </cell>
          <cell r="BM108">
            <v>1</v>
          </cell>
          <cell r="BN108">
            <v>1</v>
          </cell>
          <cell r="BO108">
            <v>1</v>
          </cell>
          <cell r="BP108">
            <v>1</v>
          </cell>
          <cell r="BQ108">
            <v>1</v>
          </cell>
          <cell r="BR108">
            <v>1</v>
          </cell>
          <cell r="BS108">
            <v>1</v>
          </cell>
          <cell r="BT108">
            <v>1</v>
          </cell>
          <cell r="BU108">
            <v>1</v>
          </cell>
          <cell r="BV108">
            <v>1</v>
          </cell>
          <cell r="BW108">
            <v>1</v>
          </cell>
          <cell r="BX108">
            <v>1</v>
          </cell>
          <cell r="BY108">
            <v>1</v>
          </cell>
          <cell r="BZ108">
            <v>1</v>
          </cell>
          <cell r="CA108">
            <v>1</v>
          </cell>
          <cell r="CB108">
            <v>1</v>
          </cell>
          <cell r="CC108">
            <v>1</v>
          </cell>
          <cell r="CD108">
            <v>1</v>
          </cell>
          <cell r="CE108">
            <v>1</v>
          </cell>
          <cell r="CF108">
            <v>1</v>
          </cell>
        </row>
        <row r="110">
          <cell r="F110">
            <v>1</v>
          </cell>
          <cell r="G110">
            <v>1</v>
          </cell>
          <cell r="H110">
            <v>1</v>
          </cell>
          <cell r="I110">
            <v>1</v>
          </cell>
          <cell r="J110">
            <v>1</v>
          </cell>
          <cell r="K110">
            <v>1</v>
          </cell>
          <cell r="L110">
            <v>1</v>
          </cell>
          <cell r="M110">
            <v>1</v>
          </cell>
          <cell r="N110">
            <v>1</v>
          </cell>
          <cell r="O110">
            <v>1</v>
          </cell>
          <cell r="P110">
            <v>1</v>
          </cell>
          <cell r="Q110">
            <v>1</v>
          </cell>
          <cell r="R110">
            <v>0</v>
          </cell>
          <cell r="S110">
            <v>1</v>
          </cell>
          <cell r="T110">
            <v>1</v>
          </cell>
          <cell r="U110">
            <v>1</v>
          </cell>
          <cell r="V110">
            <v>1</v>
          </cell>
          <cell r="W110">
            <v>1</v>
          </cell>
          <cell r="X110">
            <v>1</v>
          </cell>
          <cell r="Y110">
            <v>1</v>
          </cell>
          <cell r="Z110">
            <v>1</v>
          </cell>
          <cell r="AA110">
            <v>1</v>
          </cell>
          <cell r="AB110">
            <v>1</v>
          </cell>
          <cell r="AC110">
            <v>1</v>
          </cell>
          <cell r="AD110">
            <v>1</v>
          </cell>
          <cell r="AE110">
            <v>1</v>
          </cell>
          <cell r="AF110">
            <v>1</v>
          </cell>
          <cell r="AG110">
            <v>1</v>
          </cell>
          <cell r="AH110">
            <v>1</v>
          </cell>
          <cell r="AI110">
            <v>1</v>
          </cell>
          <cell r="AJ110">
            <v>1</v>
          </cell>
          <cell r="AK110">
            <v>1</v>
          </cell>
          <cell r="AL110">
            <v>1</v>
          </cell>
          <cell r="AM110">
            <v>1</v>
          </cell>
          <cell r="AN110">
            <v>1</v>
          </cell>
          <cell r="AO110">
            <v>1</v>
          </cell>
          <cell r="AP110">
            <v>1</v>
          </cell>
          <cell r="AQ110">
            <v>1</v>
          </cell>
          <cell r="AR110">
            <v>1</v>
          </cell>
          <cell r="AS110">
            <v>1</v>
          </cell>
          <cell r="AT110">
            <v>1</v>
          </cell>
          <cell r="AU110">
            <v>1</v>
          </cell>
          <cell r="AV110">
            <v>1</v>
          </cell>
          <cell r="AW110">
            <v>1</v>
          </cell>
          <cell r="AX110">
            <v>1</v>
          </cell>
          <cell r="AY110">
            <v>1</v>
          </cell>
          <cell r="AZ110">
            <v>1</v>
          </cell>
          <cell r="BA110">
            <v>1</v>
          </cell>
          <cell r="BB110">
            <v>1</v>
          </cell>
          <cell r="BC110">
            <v>1</v>
          </cell>
          <cell r="BD110">
            <v>1</v>
          </cell>
          <cell r="BE110">
            <v>1</v>
          </cell>
          <cell r="BF110">
            <v>1</v>
          </cell>
          <cell r="BG110">
            <v>1</v>
          </cell>
          <cell r="BH110">
            <v>1</v>
          </cell>
          <cell r="BI110">
            <v>1</v>
          </cell>
          <cell r="BJ110">
            <v>1</v>
          </cell>
          <cell r="BK110">
            <v>1</v>
          </cell>
          <cell r="BL110">
            <v>1</v>
          </cell>
          <cell r="BM110">
            <v>1</v>
          </cell>
          <cell r="BN110">
            <v>1</v>
          </cell>
          <cell r="BO110">
            <v>1</v>
          </cell>
          <cell r="BP110">
            <v>1</v>
          </cell>
          <cell r="BQ110">
            <v>1</v>
          </cell>
          <cell r="BR110">
            <v>1</v>
          </cell>
          <cell r="BS110">
            <v>1</v>
          </cell>
          <cell r="BT110">
            <v>1</v>
          </cell>
          <cell r="BU110">
            <v>1</v>
          </cell>
          <cell r="BV110">
            <v>1</v>
          </cell>
          <cell r="BW110">
            <v>1</v>
          </cell>
          <cell r="BX110">
            <v>1</v>
          </cell>
          <cell r="BY110">
            <v>1</v>
          </cell>
          <cell r="BZ110">
            <v>1</v>
          </cell>
          <cell r="CA110">
            <v>1</v>
          </cell>
          <cell r="CB110">
            <v>1</v>
          </cell>
          <cell r="CC110">
            <v>1</v>
          </cell>
          <cell r="CD110">
            <v>1</v>
          </cell>
          <cell r="CE110">
            <v>1</v>
          </cell>
          <cell r="CF110">
            <v>1</v>
          </cell>
        </row>
        <row r="111">
          <cell r="F111">
            <v>1</v>
          </cell>
          <cell r="G111">
            <v>1</v>
          </cell>
          <cell r="H111">
            <v>1</v>
          </cell>
          <cell r="I111">
            <v>1</v>
          </cell>
          <cell r="J111">
            <v>1</v>
          </cell>
          <cell r="K111">
            <v>1</v>
          </cell>
          <cell r="L111">
            <v>1</v>
          </cell>
          <cell r="M111">
            <v>1</v>
          </cell>
          <cell r="N111">
            <v>1</v>
          </cell>
          <cell r="O111">
            <v>1</v>
          </cell>
          <cell r="P111">
            <v>1</v>
          </cell>
          <cell r="Q111">
            <v>1</v>
          </cell>
          <cell r="R111">
            <v>1</v>
          </cell>
          <cell r="S111">
            <v>0.49199999999999999</v>
          </cell>
          <cell r="T111">
            <v>1</v>
          </cell>
          <cell r="U111">
            <v>1</v>
          </cell>
          <cell r="V111">
            <v>1</v>
          </cell>
          <cell r="W111">
            <v>1</v>
          </cell>
          <cell r="X111">
            <v>1</v>
          </cell>
          <cell r="Y111">
            <v>1</v>
          </cell>
          <cell r="Z111">
            <v>1</v>
          </cell>
          <cell r="AA111">
            <v>1</v>
          </cell>
          <cell r="AB111">
            <v>1</v>
          </cell>
          <cell r="AC111">
            <v>1</v>
          </cell>
          <cell r="AD111">
            <v>1</v>
          </cell>
          <cell r="AE111">
            <v>1</v>
          </cell>
          <cell r="AF111">
            <v>1</v>
          </cell>
          <cell r="AG111">
            <v>1</v>
          </cell>
          <cell r="AH111">
            <v>1</v>
          </cell>
          <cell r="AI111">
            <v>1</v>
          </cell>
          <cell r="AJ111">
            <v>1</v>
          </cell>
          <cell r="AK111">
            <v>1</v>
          </cell>
          <cell r="AL111">
            <v>1</v>
          </cell>
          <cell r="AM111">
            <v>1</v>
          </cell>
          <cell r="AN111">
            <v>1</v>
          </cell>
          <cell r="AO111">
            <v>1</v>
          </cell>
          <cell r="AP111">
            <v>1</v>
          </cell>
          <cell r="AQ111">
            <v>1</v>
          </cell>
          <cell r="AR111">
            <v>1</v>
          </cell>
          <cell r="AS111">
            <v>1</v>
          </cell>
          <cell r="AT111">
            <v>1</v>
          </cell>
          <cell r="AU111">
            <v>1</v>
          </cell>
          <cell r="AV111">
            <v>1</v>
          </cell>
          <cell r="AW111">
            <v>1</v>
          </cell>
          <cell r="AX111">
            <v>1</v>
          </cell>
          <cell r="AY111">
            <v>1</v>
          </cell>
          <cell r="AZ111">
            <v>1</v>
          </cell>
          <cell r="BA111">
            <v>1</v>
          </cell>
          <cell r="BB111">
            <v>1</v>
          </cell>
          <cell r="BC111">
            <v>1</v>
          </cell>
          <cell r="BD111">
            <v>1</v>
          </cell>
          <cell r="BE111">
            <v>1</v>
          </cell>
          <cell r="BF111">
            <v>1</v>
          </cell>
          <cell r="BG111">
            <v>1</v>
          </cell>
          <cell r="BH111">
            <v>1</v>
          </cell>
          <cell r="BI111">
            <v>1</v>
          </cell>
          <cell r="BJ111">
            <v>1</v>
          </cell>
          <cell r="BK111">
            <v>1</v>
          </cell>
          <cell r="BL111">
            <v>1</v>
          </cell>
          <cell r="BM111">
            <v>1</v>
          </cell>
          <cell r="BN111">
            <v>1</v>
          </cell>
          <cell r="BO111">
            <v>1</v>
          </cell>
          <cell r="BP111">
            <v>1</v>
          </cell>
          <cell r="BQ111">
            <v>1</v>
          </cell>
          <cell r="BR111">
            <v>1</v>
          </cell>
          <cell r="BS111">
            <v>1</v>
          </cell>
          <cell r="BT111">
            <v>1</v>
          </cell>
          <cell r="BU111">
            <v>1</v>
          </cell>
          <cell r="BV111">
            <v>1</v>
          </cell>
          <cell r="BW111">
            <v>1</v>
          </cell>
          <cell r="BX111">
            <v>1</v>
          </cell>
          <cell r="BY111">
            <v>1</v>
          </cell>
          <cell r="BZ111">
            <v>1</v>
          </cell>
          <cell r="CA111">
            <v>1</v>
          </cell>
          <cell r="CB111">
            <v>1</v>
          </cell>
          <cell r="CC111">
            <v>1</v>
          </cell>
          <cell r="CD111">
            <v>1</v>
          </cell>
          <cell r="CE111">
            <v>1</v>
          </cell>
          <cell r="CF111">
            <v>1</v>
          </cell>
        </row>
        <row r="113">
          <cell r="F113">
            <v>1</v>
          </cell>
          <cell r="G113">
            <v>1</v>
          </cell>
          <cell r="H113">
            <v>1</v>
          </cell>
          <cell r="I113">
            <v>1</v>
          </cell>
          <cell r="J113">
            <v>1</v>
          </cell>
          <cell r="K113">
            <v>1</v>
          </cell>
          <cell r="L113">
            <v>1</v>
          </cell>
          <cell r="M113">
            <v>1</v>
          </cell>
          <cell r="N113">
            <v>1</v>
          </cell>
          <cell r="O113">
            <v>1</v>
          </cell>
          <cell r="P113">
            <v>1</v>
          </cell>
          <cell r="Q113">
            <v>1</v>
          </cell>
          <cell r="R113">
            <v>1</v>
          </cell>
          <cell r="S113">
            <v>1</v>
          </cell>
          <cell r="T113">
            <v>1</v>
          </cell>
          <cell r="U113">
            <v>1</v>
          </cell>
          <cell r="V113">
            <v>1</v>
          </cell>
          <cell r="W113">
            <v>1</v>
          </cell>
          <cell r="X113">
            <v>1</v>
          </cell>
          <cell r="Y113">
            <v>1</v>
          </cell>
          <cell r="Z113">
            <v>1</v>
          </cell>
          <cell r="AA113">
            <v>1</v>
          </cell>
          <cell r="AB113">
            <v>1</v>
          </cell>
          <cell r="AC113">
            <v>1</v>
          </cell>
          <cell r="AD113">
            <v>1</v>
          </cell>
          <cell r="AE113">
            <v>1</v>
          </cell>
          <cell r="AF113">
            <v>1</v>
          </cell>
          <cell r="AG113">
            <v>1</v>
          </cell>
          <cell r="AH113">
            <v>1</v>
          </cell>
          <cell r="AI113">
            <v>1</v>
          </cell>
          <cell r="AJ113">
            <v>1</v>
          </cell>
          <cell r="AK113">
            <v>1</v>
          </cell>
          <cell r="AL113">
            <v>1</v>
          </cell>
          <cell r="AM113">
            <v>1</v>
          </cell>
          <cell r="AN113">
            <v>1</v>
          </cell>
          <cell r="AO113">
            <v>1</v>
          </cell>
          <cell r="AP113">
            <v>1</v>
          </cell>
          <cell r="AQ113">
            <v>1</v>
          </cell>
          <cell r="AR113">
            <v>1</v>
          </cell>
          <cell r="AS113">
            <v>1</v>
          </cell>
          <cell r="AT113">
            <v>1</v>
          </cell>
          <cell r="AU113">
            <v>1</v>
          </cell>
          <cell r="AV113">
            <v>1</v>
          </cell>
          <cell r="AW113">
            <v>1</v>
          </cell>
          <cell r="AX113">
            <v>1</v>
          </cell>
          <cell r="AY113">
            <v>1</v>
          </cell>
          <cell r="AZ113">
            <v>1</v>
          </cell>
          <cell r="BA113">
            <v>1</v>
          </cell>
          <cell r="BB113">
            <v>1</v>
          </cell>
          <cell r="BC113">
            <v>1</v>
          </cell>
          <cell r="BD113">
            <v>1</v>
          </cell>
          <cell r="BE113">
            <v>1</v>
          </cell>
          <cell r="BF113">
            <v>1</v>
          </cell>
          <cell r="BG113">
            <v>1</v>
          </cell>
          <cell r="BH113">
            <v>1</v>
          </cell>
          <cell r="BI113">
            <v>1</v>
          </cell>
          <cell r="BJ113">
            <v>1</v>
          </cell>
          <cell r="BK113">
            <v>1</v>
          </cell>
          <cell r="BL113">
            <v>1</v>
          </cell>
          <cell r="BM113">
            <v>1</v>
          </cell>
          <cell r="BN113">
            <v>1</v>
          </cell>
          <cell r="BO113">
            <v>1</v>
          </cell>
          <cell r="BP113">
            <v>1</v>
          </cell>
          <cell r="BQ113">
            <v>1</v>
          </cell>
          <cell r="BR113">
            <v>1</v>
          </cell>
          <cell r="BS113">
            <v>1</v>
          </cell>
          <cell r="BT113">
            <v>1</v>
          </cell>
          <cell r="BU113">
            <v>1</v>
          </cell>
          <cell r="BV113">
            <v>1</v>
          </cell>
          <cell r="BW113">
            <v>1</v>
          </cell>
          <cell r="BX113">
            <v>1</v>
          </cell>
          <cell r="BY113">
            <v>1</v>
          </cell>
          <cell r="BZ113">
            <v>1</v>
          </cell>
          <cell r="CA113">
            <v>1</v>
          </cell>
          <cell r="CB113">
            <v>1</v>
          </cell>
          <cell r="CC113">
            <v>1</v>
          </cell>
          <cell r="CD113">
            <v>1</v>
          </cell>
          <cell r="CE113">
            <v>1</v>
          </cell>
          <cell r="CF113">
            <v>1</v>
          </cell>
        </row>
        <row r="114">
          <cell r="F114">
            <v>1</v>
          </cell>
          <cell r="G114">
            <v>1</v>
          </cell>
          <cell r="H114">
            <v>1</v>
          </cell>
          <cell r="I114">
            <v>1</v>
          </cell>
          <cell r="J114">
            <v>1</v>
          </cell>
          <cell r="K114">
            <v>1</v>
          </cell>
          <cell r="L114">
            <v>1</v>
          </cell>
          <cell r="M114">
            <v>1</v>
          </cell>
          <cell r="N114">
            <v>1</v>
          </cell>
          <cell r="O114">
            <v>1</v>
          </cell>
          <cell r="P114">
            <v>1</v>
          </cell>
          <cell r="Q114">
            <v>1</v>
          </cell>
          <cell r="R114">
            <v>1</v>
          </cell>
          <cell r="S114">
            <v>1</v>
          </cell>
          <cell r="T114">
            <v>1</v>
          </cell>
          <cell r="U114">
            <v>1</v>
          </cell>
          <cell r="V114">
            <v>1</v>
          </cell>
          <cell r="W114">
            <v>1</v>
          </cell>
          <cell r="X114">
            <v>1</v>
          </cell>
          <cell r="Y114">
            <v>1</v>
          </cell>
          <cell r="Z114">
            <v>1</v>
          </cell>
          <cell r="AA114">
            <v>1</v>
          </cell>
          <cell r="AB114">
            <v>1</v>
          </cell>
          <cell r="AC114">
            <v>1</v>
          </cell>
          <cell r="AD114">
            <v>1</v>
          </cell>
          <cell r="AE114">
            <v>1</v>
          </cell>
          <cell r="AF114">
            <v>1</v>
          </cell>
          <cell r="AG114">
            <v>1</v>
          </cell>
          <cell r="AH114">
            <v>1</v>
          </cell>
          <cell r="AI114">
            <v>1</v>
          </cell>
          <cell r="AJ114">
            <v>1</v>
          </cell>
          <cell r="AK114">
            <v>1</v>
          </cell>
          <cell r="AL114">
            <v>1</v>
          </cell>
          <cell r="AM114">
            <v>1</v>
          </cell>
          <cell r="AN114">
            <v>1</v>
          </cell>
          <cell r="AO114">
            <v>1</v>
          </cell>
          <cell r="AP114">
            <v>1</v>
          </cell>
          <cell r="AQ114">
            <v>1</v>
          </cell>
          <cell r="AR114">
            <v>1</v>
          </cell>
          <cell r="AS114">
            <v>1</v>
          </cell>
          <cell r="AT114">
            <v>1</v>
          </cell>
          <cell r="AU114">
            <v>1</v>
          </cell>
          <cell r="AV114">
            <v>1</v>
          </cell>
          <cell r="AW114">
            <v>1</v>
          </cell>
          <cell r="AX114">
            <v>1</v>
          </cell>
          <cell r="AY114">
            <v>1</v>
          </cell>
          <cell r="AZ114">
            <v>1</v>
          </cell>
          <cell r="BA114">
            <v>1</v>
          </cell>
          <cell r="BB114">
            <v>1</v>
          </cell>
          <cell r="BC114">
            <v>1</v>
          </cell>
          <cell r="BD114">
            <v>1</v>
          </cell>
          <cell r="BE114">
            <v>1</v>
          </cell>
          <cell r="BF114">
            <v>1</v>
          </cell>
          <cell r="BG114">
            <v>1</v>
          </cell>
          <cell r="BH114">
            <v>1</v>
          </cell>
          <cell r="BI114">
            <v>1</v>
          </cell>
          <cell r="BJ114">
            <v>1</v>
          </cell>
          <cell r="BK114">
            <v>1</v>
          </cell>
          <cell r="BL114">
            <v>1</v>
          </cell>
          <cell r="BM114">
            <v>1</v>
          </cell>
          <cell r="BN114">
            <v>1</v>
          </cell>
          <cell r="BO114">
            <v>1</v>
          </cell>
          <cell r="BP114">
            <v>1</v>
          </cell>
          <cell r="BQ114">
            <v>1</v>
          </cell>
          <cell r="BR114">
            <v>1</v>
          </cell>
          <cell r="BS114">
            <v>1</v>
          </cell>
          <cell r="BT114">
            <v>1</v>
          </cell>
          <cell r="BU114">
            <v>1</v>
          </cell>
          <cell r="BV114">
            <v>1</v>
          </cell>
          <cell r="BW114">
            <v>1</v>
          </cell>
          <cell r="BX114">
            <v>1</v>
          </cell>
          <cell r="BY114">
            <v>1</v>
          </cell>
          <cell r="BZ114">
            <v>1</v>
          </cell>
          <cell r="CA114">
            <v>1</v>
          </cell>
          <cell r="CB114">
            <v>1</v>
          </cell>
          <cell r="CC114">
            <v>1</v>
          </cell>
          <cell r="CD114">
            <v>1</v>
          </cell>
          <cell r="CE114">
            <v>1</v>
          </cell>
          <cell r="CF114">
            <v>1</v>
          </cell>
        </row>
        <row r="115">
          <cell r="F115">
            <v>1</v>
          </cell>
          <cell r="G115">
            <v>1</v>
          </cell>
          <cell r="H115">
            <v>1</v>
          </cell>
          <cell r="I115">
            <v>1</v>
          </cell>
          <cell r="J115">
            <v>1</v>
          </cell>
          <cell r="K115">
            <v>1</v>
          </cell>
          <cell r="L115">
            <v>1</v>
          </cell>
          <cell r="M115">
            <v>1</v>
          </cell>
          <cell r="N115">
            <v>1</v>
          </cell>
          <cell r="O115">
            <v>1</v>
          </cell>
          <cell r="P115">
            <v>1</v>
          </cell>
          <cell r="Q115">
            <v>1</v>
          </cell>
          <cell r="R115">
            <v>1</v>
          </cell>
          <cell r="S115">
            <v>1</v>
          </cell>
          <cell r="T115">
            <v>1</v>
          </cell>
          <cell r="U115">
            <v>1</v>
          </cell>
          <cell r="V115">
            <v>1</v>
          </cell>
          <cell r="W115">
            <v>1</v>
          </cell>
          <cell r="X115">
            <v>1</v>
          </cell>
          <cell r="Y115">
            <v>1</v>
          </cell>
          <cell r="Z115">
            <v>1</v>
          </cell>
          <cell r="AA115">
            <v>1</v>
          </cell>
          <cell r="AB115">
            <v>1</v>
          </cell>
          <cell r="AC115">
            <v>1</v>
          </cell>
          <cell r="AD115">
            <v>1</v>
          </cell>
          <cell r="AE115">
            <v>1</v>
          </cell>
          <cell r="AF115">
            <v>1</v>
          </cell>
          <cell r="AG115">
            <v>1</v>
          </cell>
          <cell r="AH115">
            <v>1</v>
          </cell>
          <cell r="AI115">
            <v>1</v>
          </cell>
          <cell r="AJ115">
            <v>1</v>
          </cell>
          <cell r="AK115">
            <v>1</v>
          </cell>
          <cell r="AL115">
            <v>1</v>
          </cell>
          <cell r="AM115">
            <v>1</v>
          </cell>
          <cell r="AN115">
            <v>1</v>
          </cell>
          <cell r="AO115">
            <v>1</v>
          </cell>
          <cell r="AP115">
            <v>1</v>
          </cell>
          <cell r="AQ115">
            <v>1</v>
          </cell>
          <cell r="AR115">
            <v>1</v>
          </cell>
          <cell r="AS115">
            <v>1</v>
          </cell>
          <cell r="AT115">
            <v>1</v>
          </cell>
          <cell r="AU115">
            <v>1</v>
          </cell>
          <cell r="AV115">
            <v>1</v>
          </cell>
          <cell r="AW115">
            <v>1</v>
          </cell>
          <cell r="AX115">
            <v>1</v>
          </cell>
          <cell r="AY115">
            <v>1</v>
          </cell>
          <cell r="AZ115">
            <v>1</v>
          </cell>
          <cell r="BA115">
            <v>1</v>
          </cell>
          <cell r="BB115">
            <v>1</v>
          </cell>
          <cell r="BC115">
            <v>1</v>
          </cell>
          <cell r="BD115">
            <v>1</v>
          </cell>
          <cell r="BE115">
            <v>1</v>
          </cell>
          <cell r="BF115">
            <v>1</v>
          </cell>
          <cell r="BG115">
            <v>1</v>
          </cell>
          <cell r="BH115">
            <v>1</v>
          </cell>
          <cell r="BI115">
            <v>1</v>
          </cell>
          <cell r="BJ115">
            <v>1</v>
          </cell>
          <cell r="BK115">
            <v>1</v>
          </cell>
          <cell r="BL115">
            <v>1</v>
          </cell>
          <cell r="BM115">
            <v>1</v>
          </cell>
          <cell r="BN115">
            <v>1</v>
          </cell>
          <cell r="BO115">
            <v>1</v>
          </cell>
          <cell r="BP115">
            <v>1</v>
          </cell>
          <cell r="BQ115">
            <v>1</v>
          </cell>
          <cell r="BR115">
            <v>1</v>
          </cell>
          <cell r="BS115">
            <v>1</v>
          </cell>
          <cell r="BT115">
            <v>1</v>
          </cell>
          <cell r="BU115">
            <v>1</v>
          </cell>
          <cell r="BV115">
            <v>1</v>
          </cell>
          <cell r="BW115">
            <v>1</v>
          </cell>
          <cell r="BX115">
            <v>1</v>
          </cell>
          <cell r="BY115">
            <v>1</v>
          </cell>
          <cell r="BZ115">
            <v>1</v>
          </cell>
          <cell r="CA115">
            <v>1</v>
          </cell>
          <cell r="CB115">
            <v>1</v>
          </cell>
          <cell r="CC115">
            <v>1</v>
          </cell>
          <cell r="CD115">
            <v>1</v>
          </cell>
          <cell r="CE115">
            <v>1</v>
          </cell>
          <cell r="CF115">
            <v>1</v>
          </cell>
        </row>
        <row r="117">
          <cell r="F117">
            <v>1</v>
          </cell>
          <cell r="G117">
            <v>1</v>
          </cell>
          <cell r="H117">
            <v>1</v>
          </cell>
          <cell r="I117">
            <v>1</v>
          </cell>
          <cell r="J117">
            <v>1</v>
          </cell>
          <cell r="K117">
            <v>1</v>
          </cell>
          <cell r="L117">
            <v>1</v>
          </cell>
          <cell r="M117">
            <v>1</v>
          </cell>
          <cell r="N117">
            <v>1</v>
          </cell>
          <cell r="O117">
            <v>1</v>
          </cell>
          <cell r="P117">
            <v>1</v>
          </cell>
          <cell r="Q117">
            <v>1</v>
          </cell>
          <cell r="R117">
            <v>1</v>
          </cell>
          <cell r="S117">
            <v>1</v>
          </cell>
          <cell r="T117">
            <v>1</v>
          </cell>
          <cell r="U117">
            <v>1</v>
          </cell>
          <cell r="V117">
            <v>1</v>
          </cell>
          <cell r="W117">
            <v>1</v>
          </cell>
          <cell r="X117">
            <v>1</v>
          </cell>
          <cell r="Y117">
            <v>1</v>
          </cell>
          <cell r="Z117">
            <v>1</v>
          </cell>
          <cell r="AA117">
            <v>1</v>
          </cell>
          <cell r="AB117">
            <v>1</v>
          </cell>
          <cell r="AC117">
            <v>1</v>
          </cell>
          <cell r="AD117">
            <v>1</v>
          </cell>
          <cell r="AE117">
            <v>1</v>
          </cell>
          <cell r="AF117">
            <v>1</v>
          </cell>
          <cell r="AG117">
            <v>1</v>
          </cell>
          <cell r="AH117">
            <v>1</v>
          </cell>
          <cell r="AI117">
            <v>1</v>
          </cell>
          <cell r="AJ117">
            <v>1</v>
          </cell>
          <cell r="AK117">
            <v>1</v>
          </cell>
          <cell r="AL117">
            <v>1</v>
          </cell>
          <cell r="AM117">
            <v>1</v>
          </cell>
          <cell r="AN117">
            <v>1</v>
          </cell>
          <cell r="AO117">
            <v>1</v>
          </cell>
          <cell r="AP117">
            <v>1</v>
          </cell>
          <cell r="AQ117">
            <v>1</v>
          </cell>
          <cell r="AR117">
            <v>1</v>
          </cell>
          <cell r="AS117">
            <v>1</v>
          </cell>
          <cell r="AT117">
            <v>1</v>
          </cell>
          <cell r="AU117">
            <v>1</v>
          </cell>
          <cell r="AV117">
            <v>1</v>
          </cell>
          <cell r="AW117">
            <v>1</v>
          </cell>
          <cell r="AX117">
            <v>1</v>
          </cell>
          <cell r="AY117">
            <v>1</v>
          </cell>
          <cell r="AZ117">
            <v>1</v>
          </cell>
          <cell r="BA117">
            <v>1</v>
          </cell>
          <cell r="BB117">
            <v>1</v>
          </cell>
          <cell r="BC117">
            <v>1</v>
          </cell>
          <cell r="BD117">
            <v>1</v>
          </cell>
          <cell r="BE117">
            <v>1</v>
          </cell>
          <cell r="BF117">
            <v>1</v>
          </cell>
          <cell r="BG117">
            <v>1</v>
          </cell>
          <cell r="BH117">
            <v>1</v>
          </cell>
          <cell r="BI117">
            <v>1</v>
          </cell>
          <cell r="BJ117">
            <v>1</v>
          </cell>
          <cell r="BK117">
            <v>1</v>
          </cell>
          <cell r="BL117">
            <v>1</v>
          </cell>
          <cell r="BM117">
            <v>1</v>
          </cell>
          <cell r="BN117">
            <v>1</v>
          </cell>
          <cell r="BO117">
            <v>1</v>
          </cell>
          <cell r="BP117">
            <v>1</v>
          </cell>
          <cell r="BQ117">
            <v>1</v>
          </cell>
          <cell r="BR117">
            <v>1</v>
          </cell>
          <cell r="BS117">
            <v>1</v>
          </cell>
          <cell r="BT117">
            <v>1</v>
          </cell>
          <cell r="BU117">
            <v>1</v>
          </cell>
          <cell r="BV117">
            <v>1</v>
          </cell>
          <cell r="BW117">
            <v>1</v>
          </cell>
          <cell r="BX117">
            <v>1</v>
          </cell>
          <cell r="BY117">
            <v>1</v>
          </cell>
          <cell r="BZ117">
            <v>1</v>
          </cell>
          <cell r="CA117">
            <v>1</v>
          </cell>
          <cell r="CB117">
            <v>1</v>
          </cell>
          <cell r="CC117">
            <v>1</v>
          </cell>
          <cell r="CD117">
            <v>1</v>
          </cell>
          <cell r="CE117">
            <v>1</v>
          </cell>
          <cell r="CF117">
            <v>1</v>
          </cell>
        </row>
        <row r="118">
          <cell r="F118">
            <v>1</v>
          </cell>
          <cell r="G118">
            <v>1</v>
          </cell>
          <cell r="H118">
            <v>1</v>
          </cell>
          <cell r="I118">
            <v>1</v>
          </cell>
          <cell r="J118">
            <v>1</v>
          </cell>
          <cell r="K118">
            <v>1</v>
          </cell>
          <cell r="L118">
            <v>1</v>
          </cell>
          <cell r="M118">
            <v>1</v>
          </cell>
          <cell r="N118">
            <v>1</v>
          </cell>
          <cell r="O118">
            <v>1</v>
          </cell>
          <cell r="P118">
            <v>1</v>
          </cell>
          <cell r="Q118">
            <v>1</v>
          </cell>
          <cell r="R118">
            <v>1</v>
          </cell>
          <cell r="S118">
            <v>1</v>
          </cell>
          <cell r="T118">
            <v>1</v>
          </cell>
          <cell r="U118">
            <v>1</v>
          </cell>
          <cell r="V118">
            <v>1</v>
          </cell>
          <cell r="W118">
            <v>1</v>
          </cell>
          <cell r="X118">
            <v>1</v>
          </cell>
          <cell r="Y118">
            <v>1</v>
          </cell>
          <cell r="Z118">
            <v>1</v>
          </cell>
          <cell r="AA118">
            <v>1</v>
          </cell>
          <cell r="AB118">
            <v>1</v>
          </cell>
          <cell r="AC118">
            <v>1</v>
          </cell>
          <cell r="AD118">
            <v>1</v>
          </cell>
          <cell r="AE118">
            <v>1</v>
          </cell>
          <cell r="AF118">
            <v>1</v>
          </cell>
          <cell r="AG118">
            <v>1</v>
          </cell>
          <cell r="AH118">
            <v>1</v>
          </cell>
          <cell r="AI118">
            <v>1</v>
          </cell>
          <cell r="AJ118">
            <v>1</v>
          </cell>
          <cell r="AK118">
            <v>1</v>
          </cell>
          <cell r="AL118">
            <v>1</v>
          </cell>
          <cell r="AM118">
            <v>1</v>
          </cell>
          <cell r="AN118">
            <v>1</v>
          </cell>
          <cell r="AO118">
            <v>1</v>
          </cell>
          <cell r="AP118">
            <v>1</v>
          </cell>
          <cell r="AQ118">
            <v>1</v>
          </cell>
          <cell r="AR118">
            <v>1</v>
          </cell>
          <cell r="AS118">
            <v>1</v>
          </cell>
          <cell r="AT118">
            <v>1</v>
          </cell>
          <cell r="AU118">
            <v>1</v>
          </cell>
          <cell r="AV118">
            <v>1</v>
          </cell>
          <cell r="AW118">
            <v>1</v>
          </cell>
          <cell r="AX118">
            <v>1</v>
          </cell>
          <cell r="AY118">
            <v>1</v>
          </cell>
          <cell r="AZ118">
            <v>1</v>
          </cell>
          <cell r="BA118">
            <v>1</v>
          </cell>
          <cell r="BB118">
            <v>1</v>
          </cell>
          <cell r="BC118">
            <v>1</v>
          </cell>
          <cell r="BD118">
            <v>1</v>
          </cell>
          <cell r="BE118">
            <v>1</v>
          </cell>
          <cell r="BF118">
            <v>1</v>
          </cell>
          <cell r="BG118">
            <v>1</v>
          </cell>
          <cell r="BH118">
            <v>1</v>
          </cell>
          <cell r="BI118">
            <v>1</v>
          </cell>
          <cell r="BJ118">
            <v>1</v>
          </cell>
          <cell r="BK118">
            <v>1</v>
          </cell>
          <cell r="BL118">
            <v>1</v>
          </cell>
          <cell r="BM118">
            <v>1</v>
          </cell>
          <cell r="BN118">
            <v>1</v>
          </cell>
          <cell r="BO118">
            <v>1</v>
          </cell>
          <cell r="BP118">
            <v>1</v>
          </cell>
          <cell r="BQ118">
            <v>1</v>
          </cell>
          <cell r="BR118">
            <v>1</v>
          </cell>
          <cell r="BS118">
            <v>1</v>
          </cell>
          <cell r="BT118">
            <v>1</v>
          </cell>
          <cell r="BU118">
            <v>1</v>
          </cell>
          <cell r="BV118">
            <v>1</v>
          </cell>
          <cell r="BW118">
            <v>1</v>
          </cell>
          <cell r="BX118">
            <v>1</v>
          </cell>
          <cell r="BY118">
            <v>1</v>
          </cell>
          <cell r="BZ118">
            <v>1</v>
          </cell>
          <cell r="CA118">
            <v>1</v>
          </cell>
          <cell r="CB118">
            <v>1</v>
          </cell>
          <cell r="CC118">
            <v>1</v>
          </cell>
          <cell r="CD118">
            <v>1</v>
          </cell>
          <cell r="CE118">
            <v>1</v>
          </cell>
          <cell r="CF118">
            <v>1</v>
          </cell>
        </row>
        <row r="121">
          <cell r="F121">
            <v>1</v>
          </cell>
          <cell r="G121">
            <v>1</v>
          </cell>
          <cell r="H121">
            <v>1</v>
          </cell>
          <cell r="I121">
            <v>1</v>
          </cell>
          <cell r="J121">
            <v>1</v>
          </cell>
          <cell r="K121">
            <v>1</v>
          </cell>
          <cell r="L121">
            <v>1</v>
          </cell>
          <cell r="M121">
            <v>1</v>
          </cell>
          <cell r="N121">
            <v>1</v>
          </cell>
          <cell r="O121">
            <v>1</v>
          </cell>
          <cell r="P121">
            <v>1</v>
          </cell>
          <cell r="Q121">
            <v>1</v>
          </cell>
          <cell r="R121">
            <v>1</v>
          </cell>
          <cell r="S121">
            <v>1</v>
          </cell>
          <cell r="T121">
            <v>1</v>
          </cell>
          <cell r="U121">
            <v>1</v>
          </cell>
          <cell r="V121">
            <v>1</v>
          </cell>
          <cell r="W121">
            <v>1</v>
          </cell>
          <cell r="X121">
            <v>1</v>
          </cell>
          <cell r="Y121">
            <v>1</v>
          </cell>
          <cell r="Z121">
            <v>1</v>
          </cell>
          <cell r="AA121">
            <v>1</v>
          </cell>
          <cell r="AB121">
            <v>1</v>
          </cell>
          <cell r="AC121">
            <v>1</v>
          </cell>
          <cell r="AD121">
            <v>1</v>
          </cell>
          <cell r="AE121">
            <v>1</v>
          </cell>
          <cell r="AF121">
            <v>1</v>
          </cell>
          <cell r="AG121">
            <v>1</v>
          </cell>
          <cell r="AH121">
            <v>1</v>
          </cell>
          <cell r="AI121">
            <v>1</v>
          </cell>
          <cell r="AJ121">
            <v>1</v>
          </cell>
          <cell r="AK121">
            <v>1</v>
          </cell>
          <cell r="AL121">
            <v>1</v>
          </cell>
          <cell r="AM121">
            <v>1</v>
          </cell>
          <cell r="AN121">
            <v>1</v>
          </cell>
          <cell r="AO121">
            <v>1</v>
          </cell>
          <cell r="AP121">
            <v>1</v>
          </cell>
          <cell r="AQ121">
            <v>1</v>
          </cell>
          <cell r="AR121">
            <v>1</v>
          </cell>
          <cell r="AS121">
            <v>1</v>
          </cell>
          <cell r="AT121">
            <v>1</v>
          </cell>
          <cell r="AU121">
            <v>1</v>
          </cell>
          <cell r="AV121">
            <v>1</v>
          </cell>
          <cell r="AW121">
            <v>1</v>
          </cell>
          <cell r="AX121">
            <v>1</v>
          </cell>
          <cell r="AY121">
            <v>1</v>
          </cell>
          <cell r="AZ121">
            <v>1</v>
          </cell>
          <cell r="BA121">
            <v>1</v>
          </cell>
          <cell r="BB121">
            <v>1</v>
          </cell>
          <cell r="BC121">
            <v>1</v>
          </cell>
          <cell r="BD121">
            <v>1</v>
          </cell>
          <cell r="BE121">
            <v>1</v>
          </cell>
          <cell r="BF121">
            <v>1</v>
          </cell>
          <cell r="BG121">
            <v>1</v>
          </cell>
          <cell r="BH121">
            <v>1</v>
          </cell>
          <cell r="BI121">
            <v>1</v>
          </cell>
          <cell r="BJ121">
            <v>1</v>
          </cell>
          <cell r="BK121">
            <v>1</v>
          </cell>
          <cell r="BL121">
            <v>1</v>
          </cell>
          <cell r="BM121">
            <v>1</v>
          </cell>
          <cell r="BN121">
            <v>1</v>
          </cell>
          <cell r="BO121">
            <v>1</v>
          </cell>
          <cell r="BP121">
            <v>1</v>
          </cell>
          <cell r="BQ121">
            <v>1</v>
          </cell>
          <cell r="BR121">
            <v>1</v>
          </cell>
          <cell r="BS121">
            <v>1</v>
          </cell>
          <cell r="BT121">
            <v>1</v>
          </cell>
          <cell r="BU121">
            <v>1</v>
          </cell>
          <cell r="BV121">
            <v>1</v>
          </cell>
          <cell r="BW121">
            <v>1</v>
          </cell>
          <cell r="BX121">
            <v>1</v>
          </cell>
          <cell r="BY121">
            <v>1</v>
          </cell>
          <cell r="BZ121">
            <v>1</v>
          </cell>
          <cell r="CA121">
            <v>1</v>
          </cell>
          <cell r="CB121">
            <v>1</v>
          </cell>
          <cell r="CC121">
            <v>1</v>
          </cell>
          <cell r="CD121">
            <v>1</v>
          </cell>
          <cell r="CE121">
            <v>1</v>
          </cell>
          <cell r="CF121">
            <v>1</v>
          </cell>
        </row>
        <row r="122">
          <cell r="F122">
            <v>1</v>
          </cell>
          <cell r="G122">
            <v>1</v>
          </cell>
          <cell r="H122">
            <v>1</v>
          </cell>
          <cell r="I122">
            <v>1</v>
          </cell>
          <cell r="J122">
            <v>1</v>
          </cell>
          <cell r="K122">
            <v>1</v>
          </cell>
          <cell r="L122">
            <v>1</v>
          </cell>
          <cell r="M122">
            <v>1</v>
          </cell>
          <cell r="N122">
            <v>1</v>
          </cell>
          <cell r="O122">
            <v>1</v>
          </cell>
          <cell r="P122">
            <v>1</v>
          </cell>
          <cell r="Q122">
            <v>1</v>
          </cell>
          <cell r="R122">
            <v>1</v>
          </cell>
          <cell r="S122">
            <v>1</v>
          </cell>
          <cell r="T122">
            <v>1</v>
          </cell>
          <cell r="U122">
            <v>1</v>
          </cell>
          <cell r="V122">
            <v>1</v>
          </cell>
          <cell r="W122">
            <v>1</v>
          </cell>
          <cell r="X122">
            <v>1</v>
          </cell>
          <cell r="Y122">
            <v>1</v>
          </cell>
          <cell r="Z122">
            <v>1</v>
          </cell>
          <cell r="AA122">
            <v>1</v>
          </cell>
          <cell r="AB122">
            <v>1</v>
          </cell>
          <cell r="AC122">
            <v>1</v>
          </cell>
          <cell r="AD122">
            <v>1</v>
          </cell>
          <cell r="AE122">
            <v>1</v>
          </cell>
          <cell r="AF122">
            <v>1</v>
          </cell>
          <cell r="AG122">
            <v>1</v>
          </cell>
          <cell r="AH122">
            <v>1</v>
          </cell>
          <cell r="AI122">
            <v>1</v>
          </cell>
          <cell r="AJ122">
            <v>1</v>
          </cell>
          <cell r="AK122">
            <v>1</v>
          </cell>
          <cell r="AL122">
            <v>1</v>
          </cell>
          <cell r="AM122">
            <v>1</v>
          </cell>
          <cell r="AN122">
            <v>1</v>
          </cell>
          <cell r="AO122">
            <v>1</v>
          </cell>
          <cell r="AP122">
            <v>1</v>
          </cell>
          <cell r="AQ122">
            <v>1</v>
          </cell>
          <cell r="AR122">
            <v>1</v>
          </cell>
          <cell r="AS122">
            <v>1</v>
          </cell>
          <cell r="AT122">
            <v>1</v>
          </cell>
          <cell r="AU122">
            <v>1</v>
          </cell>
          <cell r="AV122">
            <v>1</v>
          </cell>
          <cell r="AW122">
            <v>1</v>
          </cell>
          <cell r="AX122">
            <v>1</v>
          </cell>
          <cell r="AY122">
            <v>1</v>
          </cell>
          <cell r="AZ122">
            <v>1</v>
          </cell>
          <cell r="BA122">
            <v>1</v>
          </cell>
          <cell r="BB122">
            <v>1</v>
          </cell>
          <cell r="BC122">
            <v>1</v>
          </cell>
          <cell r="BD122">
            <v>1</v>
          </cell>
          <cell r="BE122">
            <v>1</v>
          </cell>
          <cell r="BF122">
            <v>1</v>
          </cell>
          <cell r="BG122">
            <v>1</v>
          </cell>
          <cell r="BH122">
            <v>1</v>
          </cell>
          <cell r="BI122">
            <v>1</v>
          </cell>
          <cell r="BJ122">
            <v>1</v>
          </cell>
          <cell r="BK122">
            <v>1</v>
          </cell>
          <cell r="BL122">
            <v>1</v>
          </cell>
          <cell r="BM122">
            <v>1</v>
          </cell>
          <cell r="BN122">
            <v>1</v>
          </cell>
          <cell r="BO122">
            <v>1</v>
          </cell>
          <cell r="BP122">
            <v>1</v>
          </cell>
          <cell r="BQ122">
            <v>1</v>
          </cell>
          <cell r="BR122">
            <v>1</v>
          </cell>
          <cell r="BS122">
            <v>1</v>
          </cell>
          <cell r="BT122">
            <v>1</v>
          </cell>
          <cell r="BU122">
            <v>1</v>
          </cell>
          <cell r="BV122">
            <v>1</v>
          </cell>
          <cell r="BW122">
            <v>1</v>
          </cell>
          <cell r="BX122">
            <v>1</v>
          </cell>
          <cell r="BY122">
            <v>1</v>
          </cell>
          <cell r="BZ122">
            <v>1</v>
          </cell>
          <cell r="CA122">
            <v>1</v>
          </cell>
          <cell r="CB122">
            <v>1</v>
          </cell>
          <cell r="CC122">
            <v>1</v>
          </cell>
          <cell r="CD122">
            <v>1</v>
          </cell>
          <cell r="CE122">
            <v>1</v>
          </cell>
          <cell r="CF122">
            <v>1</v>
          </cell>
        </row>
        <row r="123">
          <cell r="F123">
            <v>1</v>
          </cell>
          <cell r="G123">
            <v>1</v>
          </cell>
          <cell r="H123">
            <v>1</v>
          </cell>
          <cell r="I123">
            <v>1</v>
          </cell>
          <cell r="J123">
            <v>1</v>
          </cell>
          <cell r="K123">
            <v>1</v>
          </cell>
          <cell r="L123">
            <v>1</v>
          </cell>
          <cell r="M123">
            <v>1</v>
          </cell>
          <cell r="N123">
            <v>1</v>
          </cell>
          <cell r="O123">
            <v>1</v>
          </cell>
          <cell r="P123">
            <v>1</v>
          </cell>
          <cell r="Q123">
            <v>1</v>
          </cell>
          <cell r="R123">
            <v>1</v>
          </cell>
          <cell r="S123">
            <v>1</v>
          </cell>
          <cell r="T123">
            <v>1</v>
          </cell>
          <cell r="U123">
            <v>1</v>
          </cell>
          <cell r="V123">
            <v>1</v>
          </cell>
          <cell r="W123">
            <v>1</v>
          </cell>
          <cell r="X123">
            <v>1</v>
          </cell>
          <cell r="Y123">
            <v>1</v>
          </cell>
          <cell r="Z123">
            <v>1</v>
          </cell>
          <cell r="AA123">
            <v>1</v>
          </cell>
          <cell r="AB123">
            <v>1</v>
          </cell>
          <cell r="AC123">
            <v>1</v>
          </cell>
          <cell r="AD123">
            <v>1</v>
          </cell>
          <cell r="AE123">
            <v>1</v>
          </cell>
          <cell r="AF123">
            <v>1</v>
          </cell>
          <cell r="AG123">
            <v>1</v>
          </cell>
          <cell r="AH123">
            <v>1</v>
          </cell>
          <cell r="AI123">
            <v>1</v>
          </cell>
          <cell r="AJ123">
            <v>1</v>
          </cell>
          <cell r="AK123">
            <v>1</v>
          </cell>
          <cell r="AL123">
            <v>1</v>
          </cell>
          <cell r="AM123">
            <v>1</v>
          </cell>
          <cell r="AN123">
            <v>1</v>
          </cell>
          <cell r="AO123">
            <v>1</v>
          </cell>
          <cell r="AP123">
            <v>1</v>
          </cell>
          <cell r="AQ123">
            <v>1</v>
          </cell>
          <cell r="AR123">
            <v>1</v>
          </cell>
          <cell r="AS123">
            <v>1</v>
          </cell>
          <cell r="AT123">
            <v>1</v>
          </cell>
          <cell r="AU123">
            <v>1</v>
          </cell>
          <cell r="AV123">
            <v>1</v>
          </cell>
          <cell r="AW123">
            <v>1</v>
          </cell>
          <cell r="AX123">
            <v>1</v>
          </cell>
          <cell r="AY123">
            <v>1</v>
          </cell>
          <cell r="AZ123">
            <v>1</v>
          </cell>
          <cell r="BA123">
            <v>1</v>
          </cell>
          <cell r="BB123">
            <v>1</v>
          </cell>
          <cell r="BC123">
            <v>1</v>
          </cell>
          <cell r="BD123">
            <v>1</v>
          </cell>
          <cell r="BE123">
            <v>1</v>
          </cell>
          <cell r="BF123">
            <v>1</v>
          </cell>
          <cell r="BG123">
            <v>1</v>
          </cell>
          <cell r="BH123">
            <v>1</v>
          </cell>
          <cell r="BI123">
            <v>1</v>
          </cell>
          <cell r="BJ123">
            <v>1</v>
          </cell>
          <cell r="BK123">
            <v>1</v>
          </cell>
          <cell r="BL123">
            <v>1</v>
          </cell>
          <cell r="BM123">
            <v>1</v>
          </cell>
          <cell r="BN123">
            <v>1</v>
          </cell>
          <cell r="BO123">
            <v>1</v>
          </cell>
          <cell r="BP123">
            <v>1</v>
          </cell>
          <cell r="BQ123">
            <v>1</v>
          </cell>
          <cell r="BR123">
            <v>1</v>
          </cell>
          <cell r="BS123">
            <v>1</v>
          </cell>
          <cell r="BT123">
            <v>1</v>
          </cell>
          <cell r="BU123">
            <v>1</v>
          </cell>
          <cell r="BV123">
            <v>1</v>
          </cell>
          <cell r="BW123">
            <v>1</v>
          </cell>
          <cell r="BX123">
            <v>1</v>
          </cell>
          <cell r="BY123">
            <v>1</v>
          </cell>
          <cell r="BZ123">
            <v>1</v>
          </cell>
          <cell r="CA123">
            <v>1</v>
          </cell>
          <cell r="CB123">
            <v>1</v>
          </cell>
          <cell r="CC123">
            <v>1</v>
          </cell>
          <cell r="CD123">
            <v>1</v>
          </cell>
          <cell r="CE123">
            <v>1</v>
          </cell>
          <cell r="CF123">
            <v>1</v>
          </cell>
        </row>
        <row r="124">
          <cell r="F124">
            <v>1</v>
          </cell>
          <cell r="G124">
            <v>1</v>
          </cell>
          <cell r="H124">
            <v>1</v>
          </cell>
          <cell r="I124">
            <v>1</v>
          </cell>
          <cell r="J124">
            <v>1</v>
          </cell>
          <cell r="K124">
            <v>1</v>
          </cell>
          <cell r="L124">
            <v>1</v>
          </cell>
          <cell r="M124">
            <v>1</v>
          </cell>
          <cell r="N124">
            <v>1</v>
          </cell>
          <cell r="O124">
            <v>1</v>
          </cell>
          <cell r="P124">
            <v>1</v>
          </cell>
          <cell r="Q124">
            <v>1</v>
          </cell>
          <cell r="R124">
            <v>1</v>
          </cell>
          <cell r="S124">
            <v>1</v>
          </cell>
          <cell r="T124">
            <v>1</v>
          </cell>
          <cell r="U124">
            <v>1</v>
          </cell>
          <cell r="V124">
            <v>1</v>
          </cell>
          <cell r="W124">
            <v>1</v>
          </cell>
          <cell r="X124">
            <v>1</v>
          </cell>
          <cell r="Y124">
            <v>1</v>
          </cell>
          <cell r="Z124">
            <v>1</v>
          </cell>
          <cell r="AA124">
            <v>1</v>
          </cell>
          <cell r="AB124">
            <v>1</v>
          </cell>
          <cell r="AC124">
            <v>1</v>
          </cell>
          <cell r="AD124">
            <v>1</v>
          </cell>
          <cell r="AE124">
            <v>1</v>
          </cell>
          <cell r="AF124">
            <v>1</v>
          </cell>
          <cell r="AG124">
            <v>1</v>
          </cell>
          <cell r="AH124">
            <v>1</v>
          </cell>
          <cell r="AI124">
            <v>1</v>
          </cell>
          <cell r="AJ124">
            <v>1</v>
          </cell>
          <cell r="AK124">
            <v>1</v>
          </cell>
          <cell r="AL124">
            <v>1</v>
          </cell>
          <cell r="AM124">
            <v>1</v>
          </cell>
          <cell r="AN124">
            <v>1</v>
          </cell>
          <cell r="AO124">
            <v>1</v>
          </cell>
          <cell r="AP124">
            <v>1</v>
          </cell>
          <cell r="AQ124">
            <v>1</v>
          </cell>
          <cell r="AR124">
            <v>1</v>
          </cell>
          <cell r="AS124">
            <v>1</v>
          </cell>
          <cell r="AT124">
            <v>1</v>
          </cell>
          <cell r="AU124">
            <v>1</v>
          </cell>
          <cell r="AV124">
            <v>1</v>
          </cell>
          <cell r="AW124">
            <v>1</v>
          </cell>
          <cell r="AX124">
            <v>1</v>
          </cell>
          <cell r="AY124">
            <v>1</v>
          </cell>
          <cell r="AZ124">
            <v>1</v>
          </cell>
          <cell r="BA124">
            <v>1</v>
          </cell>
          <cell r="BB124">
            <v>1</v>
          </cell>
          <cell r="BC124">
            <v>1</v>
          </cell>
          <cell r="BD124">
            <v>1</v>
          </cell>
          <cell r="BE124">
            <v>1</v>
          </cell>
          <cell r="BF124">
            <v>1</v>
          </cell>
          <cell r="BG124">
            <v>1</v>
          </cell>
          <cell r="BH124">
            <v>1</v>
          </cell>
          <cell r="BI124">
            <v>1</v>
          </cell>
          <cell r="BJ124">
            <v>1</v>
          </cell>
          <cell r="BK124">
            <v>1</v>
          </cell>
          <cell r="BL124">
            <v>1</v>
          </cell>
          <cell r="BM124">
            <v>1</v>
          </cell>
          <cell r="BN124">
            <v>1</v>
          </cell>
          <cell r="BO124">
            <v>1</v>
          </cell>
          <cell r="BP124">
            <v>1</v>
          </cell>
          <cell r="BQ124">
            <v>1</v>
          </cell>
          <cell r="BR124">
            <v>1</v>
          </cell>
          <cell r="BS124">
            <v>1</v>
          </cell>
          <cell r="BT124">
            <v>1</v>
          </cell>
          <cell r="BU124">
            <v>1</v>
          </cell>
          <cell r="BV124">
            <v>1</v>
          </cell>
          <cell r="BW124">
            <v>1</v>
          </cell>
          <cell r="BX124">
            <v>1</v>
          </cell>
          <cell r="BY124">
            <v>1</v>
          </cell>
          <cell r="BZ124">
            <v>1</v>
          </cell>
          <cell r="CA124">
            <v>1</v>
          </cell>
          <cell r="CB124">
            <v>1</v>
          </cell>
          <cell r="CC124">
            <v>1</v>
          </cell>
          <cell r="CD124">
            <v>1</v>
          </cell>
          <cell r="CE124">
            <v>1</v>
          </cell>
          <cell r="CF124">
            <v>1</v>
          </cell>
        </row>
        <row r="127">
          <cell r="F127">
            <v>1</v>
          </cell>
          <cell r="G127">
            <v>1</v>
          </cell>
          <cell r="H127">
            <v>1</v>
          </cell>
          <cell r="I127">
            <v>1</v>
          </cell>
          <cell r="J127">
            <v>1</v>
          </cell>
          <cell r="K127">
            <v>1</v>
          </cell>
          <cell r="L127">
            <v>1</v>
          </cell>
          <cell r="M127">
            <v>1</v>
          </cell>
          <cell r="N127">
            <v>1</v>
          </cell>
          <cell r="O127">
            <v>1</v>
          </cell>
          <cell r="P127">
            <v>1</v>
          </cell>
          <cell r="Q127">
            <v>1</v>
          </cell>
          <cell r="R127">
            <v>1</v>
          </cell>
          <cell r="S127">
            <v>1</v>
          </cell>
          <cell r="T127">
            <v>1</v>
          </cell>
          <cell r="U127">
            <v>1</v>
          </cell>
          <cell r="V127">
            <v>1</v>
          </cell>
          <cell r="W127">
            <v>1</v>
          </cell>
          <cell r="X127">
            <v>1</v>
          </cell>
          <cell r="Y127">
            <v>1</v>
          </cell>
          <cell r="Z127">
            <v>1</v>
          </cell>
          <cell r="AA127">
            <v>1</v>
          </cell>
          <cell r="AB127">
            <v>1</v>
          </cell>
          <cell r="AC127">
            <v>1</v>
          </cell>
          <cell r="AD127">
            <v>1</v>
          </cell>
          <cell r="AE127">
            <v>1</v>
          </cell>
          <cell r="AF127">
            <v>1</v>
          </cell>
          <cell r="AG127">
            <v>1</v>
          </cell>
          <cell r="AH127">
            <v>1</v>
          </cell>
          <cell r="AI127">
            <v>1</v>
          </cell>
          <cell r="AJ127">
            <v>1</v>
          </cell>
          <cell r="AK127">
            <v>1</v>
          </cell>
          <cell r="AL127">
            <v>1</v>
          </cell>
          <cell r="AM127">
            <v>1</v>
          </cell>
          <cell r="AN127">
            <v>1</v>
          </cell>
          <cell r="AO127">
            <v>1</v>
          </cell>
          <cell r="AP127">
            <v>1</v>
          </cell>
          <cell r="AQ127">
            <v>1</v>
          </cell>
          <cell r="AR127">
            <v>1</v>
          </cell>
          <cell r="AS127">
            <v>1</v>
          </cell>
          <cell r="AT127">
            <v>1</v>
          </cell>
          <cell r="AU127">
            <v>1</v>
          </cell>
          <cell r="AV127">
            <v>1</v>
          </cell>
          <cell r="AW127">
            <v>1</v>
          </cell>
          <cell r="AX127">
            <v>1</v>
          </cell>
          <cell r="AY127">
            <v>1</v>
          </cell>
          <cell r="AZ127">
            <v>1</v>
          </cell>
          <cell r="BA127">
            <v>1</v>
          </cell>
          <cell r="BB127">
            <v>1</v>
          </cell>
          <cell r="BC127">
            <v>1</v>
          </cell>
          <cell r="BD127">
            <v>1</v>
          </cell>
          <cell r="BE127">
            <v>1</v>
          </cell>
          <cell r="BF127">
            <v>1</v>
          </cell>
          <cell r="BG127">
            <v>1</v>
          </cell>
          <cell r="BH127">
            <v>1</v>
          </cell>
          <cell r="BI127">
            <v>1</v>
          </cell>
          <cell r="BJ127">
            <v>1</v>
          </cell>
          <cell r="BK127">
            <v>1</v>
          </cell>
          <cell r="BL127">
            <v>1</v>
          </cell>
          <cell r="BM127">
            <v>1</v>
          </cell>
          <cell r="BN127">
            <v>1</v>
          </cell>
          <cell r="BO127">
            <v>1</v>
          </cell>
          <cell r="BP127">
            <v>1</v>
          </cell>
          <cell r="BQ127">
            <v>1</v>
          </cell>
          <cell r="BR127">
            <v>1</v>
          </cell>
          <cell r="BS127">
            <v>1</v>
          </cell>
          <cell r="BT127">
            <v>1</v>
          </cell>
          <cell r="BU127">
            <v>1</v>
          </cell>
          <cell r="BV127">
            <v>1</v>
          </cell>
          <cell r="BW127">
            <v>1</v>
          </cell>
          <cell r="BX127">
            <v>1</v>
          </cell>
          <cell r="BY127">
            <v>1</v>
          </cell>
          <cell r="BZ127">
            <v>1</v>
          </cell>
          <cell r="CA127">
            <v>1</v>
          </cell>
          <cell r="CB127">
            <v>1</v>
          </cell>
          <cell r="CC127">
            <v>1</v>
          </cell>
          <cell r="CD127">
            <v>1</v>
          </cell>
          <cell r="CE127">
            <v>1</v>
          </cell>
          <cell r="CF127">
            <v>1</v>
          </cell>
        </row>
        <row r="128">
          <cell r="F128">
            <v>1</v>
          </cell>
          <cell r="G128">
            <v>1</v>
          </cell>
          <cell r="H128">
            <v>1</v>
          </cell>
          <cell r="I128">
            <v>1</v>
          </cell>
          <cell r="J128">
            <v>1</v>
          </cell>
          <cell r="K128">
            <v>1</v>
          </cell>
          <cell r="L128">
            <v>1</v>
          </cell>
          <cell r="M128">
            <v>1</v>
          </cell>
          <cell r="N128">
            <v>1</v>
          </cell>
          <cell r="O128">
            <v>1</v>
          </cell>
          <cell r="P128">
            <v>1</v>
          </cell>
          <cell r="Q128">
            <v>1</v>
          </cell>
          <cell r="R128">
            <v>1</v>
          </cell>
          <cell r="S128">
            <v>1</v>
          </cell>
          <cell r="T128">
            <v>1</v>
          </cell>
          <cell r="U128">
            <v>1</v>
          </cell>
          <cell r="V128">
            <v>1</v>
          </cell>
          <cell r="W128">
            <v>1</v>
          </cell>
          <cell r="X128">
            <v>1</v>
          </cell>
          <cell r="Y128">
            <v>1</v>
          </cell>
          <cell r="Z128">
            <v>1</v>
          </cell>
          <cell r="AA128">
            <v>1</v>
          </cell>
          <cell r="AB128">
            <v>1</v>
          </cell>
          <cell r="AC128">
            <v>1</v>
          </cell>
          <cell r="AD128">
            <v>1</v>
          </cell>
          <cell r="AE128">
            <v>1</v>
          </cell>
          <cell r="AF128">
            <v>1</v>
          </cell>
          <cell r="AG128">
            <v>1</v>
          </cell>
          <cell r="AH128">
            <v>1</v>
          </cell>
          <cell r="AI128">
            <v>1</v>
          </cell>
          <cell r="AJ128">
            <v>1</v>
          </cell>
          <cell r="AK128">
            <v>1</v>
          </cell>
          <cell r="AL128">
            <v>1</v>
          </cell>
          <cell r="AM128">
            <v>1</v>
          </cell>
          <cell r="AN128">
            <v>1</v>
          </cell>
          <cell r="AO128">
            <v>1</v>
          </cell>
          <cell r="AP128">
            <v>1</v>
          </cell>
          <cell r="AQ128">
            <v>1</v>
          </cell>
          <cell r="AR128">
            <v>1</v>
          </cell>
          <cell r="AS128">
            <v>1</v>
          </cell>
          <cell r="AT128">
            <v>1</v>
          </cell>
          <cell r="AU128">
            <v>1</v>
          </cell>
          <cell r="AV128">
            <v>1</v>
          </cell>
          <cell r="AW128">
            <v>1</v>
          </cell>
          <cell r="AX128">
            <v>1</v>
          </cell>
          <cell r="AY128">
            <v>1</v>
          </cell>
          <cell r="AZ128">
            <v>1</v>
          </cell>
          <cell r="BA128">
            <v>1</v>
          </cell>
          <cell r="BB128">
            <v>1</v>
          </cell>
          <cell r="BC128">
            <v>1</v>
          </cell>
          <cell r="BD128">
            <v>1</v>
          </cell>
          <cell r="BE128">
            <v>1</v>
          </cell>
          <cell r="BF128">
            <v>1</v>
          </cell>
          <cell r="BG128">
            <v>1</v>
          </cell>
          <cell r="BH128">
            <v>1</v>
          </cell>
          <cell r="BI128">
            <v>1</v>
          </cell>
          <cell r="BJ128">
            <v>1</v>
          </cell>
          <cell r="BK128">
            <v>1</v>
          </cell>
          <cell r="BL128">
            <v>1</v>
          </cell>
          <cell r="BM128">
            <v>1</v>
          </cell>
          <cell r="BN128">
            <v>1</v>
          </cell>
          <cell r="BO128">
            <v>1</v>
          </cell>
          <cell r="BP128">
            <v>1</v>
          </cell>
          <cell r="BQ128">
            <v>1</v>
          </cell>
          <cell r="BR128">
            <v>1</v>
          </cell>
          <cell r="BS128">
            <v>1</v>
          </cell>
          <cell r="BT128">
            <v>1</v>
          </cell>
          <cell r="BU128">
            <v>1</v>
          </cell>
          <cell r="BV128">
            <v>1</v>
          </cell>
          <cell r="BW128">
            <v>1</v>
          </cell>
          <cell r="BX128">
            <v>1</v>
          </cell>
          <cell r="BY128">
            <v>1</v>
          </cell>
          <cell r="BZ128">
            <v>1</v>
          </cell>
          <cell r="CA128">
            <v>1</v>
          </cell>
          <cell r="CB128">
            <v>1</v>
          </cell>
          <cell r="CC128">
            <v>1</v>
          </cell>
          <cell r="CD128">
            <v>1</v>
          </cell>
          <cell r="CE128">
            <v>1</v>
          </cell>
          <cell r="CF128">
            <v>1</v>
          </cell>
        </row>
        <row r="131">
          <cell r="F131">
            <v>1</v>
          </cell>
          <cell r="G131">
            <v>1</v>
          </cell>
          <cell r="H131">
            <v>1</v>
          </cell>
          <cell r="I131">
            <v>1</v>
          </cell>
          <cell r="J131">
            <v>1</v>
          </cell>
          <cell r="K131">
            <v>1</v>
          </cell>
          <cell r="L131">
            <v>1</v>
          </cell>
          <cell r="M131">
            <v>1</v>
          </cell>
          <cell r="N131">
            <v>1</v>
          </cell>
          <cell r="O131">
            <v>1</v>
          </cell>
          <cell r="P131">
            <v>1</v>
          </cell>
          <cell r="Q131">
            <v>1</v>
          </cell>
          <cell r="R131">
            <v>1</v>
          </cell>
          <cell r="S131">
            <v>1</v>
          </cell>
          <cell r="T131">
            <v>1</v>
          </cell>
          <cell r="U131">
            <v>1</v>
          </cell>
          <cell r="V131">
            <v>1</v>
          </cell>
          <cell r="W131">
            <v>1</v>
          </cell>
          <cell r="X131">
            <v>1</v>
          </cell>
          <cell r="Y131">
            <v>1</v>
          </cell>
          <cell r="Z131">
            <v>1</v>
          </cell>
          <cell r="AA131">
            <v>1</v>
          </cell>
          <cell r="AB131">
            <v>1</v>
          </cell>
          <cell r="AC131">
            <v>1</v>
          </cell>
          <cell r="AD131">
            <v>1</v>
          </cell>
          <cell r="AE131">
            <v>1</v>
          </cell>
          <cell r="AF131">
            <v>1</v>
          </cell>
          <cell r="AG131">
            <v>1</v>
          </cell>
          <cell r="AH131">
            <v>1</v>
          </cell>
          <cell r="AI131">
            <v>1</v>
          </cell>
          <cell r="AJ131">
            <v>1</v>
          </cell>
          <cell r="AK131">
            <v>1</v>
          </cell>
          <cell r="AL131">
            <v>1</v>
          </cell>
          <cell r="AM131">
            <v>1</v>
          </cell>
          <cell r="AN131">
            <v>1</v>
          </cell>
          <cell r="AO131">
            <v>1</v>
          </cell>
          <cell r="AP131">
            <v>1</v>
          </cell>
          <cell r="AQ131">
            <v>1</v>
          </cell>
          <cell r="AR131">
            <v>1</v>
          </cell>
          <cell r="AS131">
            <v>1</v>
          </cell>
          <cell r="AT131">
            <v>1</v>
          </cell>
          <cell r="AU131">
            <v>1</v>
          </cell>
          <cell r="AV131">
            <v>1</v>
          </cell>
          <cell r="AW131">
            <v>1</v>
          </cell>
          <cell r="AX131">
            <v>1</v>
          </cell>
          <cell r="AY131">
            <v>1</v>
          </cell>
          <cell r="AZ131">
            <v>1</v>
          </cell>
          <cell r="BA131">
            <v>1</v>
          </cell>
          <cell r="BB131">
            <v>1</v>
          </cell>
          <cell r="BC131">
            <v>1</v>
          </cell>
          <cell r="BD131">
            <v>1</v>
          </cell>
          <cell r="BE131">
            <v>1</v>
          </cell>
          <cell r="BF131">
            <v>1</v>
          </cell>
          <cell r="BG131">
            <v>1</v>
          </cell>
          <cell r="BH131">
            <v>1</v>
          </cell>
          <cell r="BI131">
            <v>1</v>
          </cell>
          <cell r="BJ131">
            <v>1</v>
          </cell>
          <cell r="BK131">
            <v>1</v>
          </cell>
          <cell r="BL131">
            <v>1</v>
          </cell>
          <cell r="BM131">
            <v>1</v>
          </cell>
          <cell r="BN131">
            <v>1</v>
          </cell>
          <cell r="BO131">
            <v>1</v>
          </cell>
          <cell r="BP131">
            <v>1</v>
          </cell>
          <cell r="BQ131">
            <v>1</v>
          </cell>
          <cell r="BR131">
            <v>1</v>
          </cell>
          <cell r="BS131">
            <v>1</v>
          </cell>
          <cell r="BT131">
            <v>1</v>
          </cell>
          <cell r="BU131">
            <v>1</v>
          </cell>
          <cell r="BV131">
            <v>1</v>
          </cell>
          <cell r="BW131">
            <v>1</v>
          </cell>
          <cell r="BX131">
            <v>1</v>
          </cell>
          <cell r="BY131">
            <v>1</v>
          </cell>
          <cell r="BZ131">
            <v>1</v>
          </cell>
          <cell r="CA131">
            <v>1</v>
          </cell>
          <cell r="CB131">
            <v>1</v>
          </cell>
          <cell r="CC131">
            <v>1</v>
          </cell>
          <cell r="CD131">
            <v>1</v>
          </cell>
          <cell r="CE131">
            <v>1</v>
          </cell>
          <cell r="CF131">
            <v>1</v>
          </cell>
        </row>
        <row r="132">
          <cell r="F132">
            <v>1</v>
          </cell>
          <cell r="G132">
            <v>1</v>
          </cell>
          <cell r="H132">
            <v>1</v>
          </cell>
          <cell r="I132">
            <v>1</v>
          </cell>
          <cell r="J132">
            <v>1</v>
          </cell>
          <cell r="K132">
            <v>1</v>
          </cell>
          <cell r="L132">
            <v>1</v>
          </cell>
          <cell r="M132">
            <v>1</v>
          </cell>
          <cell r="N132">
            <v>1</v>
          </cell>
          <cell r="O132">
            <v>1</v>
          </cell>
          <cell r="P132">
            <v>1</v>
          </cell>
          <cell r="Q132">
            <v>1</v>
          </cell>
          <cell r="R132">
            <v>1</v>
          </cell>
          <cell r="S132">
            <v>1</v>
          </cell>
          <cell r="T132">
            <v>1</v>
          </cell>
          <cell r="U132">
            <v>1</v>
          </cell>
          <cell r="V132">
            <v>1</v>
          </cell>
          <cell r="W132">
            <v>1</v>
          </cell>
          <cell r="X132">
            <v>1</v>
          </cell>
          <cell r="Y132">
            <v>1</v>
          </cell>
          <cell r="Z132">
            <v>1</v>
          </cell>
          <cell r="AA132">
            <v>1</v>
          </cell>
          <cell r="AB132">
            <v>1</v>
          </cell>
          <cell r="AC132">
            <v>1</v>
          </cell>
          <cell r="AD132">
            <v>1</v>
          </cell>
          <cell r="AE132">
            <v>1</v>
          </cell>
          <cell r="AF132">
            <v>1</v>
          </cell>
          <cell r="AG132">
            <v>1</v>
          </cell>
          <cell r="AH132">
            <v>1</v>
          </cell>
          <cell r="AI132">
            <v>1</v>
          </cell>
          <cell r="AJ132">
            <v>1</v>
          </cell>
          <cell r="AK132">
            <v>1</v>
          </cell>
          <cell r="AL132">
            <v>1</v>
          </cell>
          <cell r="AM132">
            <v>1</v>
          </cell>
          <cell r="AN132">
            <v>1</v>
          </cell>
          <cell r="AO132">
            <v>1</v>
          </cell>
          <cell r="AP132">
            <v>1</v>
          </cell>
          <cell r="AQ132">
            <v>1</v>
          </cell>
          <cell r="AR132">
            <v>1</v>
          </cell>
          <cell r="AS132">
            <v>1</v>
          </cell>
          <cell r="AT132">
            <v>1</v>
          </cell>
          <cell r="AU132">
            <v>1</v>
          </cell>
          <cell r="AV132">
            <v>1</v>
          </cell>
          <cell r="AW132">
            <v>1</v>
          </cell>
          <cell r="AX132">
            <v>1</v>
          </cell>
          <cell r="AY132">
            <v>1</v>
          </cell>
          <cell r="AZ132">
            <v>1</v>
          </cell>
          <cell r="BA132">
            <v>1</v>
          </cell>
          <cell r="BB132">
            <v>1</v>
          </cell>
          <cell r="BC132">
            <v>1</v>
          </cell>
          <cell r="BD132">
            <v>1</v>
          </cell>
          <cell r="BE132">
            <v>1</v>
          </cell>
          <cell r="BF132">
            <v>1</v>
          </cell>
          <cell r="BG132">
            <v>1</v>
          </cell>
          <cell r="BH132">
            <v>1</v>
          </cell>
          <cell r="BI132">
            <v>1</v>
          </cell>
          <cell r="BJ132">
            <v>1</v>
          </cell>
          <cell r="BK132">
            <v>1</v>
          </cell>
          <cell r="BL132">
            <v>1</v>
          </cell>
          <cell r="BM132">
            <v>1</v>
          </cell>
          <cell r="BN132">
            <v>1</v>
          </cell>
          <cell r="BO132">
            <v>1</v>
          </cell>
          <cell r="BP132">
            <v>1</v>
          </cell>
          <cell r="BQ132">
            <v>1</v>
          </cell>
          <cell r="BR132">
            <v>1</v>
          </cell>
          <cell r="BS132">
            <v>1</v>
          </cell>
          <cell r="BT132">
            <v>1</v>
          </cell>
          <cell r="BU132">
            <v>1</v>
          </cell>
          <cell r="BV132">
            <v>1</v>
          </cell>
          <cell r="BW132">
            <v>1</v>
          </cell>
          <cell r="BX132">
            <v>1</v>
          </cell>
          <cell r="BY132">
            <v>1</v>
          </cell>
          <cell r="BZ132">
            <v>1</v>
          </cell>
          <cell r="CA132">
            <v>1</v>
          </cell>
          <cell r="CB132">
            <v>1</v>
          </cell>
          <cell r="CC132">
            <v>1</v>
          </cell>
          <cell r="CD132">
            <v>1</v>
          </cell>
          <cell r="CE132">
            <v>1</v>
          </cell>
          <cell r="CF132">
            <v>1</v>
          </cell>
        </row>
        <row r="133">
          <cell r="F133">
            <v>1</v>
          </cell>
          <cell r="G133">
            <v>1</v>
          </cell>
          <cell r="H133">
            <v>1</v>
          </cell>
          <cell r="I133">
            <v>1</v>
          </cell>
          <cell r="J133">
            <v>1</v>
          </cell>
          <cell r="K133">
            <v>1</v>
          </cell>
          <cell r="L133">
            <v>1</v>
          </cell>
          <cell r="M133">
            <v>1</v>
          </cell>
          <cell r="N133">
            <v>1</v>
          </cell>
          <cell r="O133">
            <v>1</v>
          </cell>
          <cell r="P133">
            <v>1</v>
          </cell>
          <cell r="Q133">
            <v>1</v>
          </cell>
          <cell r="R133">
            <v>1</v>
          </cell>
          <cell r="S133">
            <v>1</v>
          </cell>
          <cell r="T133">
            <v>1</v>
          </cell>
          <cell r="U133">
            <v>1</v>
          </cell>
          <cell r="V133">
            <v>1</v>
          </cell>
          <cell r="W133">
            <v>1</v>
          </cell>
          <cell r="X133">
            <v>1</v>
          </cell>
          <cell r="Y133">
            <v>1</v>
          </cell>
          <cell r="Z133">
            <v>1</v>
          </cell>
          <cell r="AA133">
            <v>1</v>
          </cell>
          <cell r="AB133">
            <v>1</v>
          </cell>
          <cell r="AC133">
            <v>1</v>
          </cell>
          <cell r="AD133">
            <v>1</v>
          </cell>
          <cell r="AE133">
            <v>1</v>
          </cell>
          <cell r="AF133">
            <v>1</v>
          </cell>
          <cell r="AG133">
            <v>1</v>
          </cell>
          <cell r="AH133">
            <v>1</v>
          </cell>
          <cell r="AI133">
            <v>1</v>
          </cell>
          <cell r="AJ133">
            <v>1</v>
          </cell>
          <cell r="AK133">
            <v>1</v>
          </cell>
          <cell r="AL133">
            <v>1</v>
          </cell>
          <cell r="AM133">
            <v>1</v>
          </cell>
          <cell r="AN133">
            <v>1</v>
          </cell>
          <cell r="AO133">
            <v>1</v>
          </cell>
          <cell r="AP133">
            <v>1</v>
          </cell>
          <cell r="AQ133">
            <v>1</v>
          </cell>
          <cell r="AR133">
            <v>1</v>
          </cell>
          <cell r="AS133">
            <v>1</v>
          </cell>
          <cell r="AT133">
            <v>1</v>
          </cell>
          <cell r="AU133">
            <v>1</v>
          </cell>
          <cell r="AV133">
            <v>1</v>
          </cell>
          <cell r="AW133">
            <v>1</v>
          </cell>
          <cell r="AX133">
            <v>1</v>
          </cell>
          <cell r="AY133">
            <v>1</v>
          </cell>
          <cell r="AZ133">
            <v>1</v>
          </cell>
          <cell r="BA133">
            <v>1</v>
          </cell>
          <cell r="BB133">
            <v>1</v>
          </cell>
          <cell r="BC133">
            <v>1</v>
          </cell>
          <cell r="BD133">
            <v>1</v>
          </cell>
          <cell r="BE133">
            <v>1</v>
          </cell>
          <cell r="BF133">
            <v>1</v>
          </cell>
          <cell r="BG133">
            <v>1</v>
          </cell>
          <cell r="BH133">
            <v>1</v>
          </cell>
          <cell r="BI133">
            <v>1</v>
          </cell>
          <cell r="BJ133">
            <v>1</v>
          </cell>
          <cell r="BK133">
            <v>1</v>
          </cell>
          <cell r="BL133">
            <v>1</v>
          </cell>
          <cell r="BM133">
            <v>1</v>
          </cell>
          <cell r="BN133">
            <v>1</v>
          </cell>
          <cell r="BO133">
            <v>1</v>
          </cell>
          <cell r="BP133">
            <v>1</v>
          </cell>
          <cell r="BQ133">
            <v>1</v>
          </cell>
          <cell r="BR133">
            <v>1</v>
          </cell>
          <cell r="BS133">
            <v>1</v>
          </cell>
          <cell r="BT133">
            <v>1</v>
          </cell>
          <cell r="BU133">
            <v>1</v>
          </cell>
          <cell r="BV133">
            <v>1</v>
          </cell>
          <cell r="BW133">
            <v>1</v>
          </cell>
          <cell r="BX133">
            <v>1</v>
          </cell>
          <cell r="BY133">
            <v>1</v>
          </cell>
          <cell r="BZ133">
            <v>1</v>
          </cell>
          <cell r="CA133">
            <v>1</v>
          </cell>
          <cell r="CB133">
            <v>1</v>
          </cell>
          <cell r="CC133">
            <v>1</v>
          </cell>
          <cell r="CD133">
            <v>1</v>
          </cell>
          <cell r="CE133">
            <v>1</v>
          </cell>
          <cell r="CF133">
            <v>1</v>
          </cell>
        </row>
        <row r="134">
          <cell r="F134">
            <v>1</v>
          </cell>
          <cell r="G134">
            <v>1</v>
          </cell>
          <cell r="H134">
            <v>1</v>
          </cell>
          <cell r="I134">
            <v>1</v>
          </cell>
          <cell r="J134">
            <v>1</v>
          </cell>
          <cell r="K134">
            <v>1</v>
          </cell>
          <cell r="L134">
            <v>1</v>
          </cell>
          <cell r="M134">
            <v>1</v>
          </cell>
          <cell r="N134">
            <v>1</v>
          </cell>
          <cell r="O134">
            <v>1</v>
          </cell>
          <cell r="P134">
            <v>1</v>
          </cell>
          <cell r="Q134">
            <v>1</v>
          </cell>
          <cell r="R134">
            <v>1</v>
          </cell>
          <cell r="S134">
            <v>1</v>
          </cell>
          <cell r="T134">
            <v>1</v>
          </cell>
          <cell r="U134">
            <v>1</v>
          </cell>
          <cell r="V134">
            <v>1</v>
          </cell>
          <cell r="W134">
            <v>1</v>
          </cell>
          <cell r="X134">
            <v>1</v>
          </cell>
          <cell r="Y134">
            <v>1</v>
          </cell>
          <cell r="Z134">
            <v>1</v>
          </cell>
          <cell r="AA134">
            <v>1</v>
          </cell>
          <cell r="AB134">
            <v>1</v>
          </cell>
          <cell r="AC134">
            <v>1</v>
          </cell>
          <cell r="AD134">
            <v>1</v>
          </cell>
          <cell r="AE134">
            <v>1</v>
          </cell>
          <cell r="AF134">
            <v>1</v>
          </cell>
          <cell r="AG134">
            <v>1</v>
          </cell>
          <cell r="AH134">
            <v>1</v>
          </cell>
          <cell r="AI134">
            <v>1</v>
          </cell>
          <cell r="AJ134">
            <v>1</v>
          </cell>
          <cell r="AK134">
            <v>1</v>
          </cell>
          <cell r="AL134">
            <v>1</v>
          </cell>
          <cell r="AM134">
            <v>1</v>
          </cell>
          <cell r="AN134">
            <v>1</v>
          </cell>
          <cell r="AO134">
            <v>1</v>
          </cell>
          <cell r="AP134">
            <v>1</v>
          </cell>
          <cell r="AQ134">
            <v>1</v>
          </cell>
          <cell r="AR134">
            <v>1</v>
          </cell>
          <cell r="AS134">
            <v>1</v>
          </cell>
          <cell r="AT134">
            <v>1</v>
          </cell>
          <cell r="AU134">
            <v>1</v>
          </cell>
          <cell r="AV134">
            <v>1</v>
          </cell>
          <cell r="AW134">
            <v>1</v>
          </cell>
          <cell r="AX134">
            <v>1</v>
          </cell>
          <cell r="AY134">
            <v>1</v>
          </cell>
          <cell r="AZ134">
            <v>1</v>
          </cell>
          <cell r="BA134">
            <v>1</v>
          </cell>
          <cell r="BB134">
            <v>1</v>
          </cell>
          <cell r="BC134">
            <v>1</v>
          </cell>
          <cell r="BD134">
            <v>1</v>
          </cell>
          <cell r="BE134">
            <v>1</v>
          </cell>
          <cell r="BF134">
            <v>1</v>
          </cell>
          <cell r="BG134">
            <v>1</v>
          </cell>
          <cell r="BH134">
            <v>1</v>
          </cell>
          <cell r="BI134">
            <v>1</v>
          </cell>
          <cell r="BJ134">
            <v>1</v>
          </cell>
          <cell r="BK134">
            <v>1</v>
          </cell>
          <cell r="BL134">
            <v>1</v>
          </cell>
          <cell r="BM134">
            <v>1</v>
          </cell>
          <cell r="BN134">
            <v>1</v>
          </cell>
          <cell r="BO134">
            <v>1</v>
          </cell>
          <cell r="BP134">
            <v>1</v>
          </cell>
          <cell r="BQ134">
            <v>1</v>
          </cell>
          <cell r="BR134">
            <v>1</v>
          </cell>
          <cell r="BS134">
            <v>1</v>
          </cell>
          <cell r="BT134">
            <v>1</v>
          </cell>
          <cell r="BU134">
            <v>1</v>
          </cell>
          <cell r="BV134">
            <v>1</v>
          </cell>
          <cell r="BW134">
            <v>1</v>
          </cell>
          <cell r="BX134">
            <v>1</v>
          </cell>
          <cell r="BY134">
            <v>1</v>
          </cell>
          <cell r="BZ134">
            <v>1</v>
          </cell>
          <cell r="CA134">
            <v>1</v>
          </cell>
          <cell r="CB134">
            <v>1</v>
          </cell>
          <cell r="CC134">
            <v>1</v>
          </cell>
          <cell r="CD134">
            <v>1</v>
          </cell>
          <cell r="CE134">
            <v>1</v>
          </cell>
          <cell r="CF134">
            <v>1</v>
          </cell>
        </row>
        <row r="137">
          <cell r="F137">
            <v>1</v>
          </cell>
          <cell r="G137">
            <v>1</v>
          </cell>
          <cell r="H137">
            <v>1</v>
          </cell>
          <cell r="I137">
            <v>1</v>
          </cell>
          <cell r="J137">
            <v>1</v>
          </cell>
          <cell r="K137">
            <v>1</v>
          </cell>
          <cell r="L137">
            <v>1</v>
          </cell>
          <cell r="M137">
            <v>1</v>
          </cell>
          <cell r="N137">
            <v>1</v>
          </cell>
          <cell r="O137">
            <v>1</v>
          </cell>
          <cell r="P137">
            <v>1</v>
          </cell>
          <cell r="Q137">
            <v>1</v>
          </cell>
          <cell r="R137">
            <v>1</v>
          </cell>
          <cell r="S137">
            <v>1</v>
          </cell>
          <cell r="T137">
            <v>1</v>
          </cell>
          <cell r="U137">
            <v>1</v>
          </cell>
          <cell r="V137">
            <v>1</v>
          </cell>
          <cell r="W137">
            <v>1</v>
          </cell>
          <cell r="X137">
            <v>1</v>
          </cell>
          <cell r="Y137">
            <v>1</v>
          </cell>
          <cell r="Z137">
            <v>1</v>
          </cell>
          <cell r="AA137">
            <v>1</v>
          </cell>
          <cell r="AB137">
            <v>1</v>
          </cell>
          <cell r="AC137">
            <v>1</v>
          </cell>
          <cell r="AD137">
            <v>1</v>
          </cell>
          <cell r="AE137">
            <v>1</v>
          </cell>
          <cell r="AF137">
            <v>1</v>
          </cell>
          <cell r="AG137">
            <v>1</v>
          </cell>
          <cell r="AH137">
            <v>1</v>
          </cell>
          <cell r="AI137">
            <v>1</v>
          </cell>
          <cell r="AJ137">
            <v>1</v>
          </cell>
          <cell r="AK137">
            <v>1</v>
          </cell>
          <cell r="AL137">
            <v>1</v>
          </cell>
          <cell r="AM137">
            <v>1</v>
          </cell>
          <cell r="AN137">
            <v>1</v>
          </cell>
          <cell r="AO137">
            <v>1</v>
          </cell>
          <cell r="AP137">
            <v>1</v>
          </cell>
          <cell r="AQ137">
            <v>1</v>
          </cell>
          <cell r="AR137">
            <v>1</v>
          </cell>
          <cell r="AS137">
            <v>1</v>
          </cell>
          <cell r="AT137">
            <v>1</v>
          </cell>
          <cell r="AU137">
            <v>1</v>
          </cell>
          <cell r="AV137">
            <v>1</v>
          </cell>
          <cell r="AW137">
            <v>1</v>
          </cell>
          <cell r="AX137">
            <v>1</v>
          </cell>
          <cell r="AY137">
            <v>1</v>
          </cell>
          <cell r="AZ137">
            <v>1</v>
          </cell>
          <cell r="BA137">
            <v>1</v>
          </cell>
          <cell r="BB137">
            <v>1</v>
          </cell>
          <cell r="BC137">
            <v>1</v>
          </cell>
          <cell r="BD137">
            <v>1</v>
          </cell>
          <cell r="BE137">
            <v>1</v>
          </cell>
          <cell r="BF137">
            <v>1</v>
          </cell>
          <cell r="BG137">
            <v>1</v>
          </cell>
          <cell r="BH137">
            <v>1</v>
          </cell>
          <cell r="BI137">
            <v>1</v>
          </cell>
          <cell r="BJ137">
            <v>1</v>
          </cell>
          <cell r="BK137">
            <v>1</v>
          </cell>
          <cell r="BL137">
            <v>1</v>
          </cell>
          <cell r="BM137">
            <v>1</v>
          </cell>
          <cell r="BN137">
            <v>1</v>
          </cell>
          <cell r="BO137">
            <v>1</v>
          </cell>
          <cell r="BP137">
            <v>1</v>
          </cell>
          <cell r="BQ137">
            <v>1</v>
          </cell>
          <cell r="BR137">
            <v>1</v>
          </cell>
          <cell r="BS137">
            <v>1</v>
          </cell>
          <cell r="BT137">
            <v>1</v>
          </cell>
          <cell r="BU137">
            <v>1</v>
          </cell>
          <cell r="BV137">
            <v>1</v>
          </cell>
          <cell r="BW137">
            <v>1</v>
          </cell>
          <cell r="BX137">
            <v>1</v>
          </cell>
          <cell r="BY137">
            <v>1</v>
          </cell>
          <cell r="BZ137">
            <v>1</v>
          </cell>
          <cell r="CA137">
            <v>1</v>
          </cell>
          <cell r="CB137">
            <v>1</v>
          </cell>
          <cell r="CC137">
            <v>1</v>
          </cell>
          <cell r="CD137">
            <v>1</v>
          </cell>
          <cell r="CE137">
            <v>1</v>
          </cell>
          <cell r="CF137">
            <v>1</v>
          </cell>
        </row>
        <row r="138">
          <cell r="F138">
            <v>1</v>
          </cell>
          <cell r="G138">
            <v>1</v>
          </cell>
          <cell r="H138">
            <v>1</v>
          </cell>
          <cell r="I138">
            <v>1</v>
          </cell>
          <cell r="J138">
            <v>1</v>
          </cell>
          <cell r="K138">
            <v>1</v>
          </cell>
          <cell r="L138">
            <v>1</v>
          </cell>
          <cell r="M138">
            <v>1</v>
          </cell>
          <cell r="N138">
            <v>1</v>
          </cell>
          <cell r="O138">
            <v>1</v>
          </cell>
          <cell r="P138">
            <v>1</v>
          </cell>
          <cell r="Q138">
            <v>1</v>
          </cell>
          <cell r="R138">
            <v>1</v>
          </cell>
          <cell r="S138">
            <v>1</v>
          </cell>
          <cell r="T138">
            <v>1</v>
          </cell>
          <cell r="U138">
            <v>1</v>
          </cell>
          <cell r="V138">
            <v>1</v>
          </cell>
          <cell r="W138">
            <v>1</v>
          </cell>
          <cell r="X138">
            <v>1</v>
          </cell>
          <cell r="Y138">
            <v>1</v>
          </cell>
          <cell r="Z138">
            <v>1</v>
          </cell>
          <cell r="AA138">
            <v>1</v>
          </cell>
          <cell r="AB138">
            <v>1</v>
          </cell>
          <cell r="AC138">
            <v>1</v>
          </cell>
          <cell r="AD138">
            <v>1</v>
          </cell>
          <cell r="AE138">
            <v>1</v>
          </cell>
          <cell r="AF138">
            <v>1</v>
          </cell>
          <cell r="AG138">
            <v>1</v>
          </cell>
          <cell r="AH138">
            <v>1</v>
          </cell>
          <cell r="AI138">
            <v>1</v>
          </cell>
          <cell r="AJ138">
            <v>1</v>
          </cell>
          <cell r="AK138">
            <v>1</v>
          </cell>
          <cell r="AL138">
            <v>1</v>
          </cell>
          <cell r="AM138">
            <v>1</v>
          </cell>
          <cell r="AN138">
            <v>1</v>
          </cell>
          <cell r="AO138">
            <v>1</v>
          </cell>
          <cell r="AP138">
            <v>1</v>
          </cell>
          <cell r="AQ138">
            <v>1</v>
          </cell>
          <cell r="AR138">
            <v>1</v>
          </cell>
          <cell r="AS138">
            <v>1</v>
          </cell>
          <cell r="AT138">
            <v>1</v>
          </cell>
          <cell r="AU138">
            <v>1</v>
          </cell>
          <cell r="AV138">
            <v>1</v>
          </cell>
          <cell r="AW138">
            <v>1</v>
          </cell>
          <cell r="AX138">
            <v>1</v>
          </cell>
          <cell r="AY138">
            <v>1</v>
          </cell>
          <cell r="AZ138">
            <v>1</v>
          </cell>
          <cell r="BA138">
            <v>1</v>
          </cell>
          <cell r="BB138">
            <v>1</v>
          </cell>
          <cell r="BC138">
            <v>1</v>
          </cell>
          <cell r="BD138">
            <v>1</v>
          </cell>
          <cell r="BE138">
            <v>1</v>
          </cell>
          <cell r="BF138">
            <v>1</v>
          </cell>
          <cell r="BG138">
            <v>1</v>
          </cell>
          <cell r="BH138">
            <v>1</v>
          </cell>
          <cell r="BI138">
            <v>1</v>
          </cell>
          <cell r="BJ138">
            <v>1</v>
          </cell>
          <cell r="BK138">
            <v>1</v>
          </cell>
          <cell r="BL138">
            <v>1</v>
          </cell>
          <cell r="BM138">
            <v>1</v>
          </cell>
          <cell r="BN138">
            <v>1</v>
          </cell>
          <cell r="BO138">
            <v>1</v>
          </cell>
          <cell r="BP138">
            <v>1</v>
          </cell>
          <cell r="BQ138">
            <v>1</v>
          </cell>
          <cell r="BR138">
            <v>1</v>
          </cell>
          <cell r="BS138">
            <v>1</v>
          </cell>
          <cell r="BT138">
            <v>1</v>
          </cell>
          <cell r="BU138">
            <v>1</v>
          </cell>
          <cell r="BV138">
            <v>1</v>
          </cell>
          <cell r="BW138">
            <v>1</v>
          </cell>
          <cell r="BX138">
            <v>1</v>
          </cell>
          <cell r="BY138">
            <v>1</v>
          </cell>
          <cell r="BZ138">
            <v>1</v>
          </cell>
          <cell r="CA138">
            <v>1</v>
          </cell>
          <cell r="CB138">
            <v>1</v>
          </cell>
          <cell r="CC138">
            <v>1</v>
          </cell>
          <cell r="CD138">
            <v>1</v>
          </cell>
          <cell r="CE138">
            <v>1</v>
          </cell>
          <cell r="CF138">
            <v>1</v>
          </cell>
        </row>
        <row r="139">
          <cell r="F139">
            <v>1</v>
          </cell>
          <cell r="G139">
            <v>1</v>
          </cell>
          <cell r="H139">
            <v>1</v>
          </cell>
          <cell r="I139">
            <v>1</v>
          </cell>
          <cell r="J139">
            <v>1</v>
          </cell>
          <cell r="K139">
            <v>1</v>
          </cell>
          <cell r="L139">
            <v>1</v>
          </cell>
          <cell r="M139">
            <v>1</v>
          </cell>
          <cell r="N139">
            <v>1</v>
          </cell>
          <cell r="O139">
            <v>1</v>
          </cell>
          <cell r="P139">
            <v>1</v>
          </cell>
          <cell r="Q139">
            <v>1</v>
          </cell>
          <cell r="R139">
            <v>1</v>
          </cell>
          <cell r="S139">
            <v>1</v>
          </cell>
          <cell r="T139">
            <v>1</v>
          </cell>
          <cell r="U139">
            <v>1</v>
          </cell>
          <cell r="V139">
            <v>1</v>
          </cell>
          <cell r="W139">
            <v>1</v>
          </cell>
          <cell r="X139">
            <v>1</v>
          </cell>
          <cell r="Y139">
            <v>1</v>
          </cell>
          <cell r="Z139">
            <v>1</v>
          </cell>
          <cell r="AA139">
            <v>1</v>
          </cell>
          <cell r="AB139">
            <v>1</v>
          </cell>
          <cell r="AC139">
            <v>1</v>
          </cell>
          <cell r="AD139">
            <v>1</v>
          </cell>
          <cell r="AE139">
            <v>1</v>
          </cell>
          <cell r="AF139">
            <v>1</v>
          </cell>
          <cell r="AG139">
            <v>1</v>
          </cell>
          <cell r="AH139">
            <v>1</v>
          </cell>
          <cell r="AI139">
            <v>1</v>
          </cell>
          <cell r="AJ139">
            <v>1</v>
          </cell>
          <cell r="AK139">
            <v>1</v>
          </cell>
          <cell r="AL139">
            <v>1</v>
          </cell>
          <cell r="AM139">
            <v>1</v>
          </cell>
          <cell r="AN139">
            <v>1</v>
          </cell>
          <cell r="AO139">
            <v>1</v>
          </cell>
          <cell r="AP139">
            <v>1</v>
          </cell>
          <cell r="AQ139">
            <v>1</v>
          </cell>
          <cell r="AR139">
            <v>1</v>
          </cell>
          <cell r="AS139">
            <v>1</v>
          </cell>
          <cell r="AT139">
            <v>1</v>
          </cell>
          <cell r="AU139">
            <v>1</v>
          </cell>
          <cell r="AV139">
            <v>1</v>
          </cell>
          <cell r="AW139">
            <v>1</v>
          </cell>
          <cell r="AX139">
            <v>1</v>
          </cell>
          <cell r="AY139">
            <v>1</v>
          </cell>
          <cell r="AZ139">
            <v>1</v>
          </cell>
          <cell r="BA139">
            <v>1</v>
          </cell>
          <cell r="BB139">
            <v>1</v>
          </cell>
          <cell r="BC139">
            <v>1</v>
          </cell>
          <cell r="BD139">
            <v>1</v>
          </cell>
          <cell r="BE139">
            <v>1</v>
          </cell>
          <cell r="BF139">
            <v>1</v>
          </cell>
          <cell r="BG139">
            <v>1</v>
          </cell>
          <cell r="BH139">
            <v>1</v>
          </cell>
          <cell r="BI139">
            <v>1</v>
          </cell>
          <cell r="BJ139">
            <v>1</v>
          </cell>
          <cell r="BK139">
            <v>1</v>
          </cell>
          <cell r="BL139">
            <v>1</v>
          </cell>
          <cell r="BM139">
            <v>1</v>
          </cell>
          <cell r="BN139">
            <v>1</v>
          </cell>
          <cell r="BO139">
            <v>1</v>
          </cell>
          <cell r="BP139">
            <v>1</v>
          </cell>
          <cell r="BQ139">
            <v>1</v>
          </cell>
          <cell r="BR139">
            <v>1</v>
          </cell>
          <cell r="BS139">
            <v>1</v>
          </cell>
          <cell r="BT139">
            <v>1</v>
          </cell>
          <cell r="BU139">
            <v>1</v>
          </cell>
          <cell r="BV139">
            <v>1</v>
          </cell>
          <cell r="BW139">
            <v>1</v>
          </cell>
          <cell r="BX139">
            <v>1</v>
          </cell>
          <cell r="BY139">
            <v>1</v>
          </cell>
          <cell r="BZ139">
            <v>1</v>
          </cell>
          <cell r="CA139">
            <v>1</v>
          </cell>
          <cell r="CB139">
            <v>1</v>
          </cell>
          <cell r="CC139">
            <v>1</v>
          </cell>
          <cell r="CD139">
            <v>1</v>
          </cell>
          <cell r="CE139">
            <v>1</v>
          </cell>
          <cell r="CF139">
            <v>1</v>
          </cell>
        </row>
        <row r="140">
          <cell r="F140">
            <v>1</v>
          </cell>
          <cell r="G140">
            <v>1</v>
          </cell>
          <cell r="H140">
            <v>1</v>
          </cell>
          <cell r="I140">
            <v>1</v>
          </cell>
          <cell r="J140">
            <v>1</v>
          </cell>
          <cell r="K140">
            <v>1</v>
          </cell>
          <cell r="L140">
            <v>1</v>
          </cell>
          <cell r="M140">
            <v>1</v>
          </cell>
          <cell r="N140">
            <v>1</v>
          </cell>
          <cell r="O140">
            <v>1</v>
          </cell>
          <cell r="P140">
            <v>1</v>
          </cell>
          <cell r="Q140">
            <v>1</v>
          </cell>
          <cell r="R140">
            <v>1</v>
          </cell>
          <cell r="S140">
            <v>1</v>
          </cell>
          <cell r="T140">
            <v>1</v>
          </cell>
          <cell r="U140">
            <v>1</v>
          </cell>
          <cell r="V140">
            <v>1</v>
          </cell>
          <cell r="W140">
            <v>1</v>
          </cell>
          <cell r="X140">
            <v>1</v>
          </cell>
          <cell r="Y140">
            <v>1</v>
          </cell>
          <cell r="Z140">
            <v>1</v>
          </cell>
          <cell r="AA140">
            <v>1</v>
          </cell>
          <cell r="AB140">
            <v>1</v>
          </cell>
          <cell r="AC140">
            <v>1</v>
          </cell>
          <cell r="AD140">
            <v>1</v>
          </cell>
          <cell r="AE140">
            <v>1</v>
          </cell>
          <cell r="AF140">
            <v>1</v>
          </cell>
          <cell r="AG140">
            <v>1</v>
          </cell>
          <cell r="AH140">
            <v>1</v>
          </cell>
          <cell r="AI140">
            <v>1</v>
          </cell>
          <cell r="AJ140">
            <v>1</v>
          </cell>
          <cell r="AK140">
            <v>1</v>
          </cell>
          <cell r="AL140">
            <v>1</v>
          </cell>
          <cell r="AM140">
            <v>1</v>
          </cell>
          <cell r="AN140">
            <v>1</v>
          </cell>
          <cell r="AO140">
            <v>1</v>
          </cell>
          <cell r="AP140">
            <v>1</v>
          </cell>
          <cell r="AQ140">
            <v>1</v>
          </cell>
          <cell r="AR140">
            <v>1</v>
          </cell>
          <cell r="AS140">
            <v>1</v>
          </cell>
          <cell r="AT140">
            <v>1</v>
          </cell>
          <cell r="AU140">
            <v>1</v>
          </cell>
          <cell r="AV140">
            <v>1</v>
          </cell>
          <cell r="AW140">
            <v>1</v>
          </cell>
          <cell r="AX140">
            <v>1</v>
          </cell>
          <cell r="AY140">
            <v>1</v>
          </cell>
          <cell r="AZ140">
            <v>1</v>
          </cell>
          <cell r="BA140">
            <v>1</v>
          </cell>
          <cell r="BB140">
            <v>1</v>
          </cell>
          <cell r="BC140">
            <v>1</v>
          </cell>
          <cell r="BD140">
            <v>1</v>
          </cell>
          <cell r="BE140">
            <v>1</v>
          </cell>
          <cell r="BF140">
            <v>1</v>
          </cell>
          <cell r="BG140">
            <v>1</v>
          </cell>
          <cell r="BH140">
            <v>1</v>
          </cell>
          <cell r="BI140">
            <v>1</v>
          </cell>
          <cell r="BJ140">
            <v>1</v>
          </cell>
          <cell r="BK140">
            <v>1</v>
          </cell>
          <cell r="BL140">
            <v>1</v>
          </cell>
          <cell r="BM140">
            <v>1</v>
          </cell>
          <cell r="BN140">
            <v>1</v>
          </cell>
          <cell r="BO140">
            <v>1</v>
          </cell>
          <cell r="BP140">
            <v>1</v>
          </cell>
          <cell r="BQ140">
            <v>1</v>
          </cell>
          <cell r="BR140">
            <v>1</v>
          </cell>
          <cell r="BS140">
            <v>1</v>
          </cell>
          <cell r="BT140">
            <v>1</v>
          </cell>
          <cell r="BU140">
            <v>1</v>
          </cell>
          <cell r="BV140">
            <v>1</v>
          </cell>
          <cell r="BW140">
            <v>1</v>
          </cell>
          <cell r="BX140">
            <v>1</v>
          </cell>
          <cell r="BY140">
            <v>1</v>
          </cell>
          <cell r="BZ140">
            <v>1</v>
          </cell>
          <cell r="CA140">
            <v>1</v>
          </cell>
          <cell r="CB140">
            <v>1</v>
          </cell>
          <cell r="CC140">
            <v>1</v>
          </cell>
          <cell r="CD140">
            <v>1</v>
          </cell>
          <cell r="CE140">
            <v>1</v>
          </cell>
          <cell r="CF140">
            <v>1</v>
          </cell>
        </row>
        <row r="143">
          <cell r="F143">
            <v>1</v>
          </cell>
          <cell r="G143">
            <v>1</v>
          </cell>
          <cell r="H143">
            <v>1</v>
          </cell>
          <cell r="I143">
            <v>1</v>
          </cell>
          <cell r="J143">
            <v>1</v>
          </cell>
          <cell r="K143">
            <v>1</v>
          </cell>
          <cell r="L143">
            <v>1</v>
          </cell>
          <cell r="M143">
            <v>1</v>
          </cell>
          <cell r="N143">
            <v>1</v>
          </cell>
          <cell r="O143">
            <v>1</v>
          </cell>
          <cell r="P143">
            <v>1</v>
          </cell>
          <cell r="Q143">
            <v>1</v>
          </cell>
          <cell r="R143">
            <v>1</v>
          </cell>
          <cell r="S143">
            <v>1</v>
          </cell>
          <cell r="T143">
            <v>1</v>
          </cell>
          <cell r="U143">
            <v>1</v>
          </cell>
          <cell r="V143">
            <v>1</v>
          </cell>
          <cell r="W143">
            <v>1</v>
          </cell>
          <cell r="X143">
            <v>1</v>
          </cell>
          <cell r="Y143">
            <v>1</v>
          </cell>
          <cell r="Z143">
            <v>1</v>
          </cell>
          <cell r="AA143">
            <v>1</v>
          </cell>
          <cell r="AB143">
            <v>1</v>
          </cell>
          <cell r="AC143">
            <v>1</v>
          </cell>
          <cell r="AD143">
            <v>1</v>
          </cell>
          <cell r="AE143">
            <v>1</v>
          </cell>
          <cell r="AF143">
            <v>1</v>
          </cell>
          <cell r="AG143">
            <v>1</v>
          </cell>
          <cell r="AH143">
            <v>1</v>
          </cell>
          <cell r="AI143">
            <v>1</v>
          </cell>
          <cell r="AJ143">
            <v>1</v>
          </cell>
          <cell r="AK143">
            <v>1</v>
          </cell>
          <cell r="AL143">
            <v>1</v>
          </cell>
          <cell r="AM143">
            <v>1</v>
          </cell>
          <cell r="AN143">
            <v>1</v>
          </cell>
          <cell r="AO143">
            <v>1</v>
          </cell>
          <cell r="AP143">
            <v>1</v>
          </cell>
          <cell r="AQ143">
            <v>1</v>
          </cell>
          <cell r="AR143">
            <v>1</v>
          </cell>
          <cell r="AS143">
            <v>1</v>
          </cell>
          <cell r="AT143">
            <v>1</v>
          </cell>
          <cell r="AU143">
            <v>1</v>
          </cell>
          <cell r="AV143">
            <v>1</v>
          </cell>
          <cell r="AW143">
            <v>1</v>
          </cell>
          <cell r="AX143">
            <v>1</v>
          </cell>
          <cell r="AY143">
            <v>1</v>
          </cell>
          <cell r="AZ143">
            <v>1</v>
          </cell>
          <cell r="BA143">
            <v>1</v>
          </cell>
          <cell r="BB143">
            <v>1</v>
          </cell>
          <cell r="BC143">
            <v>1</v>
          </cell>
          <cell r="BD143">
            <v>1</v>
          </cell>
          <cell r="BE143">
            <v>1</v>
          </cell>
          <cell r="BF143">
            <v>1</v>
          </cell>
          <cell r="BG143">
            <v>1</v>
          </cell>
          <cell r="BH143">
            <v>1</v>
          </cell>
          <cell r="BI143">
            <v>1</v>
          </cell>
          <cell r="BJ143">
            <v>1</v>
          </cell>
          <cell r="BK143">
            <v>1</v>
          </cell>
          <cell r="BL143">
            <v>1</v>
          </cell>
          <cell r="BM143">
            <v>1</v>
          </cell>
          <cell r="BN143">
            <v>1</v>
          </cell>
          <cell r="BO143">
            <v>1</v>
          </cell>
          <cell r="BP143">
            <v>1</v>
          </cell>
          <cell r="BQ143">
            <v>1</v>
          </cell>
          <cell r="BR143">
            <v>1</v>
          </cell>
          <cell r="BS143">
            <v>1</v>
          </cell>
          <cell r="BT143">
            <v>1</v>
          </cell>
          <cell r="BU143">
            <v>1</v>
          </cell>
          <cell r="BV143">
            <v>1</v>
          </cell>
          <cell r="BW143">
            <v>1</v>
          </cell>
          <cell r="BX143">
            <v>1</v>
          </cell>
          <cell r="BY143">
            <v>1</v>
          </cell>
          <cell r="BZ143">
            <v>1</v>
          </cell>
          <cell r="CA143">
            <v>1</v>
          </cell>
          <cell r="CB143">
            <v>1</v>
          </cell>
          <cell r="CC143">
            <v>1</v>
          </cell>
          <cell r="CD143">
            <v>1</v>
          </cell>
          <cell r="CE143">
            <v>1</v>
          </cell>
          <cell r="CF143">
            <v>1</v>
          </cell>
        </row>
        <row r="144">
          <cell r="F144">
            <v>1</v>
          </cell>
          <cell r="G144">
            <v>1</v>
          </cell>
          <cell r="H144">
            <v>1</v>
          </cell>
          <cell r="I144">
            <v>1</v>
          </cell>
          <cell r="J144">
            <v>1</v>
          </cell>
          <cell r="K144">
            <v>1</v>
          </cell>
          <cell r="L144">
            <v>1</v>
          </cell>
          <cell r="M144">
            <v>1</v>
          </cell>
          <cell r="N144">
            <v>1</v>
          </cell>
          <cell r="O144">
            <v>1</v>
          </cell>
          <cell r="P144">
            <v>1</v>
          </cell>
          <cell r="Q144">
            <v>1</v>
          </cell>
          <cell r="R144">
            <v>1</v>
          </cell>
          <cell r="S144">
            <v>1</v>
          </cell>
          <cell r="T144">
            <v>1</v>
          </cell>
          <cell r="U144">
            <v>1</v>
          </cell>
          <cell r="V144">
            <v>1</v>
          </cell>
          <cell r="W144">
            <v>1</v>
          </cell>
          <cell r="X144">
            <v>1</v>
          </cell>
          <cell r="Y144">
            <v>1</v>
          </cell>
          <cell r="Z144">
            <v>1</v>
          </cell>
          <cell r="AA144">
            <v>1</v>
          </cell>
          <cell r="AB144">
            <v>1</v>
          </cell>
          <cell r="AC144">
            <v>1</v>
          </cell>
          <cell r="AD144">
            <v>1</v>
          </cell>
          <cell r="AE144">
            <v>1</v>
          </cell>
          <cell r="AF144">
            <v>1</v>
          </cell>
          <cell r="AG144">
            <v>1</v>
          </cell>
          <cell r="AH144">
            <v>1</v>
          </cell>
          <cell r="AI144">
            <v>1</v>
          </cell>
          <cell r="AJ144">
            <v>1</v>
          </cell>
          <cell r="AK144">
            <v>1</v>
          </cell>
          <cell r="AL144">
            <v>1</v>
          </cell>
          <cell r="AM144">
            <v>1</v>
          </cell>
          <cell r="AN144">
            <v>1</v>
          </cell>
          <cell r="AO144">
            <v>1</v>
          </cell>
          <cell r="AP144">
            <v>1</v>
          </cell>
          <cell r="AQ144">
            <v>1</v>
          </cell>
          <cell r="AR144">
            <v>1</v>
          </cell>
          <cell r="AS144">
            <v>1</v>
          </cell>
          <cell r="AT144">
            <v>1</v>
          </cell>
          <cell r="AU144">
            <v>1</v>
          </cell>
          <cell r="AV144">
            <v>1</v>
          </cell>
          <cell r="AW144">
            <v>1</v>
          </cell>
          <cell r="AX144">
            <v>1</v>
          </cell>
          <cell r="AY144">
            <v>1</v>
          </cell>
          <cell r="AZ144">
            <v>1</v>
          </cell>
          <cell r="BA144">
            <v>1</v>
          </cell>
          <cell r="BB144">
            <v>1</v>
          </cell>
          <cell r="BC144">
            <v>1</v>
          </cell>
          <cell r="BD144">
            <v>1</v>
          </cell>
          <cell r="BE144">
            <v>1</v>
          </cell>
          <cell r="BF144">
            <v>1</v>
          </cell>
          <cell r="BG144">
            <v>1</v>
          </cell>
          <cell r="BH144">
            <v>1</v>
          </cell>
          <cell r="BI144">
            <v>1</v>
          </cell>
          <cell r="BJ144">
            <v>1</v>
          </cell>
          <cell r="BK144">
            <v>1</v>
          </cell>
          <cell r="BL144">
            <v>1</v>
          </cell>
          <cell r="BM144">
            <v>1</v>
          </cell>
          <cell r="BN144">
            <v>1</v>
          </cell>
          <cell r="BO144">
            <v>1</v>
          </cell>
          <cell r="BP144">
            <v>1</v>
          </cell>
          <cell r="BQ144">
            <v>1</v>
          </cell>
          <cell r="BR144">
            <v>1</v>
          </cell>
          <cell r="BS144">
            <v>1</v>
          </cell>
          <cell r="BT144">
            <v>1</v>
          </cell>
          <cell r="BU144">
            <v>1</v>
          </cell>
          <cell r="BV144">
            <v>1</v>
          </cell>
          <cell r="BW144">
            <v>1</v>
          </cell>
          <cell r="BX144">
            <v>1</v>
          </cell>
          <cell r="BY144">
            <v>1</v>
          </cell>
          <cell r="BZ144">
            <v>1</v>
          </cell>
          <cell r="CA144">
            <v>1</v>
          </cell>
          <cell r="CB144">
            <v>1</v>
          </cell>
          <cell r="CC144">
            <v>1</v>
          </cell>
          <cell r="CD144">
            <v>1</v>
          </cell>
          <cell r="CE144">
            <v>1</v>
          </cell>
          <cell r="CF144">
            <v>1</v>
          </cell>
        </row>
        <row r="145">
          <cell r="F145">
            <v>1</v>
          </cell>
          <cell r="G145">
            <v>1</v>
          </cell>
          <cell r="H145">
            <v>1</v>
          </cell>
          <cell r="I145">
            <v>1</v>
          </cell>
          <cell r="J145">
            <v>1</v>
          </cell>
          <cell r="K145">
            <v>1</v>
          </cell>
          <cell r="L145">
            <v>1</v>
          </cell>
          <cell r="M145">
            <v>1</v>
          </cell>
          <cell r="N145">
            <v>1</v>
          </cell>
          <cell r="O145">
            <v>1</v>
          </cell>
          <cell r="P145">
            <v>1</v>
          </cell>
          <cell r="Q145">
            <v>1</v>
          </cell>
          <cell r="R145">
            <v>1</v>
          </cell>
          <cell r="S145">
            <v>1</v>
          </cell>
          <cell r="T145">
            <v>1</v>
          </cell>
          <cell r="U145">
            <v>1</v>
          </cell>
          <cell r="V145">
            <v>1</v>
          </cell>
          <cell r="W145">
            <v>1</v>
          </cell>
          <cell r="X145">
            <v>1</v>
          </cell>
          <cell r="Y145">
            <v>1</v>
          </cell>
          <cell r="Z145">
            <v>1</v>
          </cell>
          <cell r="AA145">
            <v>1</v>
          </cell>
          <cell r="AB145">
            <v>1</v>
          </cell>
          <cell r="AC145">
            <v>1</v>
          </cell>
          <cell r="AD145">
            <v>1</v>
          </cell>
          <cell r="AE145">
            <v>1</v>
          </cell>
          <cell r="AF145">
            <v>1</v>
          </cell>
          <cell r="AG145">
            <v>1</v>
          </cell>
          <cell r="AH145">
            <v>1</v>
          </cell>
          <cell r="AI145">
            <v>1</v>
          </cell>
          <cell r="AJ145">
            <v>1</v>
          </cell>
          <cell r="AK145">
            <v>1</v>
          </cell>
          <cell r="AL145">
            <v>1</v>
          </cell>
          <cell r="AM145">
            <v>1</v>
          </cell>
          <cell r="AN145">
            <v>1</v>
          </cell>
          <cell r="AO145">
            <v>1</v>
          </cell>
          <cell r="AP145">
            <v>1</v>
          </cell>
          <cell r="AQ145">
            <v>1</v>
          </cell>
          <cell r="AR145">
            <v>1</v>
          </cell>
          <cell r="AS145">
            <v>1</v>
          </cell>
          <cell r="AT145">
            <v>1</v>
          </cell>
          <cell r="AU145">
            <v>1</v>
          </cell>
          <cell r="AV145">
            <v>1</v>
          </cell>
          <cell r="AW145">
            <v>1</v>
          </cell>
          <cell r="AX145">
            <v>1</v>
          </cell>
          <cell r="AY145">
            <v>1</v>
          </cell>
          <cell r="AZ145">
            <v>1</v>
          </cell>
          <cell r="BA145">
            <v>1</v>
          </cell>
          <cell r="BB145">
            <v>1</v>
          </cell>
          <cell r="BC145">
            <v>1</v>
          </cell>
          <cell r="BD145">
            <v>1</v>
          </cell>
          <cell r="BE145">
            <v>1</v>
          </cell>
          <cell r="BF145">
            <v>1</v>
          </cell>
          <cell r="BG145">
            <v>1</v>
          </cell>
          <cell r="BH145">
            <v>1</v>
          </cell>
          <cell r="BI145">
            <v>1</v>
          </cell>
          <cell r="BJ145">
            <v>1</v>
          </cell>
          <cell r="BK145">
            <v>1</v>
          </cell>
          <cell r="BL145">
            <v>1</v>
          </cell>
          <cell r="BM145">
            <v>1</v>
          </cell>
          <cell r="BN145">
            <v>1</v>
          </cell>
          <cell r="BO145">
            <v>1</v>
          </cell>
          <cell r="BP145">
            <v>1</v>
          </cell>
          <cell r="BQ145">
            <v>1</v>
          </cell>
          <cell r="BR145">
            <v>1</v>
          </cell>
          <cell r="BS145">
            <v>1</v>
          </cell>
          <cell r="BT145">
            <v>1</v>
          </cell>
          <cell r="BU145">
            <v>1</v>
          </cell>
          <cell r="BV145">
            <v>1</v>
          </cell>
          <cell r="BW145">
            <v>1</v>
          </cell>
          <cell r="BX145">
            <v>1</v>
          </cell>
          <cell r="BY145">
            <v>1</v>
          </cell>
          <cell r="BZ145">
            <v>1</v>
          </cell>
          <cell r="CA145">
            <v>1</v>
          </cell>
          <cell r="CB145">
            <v>1</v>
          </cell>
          <cell r="CC145">
            <v>1</v>
          </cell>
          <cell r="CD145">
            <v>1</v>
          </cell>
          <cell r="CE145">
            <v>1</v>
          </cell>
          <cell r="CF145">
            <v>1</v>
          </cell>
        </row>
        <row r="146">
          <cell r="F146">
            <v>1</v>
          </cell>
          <cell r="G146">
            <v>1</v>
          </cell>
          <cell r="H146">
            <v>1</v>
          </cell>
          <cell r="I146">
            <v>1</v>
          </cell>
          <cell r="J146">
            <v>1</v>
          </cell>
          <cell r="K146">
            <v>1</v>
          </cell>
          <cell r="L146">
            <v>1</v>
          </cell>
          <cell r="M146">
            <v>1</v>
          </cell>
          <cell r="N146">
            <v>1</v>
          </cell>
          <cell r="O146">
            <v>1</v>
          </cell>
          <cell r="P146">
            <v>1</v>
          </cell>
          <cell r="Q146">
            <v>1</v>
          </cell>
          <cell r="R146">
            <v>1</v>
          </cell>
          <cell r="S146">
            <v>1</v>
          </cell>
          <cell r="T146">
            <v>1</v>
          </cell>
          <cell r="U146">
            <v>1</v>
          </cell>
          <cell r="V146">
            <v>1</v>
          </cell>
          <cell r="W146">
            <v>1</v>
          </cell>
          <cell r="X146">
            <v>1</v>
          </cell>
          <cell r="Y146">
            <v>1</v>
          </cell>
          <cell r="Z146">
            <v>1</v>
          </cell>
          <cell r="AA146">
            <v>1</v>
          </cell>
          <cell r="AB146">
            <v>1</v>
          </cell>
          <cell r="AC146">
            <v>1</v>
          </cell>
          <cell r="AD146">
            <v>1</v>
          </cell>
          <cell r="AE146">
            <v>1</v>
          </cell>
          <cell r="AF146">
            <v>1</v>
          </cell>
          <cell r="AG146">
            <v>1</v>
          </cell>
          <cell r="AH146">
            <v>1</v>
          </cell>
          <cell r="AI146">
            <v>1</v>
          </cell>
          <cell r="AJ146">
            <v>1</v>
          </cell>
          <cell r="AK146">
            <v>1</v>
          </cell>
          <cell r="AL146">
            <v>1</v>
          </cell>
          <cell r="AM146">
            <v>1</v>
          </cell>
          <cell r="AN146">
            <v>1</v>
          </cell>
          <cell r="AO146">
            <v>1</v>
          </cell>
          <cell r="AP146">
            <v>1</v>
          </cell>
          <cell r="AQ146">
            <v>1</v>
          </cell>
          <cell r="AR146">
            <v>1</v>
          </cell>
          <cell r="AS146">
            <v>1</v>
          </cell>
          <cell r="AT146">
            <v>1</v>
          </cell>
          <cell r="AU146">
            <v>1</v>
          </cell>
          <cell r="AV146">
            <v>1</v>
          </cell>
          <cell r="AW146">
            <v>1</v>
          </cell>
          <cell r="AX146">
            <v>1</v>
          </cell>
          <cell r="AY146">
            <v>1</v>
          </cell>
          <cell r="AZ146">
            <v>1</v>
          </cell>
          <cell r="BA146">
            <v>1</v>
          </cell>
          <cell r="BB146">
            <v>1</v>
          </cell>
          <cell r="BC146">
            <v>1</v>
          </cell>
          <cell r="BD146">
            <v>1</v>
          </cell>
          <cell r="BE146">
            <v>1</v>
          </cell>
          <cell r="BF146">
            <v>1</v>
          </cell>
          <cell r="BG146">
            <v>1</v>
          </cell>
          <cell r="BH146">
            <v>1</v>
          </cell>
          <cell r="BI146">
            <v>1</v>
          </cell>
          <cell r="BJ146">
            <v>1</v>
          </cell>
          <cell r="BK146">
            <v>1</v>
          </cell>
          <cell r="BL146">
            <v>1</v>
          </cell>
          <cell r="BM146">
            <v>1</v>
          </cell>
          <cell r="BN146">
            <v>1</v>
          </cell>
          <cell r="BO146">
            <v>1</v>
          </cell>
          <cell r="BP146">
            <v>1</v>
          </cell>
          <cell r="BQ146">
            <v>1</v>
          </cell>
          <cell r="BR146">
            <v>1</v>
          </cell>
          <cell r="BS146">
            <v>1</v>
          </cell>
          <cell r="BT146">
            <v>1</v>
          </cell>
          <cell r="BU146">
            <v>1</v>
          </cell>
          <cell r="BV146">
            <v>1</v>
          </cell>
          <cell r="BW146">
            <v>1</v>
          </cell>
          <cell r="BX146">
            <v>1</v>
          </cell>
          <cell r="BY146">
            <v>1</v>
          </cell>
          <cell r="BZ146">
            <v>1</v>
          </cell>
          <cell r="CA146">
            <v>1</v>
          </cell>
          <cell r="CB146">
            <v>1</v>
          </cell>
          <cell r="CC146">
            <v>1</v>
          </cell>
          <cell r="CD146">
            <v>1</v>
          </cell>
          <cell r="CE146">
            <v>1</v>
          </cell>
          <cell r="CF146">
            <v>1</v>
          </cell>
        </row>
        <row r="149">
          <cell r="F149">
            <v>1</v>
          </cell>
          <cell r="G149">
            <v>1</v>
          </cell>
          <cell r="H149">
            <v>1</v>
          </cell>
          <cell r="I149">
            <v>1</v>
          </cell>
          <cell r="J149">
            <v>1</v>
          </cell>
          <cell r="K149">
            <v>1</v>
          </cell>
          <cell r="L149">
            <v>1</v>
          </cell>
          <cell r="M149">
            <v>1</v>
          </cell>
          <cell r="N149">
            <v>1</v>
          </cell>
          <cell r="O149">
            <v>1</v>
          </cell>
          <cell r="P149">
            <v>1</v>
          </cell>
          <cell r="Q149">
            <v>1</v>
          </cell>
          <cell r="R149">
            <v>1</v>
          </cell>
          <cell r="S149">
            <v>1</v>
          </cell>
          <cell r="T149">
            <v>1</v>
          </cell>
          <cell r="U149">
            <v>1</v>
          </cell>
          <cell r="V149">
            <v>1</v>
          </cell>
          <cell r="W149">
            <v>1</v>
          </cell>
          <cell r="X149">
            <v>1</v>
          </cell>
          <cell r="Y149">
            <v>1</v>
          </cell>
          <cell r="Z149">
            <v>1</v>
          </cell>
          <cell r="AA149">
            <v>1</v>
          </cell>
          <cell r="AB149">
            <v>1</v>
          </cell>
          <cell r="AC149">
            <v>1</v>
          </cell>
          <cell r="AD149">
            <v>1</v>
          </cell>
          <cell r="AE149">
            <v>1</v>
          </cell>
          <cell r="AF149">
            <v>1</v>
          </cell>
          <cell r="AG149">
            <v>1</v>
          </cell>
          <cell r="AH149">
            <v>1</v>
          </cell>
          <cell r="AI149">
            <v>1</v>
          </cell>
          <cell r="AJ149">
            <v>1</v>
          </cell>
          <cell r="AK149">
            <v>1</v>
          </cell>
          <cell r="AL149">
            <v>1</v>
          </cell>
          <cell r="AM149">
            <v>1</v>
          </cell>
          <cell r="AN149">
            <v>1</v>
          </cell>
          <cell r="AO149">
            <v>1</v>
          </cell>
          <cell r="AP149">
            <v>1</v>
          </cell>
          <cell r="AQ149">
            <v>1</v>
          </cell>
          <cell r="AR149">
            <v>1</v>
          </cell>
          <cell r="AS149">
            <v>1</v>
          </cell>
          <cell r="AT149">
            <v>1</v>
          </cell>
          <cell r="AU149">
            <v>1</v>
          </cell>
          <cell r="AV149">
            <v>1</v>
          </cell>
          <cell r="AW149">
            <v>1</v>
          </cell>
          <cell r="AX149">
            <v>1</v>
          </cell>
          <cell r="AY149">
            <v>1</v>
          </cell>
          <cell r="AZ149">
            <v>1</v>
          </cell>
          <cell r="BA149">
            <v>1</v>
          </cell>
          <cell r="BB149">
            <v>1</v>
          </cell>
          <cell r="BC149">
            <v>1</v>
          </cell>
          <cell r="BD149">
            <v>1</v>
          </cell>
          <cell r="BE149">
            <v>1</v>
          </cell>
          <cell r="BF149">
            <v>1</v>
          </cell>
          <cell r="BG149">
            <v>1</v>
          </cell>
          <cell r="BH149">
            <v>1</v>
          </cell>
          <cell r="BI149">
            <v>1</v>
          </cell>
          <cell r="BJ149">
            <v>1</v>
          </cell>
          <cell r="BK149">
            <v>1</v>
          </cell>
          <cell r="BL149">
            <v>1</v>
          </cell>
          <cell r="BM149">
            <v>1</v>
          </cell>
          <cell r="BN149">
            <v>1</v>
          </cell>
          <cell r="BO149">
            <v>1</v>
          </cell>
          <cell r="BP149">
            <v>1</v>
          </cell>
          <cell r="BQ149">
            <v>1</v>
          </cell>
          <cell r="BR149">
            <v>1</v>
          </cell>
          <cell r="BS149">
            <v>1</v>
          </cell>
          <cell r="BT149">
            <v>1</v>
          </cell>
          <cell r="BU149">
            <v>1</v>
          </cell>
          <cell r="BV149">
            <v>1</v>
          </cell>
          <cell r="BW149">
            <v>1</v>
          </cell>
          <cell r="BX149">
            <v>1</v>
          </cell>
          <cell r="BY149">
            <v>1</v>
          </cell>
          <cell r="BZ149">
            <v>1</v>
          </cell>
          <cell r="CA149">
            <v>1</v>
          </cell>
          <cell r="CB149">
            <v>1</v>
          </cell>
          <cell r="CC149">
            <v>1</v>
          </cell>
          <cell r="CD149">
            <v>1</v>
          </cell>
          <cell r="CE149">
            <v>1</v>
          </cell>
          <cell r="CF149">
            <v>1</v>
          </cell>
        </row>
        <row r="155">
          <cell r="F155">
            <v>0.58333333333333337</v>
          </cell>
          <cell r="G155">
            <v>0.58333333333333337</v>
          </cell>
          <cell r="H155">
            <v>0.58333333333333337</v>
          </cell>
          <cell r="I155">
            <v>0.58333333333333337</v>
          </cell>
          <cell r="J155">
            <v>0.58333333333333337</v>
          </cell>
          <cell r="K155">
            <v>0.58333333333333337</v>
          </cell>
          <cell r="L155">
            <v>0.53200000000000003</v>
          </cell>
          <cell r="M155">
            <v>0.53700000000000003</v>
          </cell>
          <cell r="N155">
            <v>0.57399999999999995</v>
          </cell>
          <cell r="O155">
            <v>0.55800000000000005</v>
          </cell>
          <cell r="P155">
            <v>0.56699999999999995</v>
          </cell>
          <cell r="Q155">
            <v>0.56907678730147349</v>
          </cell>
          <cell r="R155">
            <v>0.55945999999999996</v>
          </cell>
          <cell r="S155">
            <v>0.55945999999999996</v>
          </cell>
          <cell r="T155">
            <v>0.56000000000000005</v>
          </cell>
          <cell r="U155">
            <v>0.56000000000000005</v>
          </cell>
          <cell r="V155">
            <v>0.56000000000000005</v>
          </cell>
          <cell r="W155">
            <v>0.56000000000000005</v>
          </cell>
          <cell r="X155">
            <v>0.56000000000000005</v>
          </cell>
          <cell r="Y155">
            <v>0.56000000000000005</v>
          </cell>
          <cell r="Z155">
            <v>0.56000000000000005</v>
          </cell>
          <cell r="AA155">
            <v>0.56000000000000005</v>
          </cell>
          <cell r="AB155">
            <v>0.56000000000000005</v>
          </cell>
          <cell r="AC155">
            <v>0.56000000000000005</v>
          </cell>
          <cell r="AD155">
            <v>0.56000000000000005</v>
          </cell>
          <cell r="AE155">
            <v>0.56000000000000005</v>
          </cell>
          <cell r="AF155">
            <v>0.56000000000000005</v>
          </cell>
          <cell r="AG155">
            <v>0.56000000000000005</v>
          </cell>
          <cell r="AH155">
            <v>0.56000000000000005</v>
          </cell>
          <cell r="AI155">
            <v>0.56000000000000005</v>
          </cell>
          <cell r="AJ155">
            <v>0.56000000000000005</v>
          </cell>
          <cell r="AK155">
            <v>0.56000000000000005</v>
          </cell>
          <cell r="AL155">
            <v>0.56000000000000005</v>
          </cell>
          <cell r="AM155">
            <v>0.56000000000000005</v>
          </cell>
          <cell r="AN155">
            <v>0.56000000000000005</v>
          </cell>
          <cell r="AO155">
            <v>0.56000000000000005</v>
          </cell>
          <cell r="AP155">
            <v>0.56000000000000005</v>
          </cell>
          <cell r="AQ155">
            <v>0.56000000000000005</v>
          </cell>
          <cell r="AR155">
            <v>0.56000000000000005</v>
          </cell>
          <cell r="AS155">
            <v>0.56000000000000005</v>
          </cell>
          <cell r="AT155">
            <v>0.56000000000000005</v>
          </cell>
          <cell r="AU155">
            <v>0.56000000000000005</v>
          </cell>
          <cell r="AV155">
            <v>0.56000000000000005</v>
          </cell>
          <cell r="AW155">
            <v>0.56000000000000005</v>
          </cell>
          <cell r="AX155">
            <v>0.56000000000000005</v>
          </cell>
          <cell r="AY155">
            <v>0.56000000000000005</v>
          </cell>
          <cell r="AZ155">
            <v>0.56000000000000005</v>
          </cell>
          <cell r="BA155">
            <v>0.56000000000000005</v>
          </cell>
          <cell r="BB155">
            <v>0.56000000000000005</v>
          </cell>
          <cell r="BC155">
            <v>0.56000000000000005</v>
          </cell>
          <cell r="BD155">
            <v>0.56000000000000005</v>
          </cell>
          <cell r="BE155">
            <v>0.56000000000000005</v>
          </cell>
          <cell r="BF155">
            <v>0.56000000000000005</v>
          </cell>
          <cell r="BG155">
            <v>0.56000000000000005</v>
          </cell>
          <cell r="BH155">
            <v>0.56000000000000005</v>
          </cell>
          <cell r="BI155">
            <v>0.56000000000000005</v>
          </cell>
          <cell r="BJ155">
            <v>0.56000000000000005</v>
          </cell>
          <cell r="BK155">
            <v>0.56000000000000005</v>
          </cell>
          <cell r="BL155">
            <v>0.56000000000000005</v>
          </cell>
          <cell r="BM155">
            <v>0.56000000000000005</v>
          </cell>
          <cell r="BN155">
            <v>0.56000000000000005</v>
          </cell>
          <cell r="BO155">
            <v>0.56000000000000005</v>
          </cell>
          <cell r="BP155">
            <v>0.56000000000000005</v>
          </cell>
          <cell r="BQ155">
            <v>0.56000000000000005</v>
          </cell>
          <cell r="BR155">
            <v>0.56000000000000005</v>
          </cell>
          <cell r="BS155">
            <v>0.56000000000000005</v>
          </cell>
          <cell r="BT155">
            <v>0.56000000000000005</v>
          </cell>
          <cell r="BU155">
            <v>0.56000000000000005</v>
          </cell>
          <cell r="BV155">
            <v>0.56000000000000005</v>
          </cell>
          <cell r="BW155">
            <v>0.56000000000000005</v>
          </cell>
          <cell r="BX155">
            <v>0.56000000000000005</v>
          </cell>
          <cell r="BY155">
            <v>0.56000000000000005</v>
          </cell>
          <cell r="BZ155">
            <v>0.56000000000000005</v>
          </cell>
          <cell r="CA155">
            <v>0.56000000000000005</v>
          </cell>
          <cell r="CB155">
            <v>0.56000000000000005</v>
          </cell>
          <cell r="CC155">
            <v>0.56000000000000005</v>
          </cell>
          <cell r="CD155">
            <v>0.56000000000000005</v>
          </cell>
          <cell r="CE155">
            <v>0.56000000000000005</v>
          </cell>
          <cell r="CF155">
            <v>0.56000000000000005</v>
          </cell>
        </row>
        <row r="157">
          <cell r="F157">
            <v>0.58333333333333337</v>
          </cell>
          <cell r="G157">
            <v>0.58333333333333337</v>
          </cell>
          <cell r="H157">
            <v>0.58333333333333337</v>
          </cell>
          <cell r="I157">
            <v>0.58333333333333337</v>
          </cell>
          <cell r="J157">
            <v>0.58333333333333337</v>
          </cell>
          <cell r="K157">
            <v>0.58333333333333337</v>
          </cell>
          <cell r="L157">
            <v>0.58333333333333337</v>
          </cell>
          <cell r="M157">
            <v>0.58333333333333337</v>
          </cell>
          <cell r="N157">
            <v>0.58333333333333337</v>
          </cell>
          <cell r="O157">
            <v>0.58333333333333337</v>
          </cell>
          <cell r="P157">
            <v>0.58333333333333337</v>
          </cell>
          <cell r="Q157">
            <v>0.58333333333333337</v>
          </cell>
          <cell r="R157">
            <v>0.58333333333333337</v>
          </cell>
          <cell r="S157">
            <v>0.58333333333333337</v>
          </cell>
          <cell r="T157">
            <v>0.58333333333333337</v>
          </cell>
          <cell r="U157">
            <v>0.58333333333333337</v>
          </cell>
          <cell r="V157">
            <v>0.58333333333333337</v>
          </cell>
          <cell r="W157">
            <v>0.58333333333333337</v>
          </cell>
          <cell r="X157">
            <v>0.58333333333333337</v>
          </cell>
          <cell r="Y157">
            <v>0.58333333333333337</v>
          </cell>
          <cell r="Z157">
            <v>0.58333333333333337</v>
          </cell>
          <cell r="AA157">
            <v>0.58333333333333337</v>
          </cell>
          <cell r="AB157">
            <v>0.58333333333333337</v>
          </cell>
          <cell r="AC157">
            <v>0.58333333333333337</v>
          </cell>
          <cell r="AD157">
            <v>0.58333333333333337</v>
          </cell>
          <cell r="AE157">
            <v>0.58333333333333337</v>
          </cell>
          <cell r="AF157">
            <v>0.58333333333333337</v>
          </cell>
          <cell r="AG157">
            <v>0.58333333333333337</v>
          </cell>
          <cell r="AH157">
            <v>0.58333333333333337</v>
          </cell>
          <cell r="AI157">
            <v>0.58333333333333337</v>
          </cell>
          <cell r="AJ157">
            <v>0.58333333333333337</v>
          </cell>
          <cell r="AK157">
            <v>0.58333333333333337</v>
          </cell>
          <cell r="AL157">
            <v>0.58333333333333337</v>
          </cell>
          <cell r="AM157">
            <v>0.58333333333333337</v>
          </cell>
          <cell r="AN157">
            <v>0.58333333333333337</v>
          </cell>
          <cell r="AO157">
            <v>0.58333333333333337</v>
          </cell>
          <cell r="AP157">
            <v>0.58333333333333337</v>
          </cell>
          <cell r="AQ157">
            <v>0.58333333333333337</v>
          </cell>
          <cell r="AR157">
            <v>0.58333333333333337</v>
          </cell>
          <cell r="AS157">
            <v>0.58333333333333337</v>
          </cell>
          <cell r="AT157">
            <v>0.58333333333333337</v>
          </cell>
          <cell r="AU157">
            <v>0.58333333333333337</v>
          </cell>
          <cell r="AV157">
            <v>0.58333333333333337</v>
          </cell>
          <cell r="AW157">
            <v>0.58333333333333337</v>
          </cell>
          <cell r="AX157">
            <v>0.58333333333333337</v>
          </cell>
          <cell r="AY157">
            <v>0.58333333333333337</v>
          </cell>
          <cell r="AZ157">
            <v>0.58333333333333337</v>
          </cell>
          <cell r="BA157">
            <v>0.58333333333333337</v>
          </cell>
          <cell r="BB157">
            <v>0.58333333333333337</v>
          </cell>
          <cell r="BC157">
            <v>0.58333333333333337</v>
          </cell>
          <cell r="BD157">
            <v>0.58333333333333337</v>
          </cell>
          <cell r="BE157">
            <v>0.58333333333333337</v>
          </cell>
          <cell r="BF157">
            <v>0.58333333333333337</v>
          </cell>
          <cell r="BG157">
            <v>0.58333333333333337</v>
          </cell>
          <cell r="BH157">
            <v>0.58333333333333337</v>
          </cell>
          <cell r="BI157">
            <v>0.58333333333333337</v>
          </cell>
          <cell r="BJ157">
            <v>0.58333333333333337</v>
          </cell>
          <cell r="BK157">
            <v>0.58333333333333337</v>
          </cell>
          <cell r="BL157">
            <v>0.58333333333333337</v>
          </cell>
          <cell r="BM157">
            <v>0.58333333333333337</v>
          </cell>
          <cell r="BN157">
            <v>0.58333333333333337</v>
          </cell>
          <cell r="BO157">
            <v>0.58333333333333337</v>
          </cell>
          <cell r="BP157">
            <v>0.58333333333333337</v>
          </cell>
          <cell r="BQ157">
            <v>0.58333333333333337</v>
          </cell>
          <cell r="BR157">
            <v>0.58333333333333337</v>
          </cell>
          <cell r="BS157">
            <v>0.58333333333333337</v>
          </cell>
          <cell r="BT157">
            <v>0.58333333333333337</v>
          </cell>
          <cell r="BU157">
            <v>0.58333333333333337</v>
          </cell>
          <cell r="BV157">
            <v>0.58333333333333337</v>
          </cell>
          <cell r="BW157">
            <v>0.58333333333333337</v>
          </cell>
          <cell r="BX157">
            <v>0.58333333333333337</v>
          </cell>
          <cell r="BY157">
            <v>0.58333333333333337</v>
          </cell>
          <cell r="BZ157">
            <v>0.58333333333333337</v>
          </cell>
          <cell r="CA157">
            <v>0.58333333333333337</v>
          </cell>
          <cell r="CB157">
            <v>0.58333333333333337</v>
          </cell>
          <cell r="CC157">
            <v>0.58333333333333337</v>
          </cell>
          <cell r="CD157">
            <v>0.58333333333333337</v>
          </cell>
          <cell r="CE157">
            <v>0.58333333333333337</v>
          </cell>
          <cell r="CF157">
            <v>0.58333333333333337</v>
          </cell>
        </row>
        <row r="159">
          <cell r="F159">
            <v>0.58333333333333337</v>
          </cell>
          <cell r="G159">
            <v>0.58333333333333337</v>
          </cell>
          <cell r="H159">
            <v>0.58333333333333337</v>
          </cell>
          <cell r="I159">
            <v>0.58333333333333337</v>
          </cell>
          <cell r="J159">
            <v>0.58333333333333337</v>
          </cell>
          <cell r="K159">
            <v>0.58333333333333337</v>
          </cell>
          <cell r="L159">
            <v>0.58333333333333337</v>
          </cell>
          <cell r="M159">
            <v>0.58333333333333337</v>
          </cell>
          <cell r="N159">
            <v>0.58333333333333337</v>
          </cell>
          <cell r="O159">
            <v>0.58333333333333337</v>
          </cell>
          <cell r="P159">
            <v>0.58333333333333337</v>
          </cell>
          <cell r="Q159">
            <v>0.58333333333333337</v>
          </cell>
          <cell r="R159">
            <v>0.58333333333333337</v>
          </cell>
          <cell r="S159">
            <v>0.58333333333333337</v>
          </cell>
          <cell r="T159">
            <v>0.58333333333333337</v>
          </cell>
          <cell r="U159">
            <v>0.58333333333333337</v>
          </cell>
          <cell r="V159">
            <v>0.58333333333333337</v>
          </cell>
          <cell r="W159">
            <v>1</v>
          </cell>
          <cell r="X159">
            <v>0.58333333333333337</v>
          </cell>
          <cell r="Y159">
            <v>0.58333333333333337</v>
          </cell>
          <cell r="Z159">
            <v>0.58333333333333337</v>
          </cell>
          <cell r="AA159">
            <v>0.58333333333333337</v>
          </cell>
          <cell r="AB159">
            <v>0.58333333333333337</v>
          </cell>
          <cell r="AC159">
            <v>0.58333333333333337</v>
          </cell>
          <cell r="AD159">
            <v>0.58333333333333337</v>
          </cell>
          <cell r="AE159">
            <v>0.58333333333333337</v>
          </cell>
          <cell r="AF159">
            <v>0.58333333333333337</v>
          </cell>
          <cell r="AG159">
            <v>1</v>
          </cell>
          <cell r="AH159">
            <v>0.58333333333333337</v>
          </cell>
          <cell r="AI159">
            <v>0.58333333333333337</v>
          </cell>
          <cell r="AJ159">
            <v>0.58333333333333337</v>
          </cell>
          <cell r="AK159">
            <v>0.58333333333333337</v>
          </cell>
          <cell r="AL159">
            <v>1</v>
          </cell>
          <cell r="AM159">
            <v>0.58333333333333337</v>
          </cell>
          <cell r="AN159">
            <v>0.58333333333333337</v>
          </cell>
          <cell r="AO159">
            <v>0.58333333333333337</v>
          </cell>
          <cell r="AP159">
            <v>0.58333333333333337</v>
          </cell>
          <cell r="AQ159">
            <v>0.58333333333333337</v>
          </cell>
          <cell r="AR159">
            <v>0.58333333333333337</v>
          </cell>
          <cell r="AS159">
            <v>0.58333333333333337</v>
          </cell>
          <cell r="AT159">
            <v>0.58333333333333337</v>
          </cell>
          <cell r="AU159">
            <v>0.58333333333333337</v>
          </cell>
          <cell r="AV159">
            <v>0.58333333333333337</v>
          </cell>
          <cell r="AW159">
            <v>0.58333333333333337</v>
          </cell>
          <cell r="AX159">
            <v>0.58333333333333337</v>
          </cell>
          <cell r="AY159">
            <v>0.58333333333333337</v>
          </cell>
          <cell r="AZ159">
            <v>0.58333333333333337</v>
          </cell>
          <cell r="BA159">
            <v>0.58333333333333337</v>
          </cell>
          <cell r="BB159">
            <v>0.58333333333333337</v>
          </cell>
          <cell r="BC159">
            <v>0.58333333333333337</v>
          </cell>
          <cell r="BD159">
            <v>0.58333333333333337</v>
          </cell>
          <cell r="BE159">
            <v>0.58333333333333337</v>
          </cell>
          <cell r="BF159">
            <v>0.58333333333333337</v>
          </cell>
          <cell r="BG159">
            <v>0.58333333333333337</v>
          </cell>
          <cell r="BH159">
            <v>0.58333333333333337</v>
          </cell>
          <cell r="BI159">
            <v>0.58333333333333337</v>
          </cell>
          <cell r="BJ159">
            <v>0.58333333333333337</v>
          </cell>
          <cell r="BK159">
            <v>0.58333333333333337</v>
          </cell>
          <cell r="BL159">
            <v>0.58333333333333337</v>
          </cell>
          <cell r="BM159">
            <v>0.58333333333333337</v>
          </cell>
          <cell r="BN159">
            <v>0.58333333333333337</v>
          </cell>
          <cell r="BO159">
            <v>0.58333333333333337</v>
          </cell>
          <cell r="BP159">
            <v>0.58333333333333337</v>
          </cell>
          <cell r="BQ159">
            <v>0.58333333333333337</v>
          </cell>
          <cell r="BR159">
            <v>0.58333333333333337</v>
          </cell>
          <cell r="BS159">
            <v>0.58333333333333337</v>
          </cell>
          <cell r="BT159">
            <v>0.58333333333333337</v>
          </cell>
          <cell r="BU159">
            <v>0.58333333333333337</v>
          </cell>
          <cell r="BV159">
            <v>0.58333333333333337</v>
          </cell>
          <cell r="BW159">
            <v>0.58333333333333337</v>
          </cell>
          <cell r="BX159">
            <v>0.58333333333333337</v>
          </cell>
          <cell r="BY159">
            <v>0.58333333333333337</v>
          </cell>
          <cell r="BZ159">
            <v>0.58333333333333337</v>
          </cell>
          <cell r="CA159">
            <v>0.58333333333333337</v>
          </cell>
          <cell r="CB159">
            <v>0.58333333333333337</v>
          </cell>
          <cell r="CC159">
            <v>0.58333333333333337</v>
          </cell>
          <cell r="CD159">
            <v>0.58333333333333337</v>
          </cell>
          <cell r="CE159">
            <v>0.58333333333333337</v>
          </cell>
          <cell r="CF159">
            <v>0.58333333333333337</v>
          </cell>
        </row>
        <row r="161">
          <cell r="F161">
            <v>0.58333333333333337</v>
          </cell>
          <cell r="G161">
            <v>0.58333333333333337</v>
          </cell>
          <cell r="H161">
            <v>0.58333333333333337</v>
          </cell>
          <cell r="I161">
            <v>0.58333333333333337</v>
          </cell>
          <cell r="J161">
            <v>0.58333333333333337</v>
          </cell>
          <cell r="K161">
            <v>0.58333333333333337</v>
          </cell>
          <cell r="L161">
            <v>0.58333333333333337</v>
          </cell>
          <cell r="M161">
            <v>0.58333333333333337</v>
          </cell>
          <cell r="N161">
            <v>0.58333333333333337</v>
          </cell>
          <cell r="O161">
            <v>0.58333333333333337</v>
          </cell>
          <cell r="P161">
            <v>0.58333333333333337</v>
          </cell>
          <cell r="Q161">
            <v>0.58333333333333337</v>
          </cell>
          <cell r="R161">
            <v>0.58333333333333337</v>
          </cell>
          <cell r="S161">
            <v>0.58333333333333337</v>
          </cell>
          <cell r="T161">
            <v>0.58333333333333337</v>
          </cell>
          <cell r="U161">
            <v>0.58333333333333337</v>
          </cell>
          <cell r="V161">
            <v>0.58333333333333337</v>
          </cell>
          <cell r="W161">
            <v>1</v>
          </cell>
          <cell r="X161">
            <v>0.58333333333333337</v>
          </cell>
          <cell r="Y161">
            <v>0.58333333333333337</v>
          </cell>
          <cell r="Z161">
            <v>0.58333333333333337</v>
          </cell>
          <cell r="AA161">
            <v>0.58333333333333337</v>
          </cell>
          <cell r="AB161">
            <v>0.58333333333333337</v>
          </cell>
          <cell r="AC161">
            <v>0.58333333333333337</v>
          </cell>
          <cell r="AD161">
            <v>0.58333333333333337</v>
          </cell>
          <cell r="AE161">
            <v>0.58333333333333337</v>
          </cell>
          <cell r="AF161">
            <v>0.58333333333333337</v>
          </cell>
          <cell r="AG161">
            <v>1</v>
          </cell>
          <cell r="AH161">
            <v>0.58333333333333337</v>
          </cell>
          <cell r="AI161">
            <v>0.58333333333333337</v>
          </cell>
          <cell r="AJ161">
            <v>0.58333333333333337</v>
          </cell>
          <cell r="AK161">
            <v>0.58333333333333337</v>
          </cell>
          <cell r="AL161">
            <v>1</v>
          </cell>
          <cell r="AM161">
            <v>0.58333333333333337</v>
          </cell>
          <cell r="AN161">
            <v>0.58333333333333337</v>
          </cell>
          <cell r="AO161">
            <v>0.58333333333333337</v>
          </cell>
          <cell r="AP161">
            <v>0.58333333333333337</v>
          </cell>
          <cell r="AQ161">
            <v>0.58333333333333337</v>
          </cell>
          <cell r="AR161">
            <v>0.58333333333333337</v>
          </cell>
          <cell r="AS161">
            <v>0.58333333333333337</v>
          </cell>
          <cell r="AT161">
            <v>0.58333333333333337</v>
          </cell>
          <cell r="AU161">
            <v>0.58333333333333337</v>
          </cell>
          <cell r="AV161">
            <v>0.58333333333333337</v>
          </cell>
          <cell r="AW161">
            <v>0.58333333333333337</v>
          </cell>
          <cell r="AX161">
            <v>0.58333333333333337</v>
          </cell>
          <cell r="AY161">
            <v>0.58333333333333337</v>
          </cell>
          <cell r="AZ161">
            <v>0.58333333333333337</v>
          </cell>
          <cell r="BA161">
            <v>0.58333333333333337</v>
          </cell>
          <cell r="BB161">
            <v>0.58333333333333337</v>
          </cell>
          <cell r="BC161">
            <v>0.58333333333333337</v>
          </cell>
          <cell r="BD161">
            <v>0.58333333333333337</v>
          </cell>
          <cell r="BE161">
            <v>0.58333333333333337</v>
          </cell>
          <cell r="BF161">
            <v>0.58333333333333337</v>
          </cell>
          <cell r="BG161">
            <v>0.58333333333333337</v>
          </cell>
          <cell r="BH161">
            <v>0.58333333333333337</v>
          </cell>
          <cell r="BI161">
            <v>0.58333333333333337</v>
          </cell>
          <cell r="BJ161">
            <v>0.58333333333333337</v>
          </cell>
          <cell r="BK161">
            <v>0.58333333333333337</v>
          </cell>
          <cell r="BL161">
            <v>0.58333333333333337</v>
          </cell>
          <cell r="BM161">
            <v>0.58333333333333337</v>
          </cell>
          <cell r="BN161">
            <v>0.58333333333333337</v>
          </cell>
          <cell r="BO161">
            <v>0.58333333333333337</v>
          </cell>
          <cell r="BP161">
            <v>0.58333333333333337</v>
          </cell>
          <cell r="BQ161">
            <v>0.58333333333333337</v>
          </cell>
          <cell r="BR161">
            <v>0.58333333333333337</v>
          </cell>
          <cell r="BS161">
            <v>0.58333333333333337</v>
          </cell>
          <cell r="BT161">
            <v>0.58333333333333337</v>
          </cell>
          <cell r="BU161">
            <v>0.58333333333333337</v>
          </cell>
          <cell r="BV161">
            <v>0.58333333333333337</v>
          </cell>
          <cell r="BW161">
            <v>0.58333333333333337</v>
          </cell>
          <cell r="BX161">
            <v>0.58333333333333337</v>
          </cell>
          <cell r="BY161">
            <v>0.58333333333333337</v>
          </cell>
          <cell r="BZ161">
            <v>0.58333333333333337</v>
          </cell>
          <cell r="CA161">
            <v>0.58333333333333337</v>
          </cell>
          <cell r="CB161">
            <v>0.58333333333333337</v>
          </cell>
          <cell r="CC161">
            <v>0.58333333333333337</v>
          </cell>
          <cell r="CD161">
            <v>0.58333333333333337</v>
          </cell>
          <cell r="CE161">
            <v>0.58333333333333337</v>
          </cell>
          <cell r="CF161">
            <v>0.58333333333333337</v>
          </cell>
        </row>
        <row r="163">
          <cell r="F163">
            <v>0.58333333333333337</v>
          </cell>
          <cell r="G163">
            <v>0.58333333333333337</v>
          </cell>
          <cell r="H163">
            <v>0.58333333333333337</v>
          </cell>
          <cell r="I163">
            <v>0.58333333333333337</v>
          </cell>
          <cell r="J163">
            <v>0.58333333333333337</v>
          </cell>
          <cell r="K163">
            <v>0.58333333333333337</v>
          </cell>
          <cell r="L163">
            <v>0.58333333333333337</v>
          </cell>
          <cell r="M163">
            <v>0.58333333333333337</v>
          </cell>
          <cell r="N163">
            <v>0.58333333333333337</v>
          </cell>
          <cell r="O163">
            <v>0.58333333333333337</v>
          </cell>
          <cell r="P163">
            <v>0.58333333333333337</v>
          </cell>
          <cell r="Q163">
            <v>0.58333333333333337</v>
          </cell>
          <cell r="R163">
            <v>0.58333333333333337</v>
          </cell>
          <cell r="S163">
            <v>0.58333333333333337</v>
          </cell>
          <cell r="T163">
            <v>0.58333333333333337</v>
          </cell>
          <cell r="U163">
            <v>0.58333333333333337</v>
          </cell>
          <cell r="V163">
            <v>0.58333333333333337</v>
          </cell>
          <cell r="W163">
            <v>1</v>
          </cell>
          <cell r="X163">
            <v>0.58333333333333337</v>
          </cell>
          <cell r="Y163">
            <v>0.58333333333333337</v>
          </cell>
          <cell r="Z163">
            <v>0.58333333333333337</v>
          </cell>
          <cell r="AA163">
            <v>0.58333333333333337</v>
          </cell>
          <cell r="AB163">
            <v>0.58333333333333337</v>
          </cell>
          <cell r="AC163">
            <v>0.58333333333333337</v>
          </cell>
          <cell r="AD163">
            <v>0.58333333333333337</v>
          </cell>
          <cell r="AE163">
            <v>0.58333333333333337</v>
          </cell>
          <cell r="AF163">
            <v>0.58333333333333337</v>
          </cell>
          <cell r="AG163">
            <v>1</v>
          </cell>
          <cell r="AH163">
            <v>0.58333333333333337</v>
          </cell>
          <cell r="AI163">
            <v>0.58333333333333337</v>
          </cell>
          <cell r="AJ163">
            <v>0.58333333333333337</v>
          </cell>
          <cell r="AK163">
            <v>0.58333333333333337</v>
          </cell>
          <cell r="AL163">
            <v>1</v>
          </cell>
          <cell r="AM163">
            <v>0.58333333333333337</v>
          </cell>
          <cell r="AN163">
            <v>0.58333333333333337</v>
          </cell>
          <cell r="AO163">
            <v>0.58333333333333337</v>
          </cell>
          <cell r="AP163">
            <v>0.58333333333333337</v>
          </cell>
          <cell r="AQ163">
            <v>0.58333333333333337</v>
          </cell>
          <cell r="AR163">
            <v>0.58333333333333337</v>
          </cell>
          <cell r="AS163">
            <v>0.58333333333333337</v>
          </cell>
          <cell r="AT163">
            <v>0.58333333333333337</v>
          </cell>
          <cell r="AU163">
            <v>0.58333333333333337</v>
          </cell>
          <cell r="AV163">
            <v>0.58333333333333337</v>
          </cell>
          <cell r="AW163">
            <v>0.58333333333333337</v>
          </cell>
          <cell r="AX163">
            <v>0.58333333333333337</v>
          </cell>
          <cell r="AY163">
            <v>0.58333333333333337</v>
          </cell>
          <cell r="AZ163">
            <v>0.58333333333333337</v>
          </cell>
          <cell r="BA163">
            <v>0.58333333333333337</v>
          </cell>
          <cell r="BB163">
            <v>0.58333333333333337</v>
          </cell>
          <cell r="BC163">
            <v>0.58333333333333337</v>
          </cell>
          <cell r="BD163">
            <v>0.58333333333333337</v>
          </cell>
          <cell r="BE163">
            <v>0.58333333333333337</v>
          </cell>
          <cell r="BF163">
            <v>0.58333333333333337</v>
          </cell>
          <cell r="BG163">
            <v>0.58333333333333337</v>
          </cell>
          <cell r="BH163">
            <v>0.58333333333333337</v>
          </cell>
          <cell r="BI163">
            <v>0.58333333333333337</v>
          </cell>
          <cell r="BJ163">
            <v>0.58333333333333337</v>
          </cell>
          <cell r="BK163">
            <v>0.58333333333333337</v>
          </cell>
          <cell r="BL163">
            <v>0.58333333333333337</v>
          </cell>
          <cell r="BM163">
            <v>0.58333333333333337</v>
          </cell>
          <cell r="BN163">
            <v>0.58333333333333337</v>
          </cell>
          <cell r="BO163">
            <v>0.58333333333333337</v>
          </cell>
          <cell r="BP163">
            <v>0.58333333333333337</v>
          </cell>
          <cell r="BQ163">
            <v>0.58333333333333337</v>
          </cell>
          <cell r="BR163">
            <v>0.58333333333333337</v>
          </cell>
          <cell r="BS163">
            <v>0.58333333333333337</v>
          </cell>
          <cell r="BT163">
            <v>0.58333333333333337</v>
          </cell>
          <cell r="BU163">
            <v>0.58333333333333337</v>
          </cell>
          <cell r="BV163">
            <v>0.58333333333333337</v>
          </cell>
          <cell r="BW163">
            <v>0.58333333333333337</v>
          </cell>
          <cell r="BX163">
            <v>0.58333333333333337</v>
          </cell>
          <cell r="BY163">
            <v>0.58333333333333337</v>
          </cell>
          <cell r="BZ163">
            <v>0.58333333333333337</v>
          </cell>
          <cell r="CA163">
            <v>0.58333333333333337</v>
          </cell>
          <cell r="CB163">
            <v>0.58333333333333337</v>
          </cell>
          <cell r="CC163">
            <v>0.58333333333333337</v>
          </cell>
          <cell r="CD163">
            <v>0.58333333333333337</v>
          </cell>
          <cell r="CE163">
            <v>0.58333333333333337</v>
          </cell>
          <cell r="CF163">
            <v>0.58333333333333337</v>
          </cell>
        </row>
        <row r="165">
          <cell r="F165">
            <v>0.58333333333333337</v>
          </cell>
          <cell r="G165">
            <v>0.58333333333333337</v>
          </cell>
          <cell r="H165">
            <v>0.58333333333333337</v>
          </cell>
          <cell r="I165">
            <v>0.58333333333333337</v>
          </cell>
          <cell r="J165">
            <v>0.58333333333333337</v>
          </cell>
          <cell r="K165">
            <v>0.58333333333333337</v>
          </cell>
          <cell r="L165">
            <v>0.58333333333333337</v>
          </cell>
          <cell r="M165">
            <v>0.58333333333333337</v>
          </cell>
          <cell r="N165">
            <v>0.58333333333333337</v>
          </cell>
          <cell r="O165">
            <v>0.58333333333333337</v>
          </cell>
          <cell r="P165">
            <v>0.58333333333333337</v>
          </cell>
          <cell r="Q165">
            <v>0.58333333333333337</v>
          </cell>
          <cell r="R165">
            <v>0.58333333333333337</v>
          </cell>
          <cell r="S165">
            <v>0.58333333333333337</v>
          </cell>
          <cell r="T165">
            <v>0.58333333333333337</v>
          </cell>
          <cell r="U165">
            <v>0.58333333333333337</v>
          </cell>
          <cell r="V165">
            <v>0.58333333333333337</v>
          </cell>
          <cell r="W165">
            <v>0.58333333333333337</v>
          </cell>
          <cell r="X165">
            <v>0.58333333333333337</v>
          </cell>
          <cell r="Y165">
            <v>0.58333333333333337</v>
          </cell>
          <cell r="Z165">
            <v>0.58333333333333337</v>
          </cell>
          <cell r="AA165">
            <v>0.58333333333333337</v>
          </cell>
          <cell r="AB165">
            <v>0.58333333333333337</v>
          </cell>
          <cell r="AC165">
            <v>0.58333333333333337</v>
          </cell>
          <cell r="AD165">
            <v>0.58333333333333337</v>
          </cell>
          <cell r="AE165">
            <v>0.58333333333333337</v>
          </cell>
          <cell r="AF165">
            <v>0.58333333333333337</v>
          </cell>
          <cell r="AG165">
            <v>0.58333333333333337</v>
          </cell>
          <cell r="AH165">
            <v>0.58333333333333337</v>
          </cell>
          <cell r="AI165">
            <v>0.58333333333333337</v>
          </cell>
          <cell r="AJ165">
            <v>0.58333333333333337</v>
          </cell>
          <cell r="AK165">
            <v>0.58333333333333337</v>
          </cell>
          <cell r="AL165">
            <v>0.58333333333333337</v>
          </cell>
          <cell r="AM165">
            <v>0.58333333333333337</v>
          </cell>
          <cell r="AN165">
            <v>0.58333333333333337</v>
          </cell>
          <cell r="AO165">
            <v>0.58333333333333337</v>
          </cell>
          <cell r="AP165">
            <v>0.58333333333333337</v>
          </cell>
          <cell r="AQ165">
            <v>0.58333333333333337</v>
          </cell>
          <cell r="AR165">
            <v>0.58333333333333337</v>
          </cell>
          <cell r="AS165">
            <v>0.58333333333333337</v>
          </cell>
          <cell r="AT165">
            <v>0.58333333333333337</v>
          </cell>
          <cell r="AU165">
            <v>0.58333333333333337</v>
          </cell>
          <cell r="AV165">
            <v>0.58333333333333337</v>
          </cell>
          <cell r="AW165">
            <v>0.58333333333333337</v>
          </cell>
          <cell r="AX165">
            <v>0.58333333333333337</v>
          </cell>
          <cell r="AY165">
            <v>0.58333333333333337</v>
          </cell>
          <cell r="AZ165">
            <v>0.58333333333333337</v>
          </cell>
          <cell r="BA165">
            <v>0.58333333333333337</v>
          </cell>
          <cell r="BB165">
            <v>0.58333333333333337</v>
          </cell>
          <cell r="BC165">
            <v>0.58333333333333337</v>
          </cell>
          <cell r="BD165">
            <v>0.58333333333333337</v>
          </cell>
          <cell r="BE165">
            <v>0.58333333333333337</v>
          </cell>
          <cell r="BF165">
            <v>0.58333333333333337</v>
          </cell>
          <cell r="BG165">
            <v>0.58333333333333337</v>
          </cell>
          <cell r="BH165">
            <v>0.58333333333333337</v>
          </cell>
          <cell r="BI165">
            <v>0.58333333333333337</v>
          </cell>
          <cell r="BJ165">
            <v>0.58333333333333337</v>
          </cell>
          <cell r="BK165">
            <v>0.58333333333333337</v>
          </cell>
          <cell r="BL165">
            <v>0.58333333333333337</v>
          </cell>
          <cell r="BM165">
            <v>0.58333333333333337</v>
          </cell>
          <cell r="BN165">
            <v>0.58333333333333337</v>
          </cell>
          <cell r="BO165">
            <v>0.58333333333333337</v>
          </cell>
          <cell r="BP165">
            <v>0.58333333333333337</v>
          </cell>
          <cell r="BQ165">
            <v>0.58333333333333337</v>
          </cell>
          <cell r="BR165">
            <v>0.58333333333333337</v>
          </cell>
          <cell r="BS165">
            <v>0.58333333333333337</v>
          </cell>
          <cell r="BT165">
            <v>0.58333333333333337</v>
          </cell>
          <cell r="BU165">
            <v>0.58333333333333337</v>
          </cell>
          <cell r="BV165">
            <v>0.58333333333333337</v>
          </cell>
          <cell r="BW165">
            <v>0.58333333333333337</v>
          </cell>
          <cell r="BX165">
            <v>0.58333333333333337</v>
          </cell>
          <cell r="BY165">
            <v>0.58333333333333337</v>
          </cell>
          <cell r="BZ165">
            <v>0.58333333333333337</v>
          </cell>
          <cell r="CA165">
            <v>0.58333333333333337</v>
          </cell>
          <cell r="CB165">
            <v>0.58333333333333337</v>
          </cell>
          <cell r="CC165">
            <v>0.58333333333333337</v>
          </cell>
          <cell r="CD165">
            <v>0.58333333333333337</v>
          </cell>
          <cell r="CE165">
            <v>0.58333333333333337</v>
          </cell>
          <cell r="CF165">
            <v>0.58333333333333337</v>
          </cell>
        </row>
        <row r="167">
          <cell r="F167">
            <v>0.58333333333333337</v>
          </cell>
          <cell r="G167">
            <v>0.58333333333333337</v>
          </cell>
          <cell r="H167">
            <v>0.58333333333333337</v>
          </cell>
          <cell r="I167">
            <v>0.58333333333333337</v>
          </cell>
          <cell r="J167">
            <v>0.58333333333333337</v>
          </cell>
          <cell r="K167">
            <v>0.58333333333333337</v>
          </cell>
          <cell r="L167">
            <v>0.58333333333333337</v>
          </cell>
          <cell r="M167">
            <v>0.58333333333333337</v>
          </cell>
          <cell r="N167">
            <v>0.58333333333333337</v>
          </cell>
          <cell r="O167">
            <v>0.58333333333333337</v>
          </cell>
          <cell r="P167">
            <v>0.58333333333333337</v>
          </cell>
          <cell r="Q167">
            <v>0.58333333333333337</v>
          </cell>
          <cell r="R167">
            <v>0.58333333333333337</v>
          </cell>
          <cell r="S167">
            <v>0.58333333333333337</v>
          </cell>
          <cell r="T167">
            <v>0.58333333333333337</v>
          </cell>
          <cell r="U167">
            <v>0.58333333333333337</v>
          </cell>
          <cell r="V167">
            <v>0.58333333333333337</v>
          </cell>
          <cell r="W167">
            <v>0.58333333333333337</v>
          </cell>
          <cell r="X167">
            <v>0.58333333333333337</v>
          </cell>
          <cell r="Y167">
            <v>0.58333333333333337</v>
          </cell>
          <cell r="Z167">
            <v>0.58333333333333337</v>
          </cell>
          <cell r="AA167">
            <v>0.58333333333333337</v>
          </cell>
          <cell r="AB167">
            <v>0.58333333333333337</v>
          </cell>
          <cell r="AC167">
            <v>0.58333333333333337</v>
          </cell>
          <cell r="AD167">
            <v>0.58333333333333337</v>
          </cell>
          <cell r="AE167">
            <v>0.58333333333333337</v>
          </cell>
          <cell r="AF167">
            <v>0.58333333333333337</v>
          </cell>
          <cell r="AG167">
            <v>0.58333333333333337</v>
          </cell>
          <cell r="AH167">
            <v>0.58333333333333337</v>
          </cell>
          <cell r="AI167">
            <v>0.58333333333333337</v>
          </cell>
          <cell r="AJ167">
            <v>0.58333333333333337</v>
          </cell>
          <cell r="AK167">
            <v>0.58333333333333337</v>
          </cell>
          <cell r="AL167">
            <v>0.58333333333333337</v>
          </cell>
          <cell r="AM167">
            <v>0.58333333333333337</v>
          </cell>
          <cell r="AN167">
            <v>0.58333333333333337</v>
          </cell>
          <cell r="AO167">
            <v>0.58333333333333337</v>
          </cell>
          <cell r="AP167">
            <v>0.58333333333333337</v>
          </cell>
          <cell r="AQ167">
            <v>0.58333333333333337</v>
          </cell>
          <cell r="AR167">
            <v>0.58333333333333337</v>
          </cell>
          <cell r="AS167">
            <v>0.58333333333333337</v>
          </cell>
          <cell r="AT167">
            <v>0.58333333333333337</v>
          </cell>
          <cell r="AU167">
            <v>0.58333333333333337</v>
          </cell>
          <cell r="AV167">
            <v>0.58333333333333337</v>
          </cell>
          <cell r="AW167">
            <v>0.58333333333333337</v>
          </cell>
          <cell r="AX167">
            <v>0.58333333333333337</v>
          </cell>
          <cell r="AY167">
            <v>0.58333333333333337</v>
          </cell>
          <cell r="AZ167">
            <v>0.58333333333333337</v>
          </cell>
          <cell r="BA167">
            <v>0.58333333333333337</v>
          </cell>
          <cell r="BB167">
            <v>0.58333333333333337</v>
          </cell>
          <cell r="BC167">
            <v>0.58333333333333337</v>
          </cell>
          <cell r="BD167">
            <v>0.58333333333333337</v>
          </cell>
          <cell r="BE167">
            <v>0.58333333333333337</v>
          </cell>
          <cell r="BF167">
            <v>0.58333333333333337</v>
          </cell>
          <cell r="BG167">
            <v>0.58333333333333337</v>
          </cell>
          <cell r="BH167">
            <v>0.58333333333333337</v>
          </cell>
          <cell r="BI167">
            <v>0.58333333333333337</v>
          </cell>
          <cell r="BJ167">
            <v>0.58333333333333337</v>
          </cell>
          <cell r="BK167">
            <v>0.58333333333333337</v>
          </cell>
          <cell r="BL167">
            <v>0.58333333333333337</v>
          </cell>
          <cell r="BM167">
            <v>0.58333333333333337</v>
          </cell>
          <cell r="BN167">
            <v>0.58333333333333337</v>
          </cell>
          <cell r="BO167">
            <v>0.58333333333333337</v>
          </cell>
          <cell r="BP167">
            <v>0.58333333333333337</v>
          </cell>
          <cell r="BQ167">
            <v>0.58333333333333337</v>
          </cell>
          <cell r="BR167">
            <v>0.58333333333333337</v>
          </cell>
          <cell r="BS167">
            <v>0.58333333333333337</v>
          </cell>
          <cell r="BT167">
            <v>0.58333333333333337</v>
          </cell>
          <cell r="BU167">
            <v>0.58333333333333337</v>
          </cell>
          <cell r="BV167">
            <v>0.58333333333333337</v>
          </cell>
          <cell r="BW167">
            <v>0.58333333333333337</v>
          </cell>
          <cell r="BX167">
            <v>0.58333333333333337</v>
          </cell>
          <cell r="BY167">
            <v>0.58333333333333337</v>
          </cell>
          <cell r="BZ167">
            <v>0.58333333333333337</v>
          </cell>
          <cell r="CA167">
            <v>0.58333333333333337</v>
          </cell>
          <cell r="CB167">
            <v>0.58333333333333337</v>
          </cell>
          <cell r="CC167">
            <v>0.58333333333333337</v>
          </cell>
          <cell r="CD167">
            <v>0.58333333333333337</v>
          </cell>
          <cell r="CE167">
            <v>0.58333333333333337</v>
          </cell>
          <cell r="CF167">
            <v>0.58333333333333337</v>
          </cell>
        </row>
        <row r="169">
          <cell r="F169">
            <v>0.58333333333333337</v>
          </cell>
          <cell r="G169">
            <v>0.58333333333333337</v>
          </cell>
          <cell r="H169">
            <v>0.58333333333333337</v>
          </cell>
          <cell r="I169">
            <v>0.58333333333333337</v>
          </cell>
          <cell r="J169">
            <v>0.58333333333333337</v>
          </cell>
          <cell r="K169">
            <v>0.58333333333333337</v>
          </cell>
          <cell r="L169">
            <v>0.58333333333333337</v>
          </cell>
          <cell r="M169">
            <v>0.58333333333333337</v>
          </cell>
          <cell r="N169">
            <v>0.58333333333333337</v>
          </cell>
          <cell r="O169">
            <v>0.58333333333333337</v>
          </cell>
          <cell r="P169">
            <v>0.58333333333333337</v>
          </cell>
          <cell r="Q169">
            <v>0.58333333333333337</v>
          </cell>
          <cell r="R169">
            <v>0.58333333333333337</v>
          </cell>
          <cell r="S169">
            <v>0.58333333333333337</v>
          </cell>
          <cell r="T169">
            <v>0.58333333333333337</v>
          </cell>
          <cell r="U169">
            <v>0.58333333333333337</v>
          </cell>
          <cell r="V169">
            <v>0.58333333333333337</v>
          </cell>
          <cell r="W169">
            <v>0.58333333333333337</v>
          </cell>
          <cell r="X169">
            <v>0.58333333333333337</v>
          </cell>
          <cell r="Y169">
            <v>0.58333333333333337</v>
          </cell>
          <cell r="Z169">
            <v>0.58333333333333337</v>
          </cell>
          <cell r="AA169">
            <v>0.58333333333333337</v>
          </cell>
          <cell r="AB169">
            <v>0.58333333333333337</v>
          </cell>
          <cell r="AC169">
            <v>0.58333333333333337</v>
          </cell>
          <cell r="AD169">
            <v>0.58333333333333337</v>
          </cell>
          <cell r="AE169">
            <v>0.58333333333333337</v>
          </cell>
          <cell r="AF169">
            <v>0.58333333333333337</v>
          </cell>
          <cell r="AG169">
            <v>0.58333333333333337</v>
          </cell>
          <cell r="AH169">
            <v>0.58333333333333337</v>
          </cell>
          <cell r="AI169">
            <v>0.58333333333333337</v>
          </cell>
          <cell r="AJ169">
            <v>0.58333333333333337</v>
          </cell>
          <cell r="AK169">
            <v>0.58333333333333337</v>
          </cell>
          <cell r="AL169">
            <v>0.58333333333333337</v>
          </cell>
          <cell r="AM169">
            <v>0.58333333333333337</v>
          </cell>
          <cell r="AN169">
            <v>0.58333333333333337</v>
          </cell>
          <cell r="AO169">
            <v>0.58333333333333337</v>
          </cell>
          <cell r="AP169">
            <v>0.58333333333333337</v>
          </cell>
          <cell r="AQ169">
            <v>0.58333333333333337</v>
          </cell>
          <cell r="AR169">
            <v>0.58333333333333337</v>
          </cell>
          <cell r="AS169">
            <v>0.58333333333333337</v>
          </cell>
          <cell r="AT169">
            <v>0.58333333333333337</v>
          </cell>
          <cell r="AU169">
            <v>0.58333333333333337</v>
          </cell>
          <cell r="AV169">
            <v>0.58333333333333337</v>
          </cell>
          <cell r="AW169">
            <v>0.58333333333333337</v>
          </cell>
          <cell r="AX169">
            <v>0.58333333333333337</v>
          </cell>
          <cell r="AY169">
            <v>0.58333333333333337</v>
          </cell>
          <cell r="AZ169">
            <v>0.58333333333333337</v>
          </cell>
          <cell r="BA169">
            <v>0.58333333333333337</v>
          </cell>
          <cell r="BB169">
            <v>0.58333333333333337</v>
          </cell>
          <cell r="BC169">
            <v>0.58333333333333337</v>
          </cell>
          <cell r="BD169">
            <v>0.58333333333333337</v>
          </cell>
          <cell r="BE169">
            <v>0.58333333333333337</v>
          </cell>
          <cell r="BF169">
            <v>0.58333333333333337</v>
          </cell>
          <cell r="BG169">
            <v>0.58333333333333337</v>
          </cell>
          <cell r="BH169">
            <v>0.58333333333333337</v>
          </cell>
          <cell r="BI169">
            <v>0.58333333333333337</v>
          </cell>
          <cell r="BJ169">
            <v>0.58333333333333337</v>
          </cell>
          <cell r="BK169">
            <v>0.58333333333333337</v>
          </cell>
          <cell r="BL169">
            <v>0.58333333333333337</v>
          </cell>
          <cell r="BM169">
            <v>0.58333333333333337</v>
          </cell>
          <cell r="BN169">
            <v>0.58333333333333337</v>
          </cell>
          <cell r="BO169">
            <v>0.58333333333333337</v>
          </cell>
          <cell r="BP169">
            <v>0.58333333333333337</v>
          </cell>
          <cell r="BQ169">
            <v>0.58333333333333337</v>
          </cell>
          <cell r="BR169">
            <v>0.58333333333333337</v>
          </cell>
          <cell r="BS169">
            <v>0.58333333333333337</v>
          </cell>
          <cell r="BT169">
            <v>0.58333333333333337</v>
          </cell>
          <cell r="BU169">
            <v>0.58333333333333337</v>
          </cell>
          <cell r="BV169">
            <v>0.58333333333333337</v>
          </cell>
          <cell r="BW169">
            <v>0.58333333333333337</v>
          </cell>
          <cell r="BX169">
            <v>0.58333333333333337</v>
          </cell>
          <cell r="BY169">
            <v>0.58333333333333337</v>
          </cell>
          <cell r="BZ169">
            <v>0.58333333333333337</v>
          </cell>
          <cell r="CA169">
            <v>0.58333333333333337</v>
          </cell>
          <cell r="CB169">
            <v>0.58333333333333337</v>
          </cell>
          <cell r="CC169">
            <v>0.58333333333333337</v>
          </cell>
          <cell r="CD169">
            <v>0.58333333333333337</v>
          </cell>
          <cell r="CE169">
            <v>0.58333333333333337</v>
          </cell>
          <cell r="CF169">
            <v>0.58333333333333337</v>
          </cell>
        </row>
        <row r="170">
          <cell r="F170">
            <v>0.58333333333333337</v>
          </cell>
          <cell r="G170">
            <v>0.58333333333333337</v>
          </cell>
          <cell r="H170">
            <v>0.58333333333333337</v>
          </cell>
          <cell r="I170">
            <v>0.58333333333333337</v>
          </cell>
          <cell r="J170">
            <v>0.58333333333333337</v>
          </cell>
          <cell r="K170">
            <v>0.58333333333333337</v>
          </cell>
          <cell r="L170">
            <v>0.58333333333333337</v>
          </cell>
          <cell r="M170">
            <v>0.58333333333333337</v>
          </cell>
          <cell r="N170">
            <v>0.58333333333333337</v>
          </cell>
          <cell r="O170">
            <v>0.58333333333333337</v>
          </cell>
          <cell r="P170">
            <v>0.58333333333333337</v>
          </cell>
          <cell r="Q170">
            <v>0.58333333333333337</v>
          </cell>
          <cell r="R170">
            <v>0.58333333333333337</v>
          </cell>
          <cell r="S170">
            <v>0.58333333333333337</v>
          </cell>
          <cell r="T170">
            <v>0.58333333333333337</v>
          </cell>
          <cell r="U170">
            <v>0.58333333333333337</v>
          </cell>
          <cell r="V170">
            <v>0.58333333333333337</v>
          </cell>
          <cell r="W170">
            <v>0.58333333333333337</v>
          </cell>
          <cell r="X170">
            <v>0.58333333333333337</v>
          </cell>
          <cell r="Y170">
            <v>0.58333333333333337</v>
          </cell>
          <cell r="Z170">
            <v>0.58333333333333337</v>
          </cell>
          <cell r="AA170">
            <v>0.58333333333333337</v>
          </cell>
          <cell r="AB170">
            <v>0.58333333333333337</v>
          </cell>
          <cell r="AC170">
            <v>0.58333333333333337</v>
          </cell>
          <cell r="AD170">
            <v>0.58333333333333337</v>
          </cell>
          <cell r="AE170">
            <v>0.58333333333333337</v>
          </cell>
          <cell r="AF170">
            <v>0.58333333333333337</v>
          </cell>
          <cell r="AG170">
            <v>0.58333333333333337</v>
          </cell>
          <cell r="AH170">
            <v>0.58333333333333337</v>
          </cell>
          <cell r="AI170">
            <v>0.58333333333333337</v>
          </cell>
          <cell r="AJ170">
            <v>0.58333333333333337</v>
          </cell>
          <cell r="AK170">
            <v>0.58333333333333337</v>
          </cell>
          <cell r="AL170">
            <v>0.58333333333333337</v>
          </cell>
          <cell r="AM170">
            <v>0.58333333333333337</v>
          </cell>
          <cell r="AN170">
            <v>0.58333333333333337</v>
          </cell>
          <cell r="AO170">
            <v>0.58333333333333337</v>
          </cell>
          <cell r="AP170">
            <v>0.58333333333333337</v>
          </cell>
          <cell r="AQ170">
            <v>0.58333333333333337</v>
          </cell>
          <cell r="AR170">
            <v>0.58333333333333337</v>
          </cell>
          <cell r="AS170">
            <v>0.58333333333333337</v>
          </cell>
          <cell r="AT170">
            <v>0.58333333333333337</v>
          </cell>
          <cell r="AU170">
            <v>0.58333333333333337</v>
          </cell>
          <cell r="AV170">
            <v>0.58333333333333337</v>
          </cell>
          <cell r="AW170">
            <v>0.58333333333333337</v>
          </cell>
          <cell r="AX170">
            <v>0.58333333333333337</v>
          </cell>
          <cell r="AY170">
            <v>0.58333333333333337</v>
          </cell>
          <cell r="AZ170">
            <v>0.58333333333333337</v>
          </cell>
          <cell r="BA170">
            <v>0.58333333333333337</v>
          </cell>
          <cell r="BB170">
            <v>0.58333333333333337</v>
          </cell>
          <cell r="BC170">
            <v>0.58333333333333337</v>
          </cell>
          <cell r="BD170">
            <v>0.58333333333333337</v>
          </cell>
          <cell r="BE170">
            <v>0.58333333333333337</v>
          </cell>
          <cell r="BF170">
            <v>0.58333333333333337</v>
          </cell>
          <cell r="BG170">
            <v>0.58333333333333337</v>
          </cell>
          <cell r="BH170">
            <v>0.58333333333333337</v>
          </cell>
          <cell r="BI170">
            <v>0.58333333333333337</v>
          </cell>
          <cell r="BJ170">
            <v>0.58333333333333337</v>
          </cell>
          <cell r="BK170">
            <v>0.58333333333333337</v>
          </cell>
          <cell r="BL170">
            <v>0.58333333333333337</v>
          </cell>
          <cell r="BM170">
            <v>0.58333333333333337</v>
          </cell>
          <cell r="BN170">
            <v>0.58333333333333337</v>
          </cell>
          <cell r="BO170">
            <v>0.58333333333333337</v>
          </cell>
          <cell r="BP170">
            <v>0.58333333333333337</v>
          </cell>
          <cell r="BQ170">
            <v>0.58333333333333337</v>
          </cell>
          <cell r="BR170">
            <v>0.58333333333333337</v>
          </cell>
          <cell r="BS170">
            <v>0.58333333333333337</v>
          </cell>
          <cell r="BT170">
            <v>0.58333333333333337</v>
          </cell>
          <cell r="BU170">
            <v>0.58333333333333337</v>
          </cell>
          <cell r="BV170">
            <v>0.58333333333333337</v>
          </cell>
          <cell r="BW170">
            <v>0.58333333333333337</v>
          </cell>
          <cell r="BX170">
            <v>0.58333333333333337</v>
          </cell>
          <cell r="BY170">
            <v>0.58333333333333337</v>
          </cell>
          <cell r="BZ170">
            <v>0.58333333333333337</v>
          </cell>
          <cell r="CA170">
            <v>0.58333333333333337</v>
          </cell>
          <cell r="CB170">
            <v>0.58333333333333337</v>
          </cell>
          <cell r="CC170">
            <v>0.58333333333333337</v>
          </cell>
          <cell r="CD170">
            <v>0.58333333333333337</v>
          </cell>
          <cell r="CE170">
            <v>0.58333333333333337</v>
          </cell>
          <cell r="CF170">
            <v>0.58333333333333337</v>
          </cell>
        </row>
        <row r="172">
          <cell r="F172">
            <v>0.58333333333333337</v>
          </cell>
          <cell r="G172">
            <v>0.58333333333333337</v>
          </cell>
          <cell r="H172">
            <v>0.58333333333333337</v>
          </cell>
          <cell r="I172">
            <v>0.58333333333333337</v>
          </cell>
          <cell r="J172">
            <v>0.58333333333333337</v>
          </cell>
          <cell r="K172">
            <v>0.58333333333333337</v>
          </cell>
          <cell r="L172">
            <v>0.58333333333333337</v>
          </cell>
          <cell r="M172">
            <v>0.58333333333333337</v>
          </cell>
          <cell r="N172">
            <v>0.58333333333333337</v>
          </cell>
          <cell r="O172">
            <v>0.58333333333333337</v>
          </cell>
          <cell r="P172">
            <v>0.58333333333333337</v>
          </cell>
          <cell r="Q172">
            <v>0.58333333333333337</v>
          </cell>
          <cell r="R172">
            <v>0.58333333333333337</v>
          </cell>
          <cell r="S172">
            <v>0.58333333333333337</v>
          </cell>
          <cell r="T172">
            <v>0.58333333333333337</v>
          </cell>
          <cell r="U172">
            <v>0.58333333333333337</v>
          </cell>
          <cell r="V172">
            <v>0.58333333333333337</v>
          </cell>
          <cell r="W172">
            <v>0.58333333333333337</v>
          </cell>
          <cell r="X172">
            <v>0.58333333333333337</v>
          </cell>
          <cell r="Y172">
            <v>0.58333333333333337</v>
          </cell>
          <cell r="Z172">
            <v>0.58333333333333337</v>
          </cell>
          <cell r="AA172">
            <v>0.58333333333333337</v>
          </cell>
          <cell r="AB172">
            <v>0.58333333333333337</v>
          </cell>
          <cell r="AC172">
            <v>0.58333333333333337</v>
          </cell>
          <cell r="AD172">
            <v>0.58333333333333337</v>
          </cell>
          <cell r="AE172">
            <v>0.58333333333333337</v>
          </cell>
          <cell r="AF172">
            <v>0.58333333333333337</v>
          </cell>
          <cell r="AG172">
            <v>0.58333333333333337</v>
          </cell>
          <cell r="AH172">
            <v>0.58333333333333337</v>
          </cell>
          <cell r="AI172">
            <v>0.58333333333333337</v>
          </cell>
          <cell r="AJ172">
            <v>0.58333333333333337</v>
          </cell>
          <cell r="AK172">
            <v>0.58333333333333337</v>
          </cell>
          <cell r="AL172">
            <v>0.58333333333333337</v>
          </cell>
          <cell r="AM172">
            <v>0.58333333333333337</v>
          </cell>
          <cell r="AN172">
            <v>0.58333333333333337</v>
          </cell>
          <cell r="AO172">
            <v>0.58333333333333337</v>
          </cell>
          <cell r="AP172">
            <v>0.58333333333333337</v>
          </cell>
          <cell r="AQ172">
            <v>0.58333333333333337</v>
          </cell>
          <cell r="AR172">
            <v>0.58333333333333337</v>
          </cell>
          <cell r="AS172">
            <v>0.58333333333333337</v>
          </cell>
          <cell r="AT172">
            <v>0.58333333333333337</v>
          </cell>
          <cell r="AU172">
            <v>0.58333333333333337</v>
          </cell>
          <cell r="AV172">
            <v>0.58333333333333337</v>
          </cell>
          <cell r="AW172">
            <v>0.58333333333333337</v>
          </cell>
          <cell r="AX172">
            <v>0.58333333333333337</v>
          </cell>
          <cell r="AY172">
            <v>0.58333333333333337</v>
          </cell>
          <cell r="AZ172">
            <v>0.58333333333333337</v>
          </cell>
          <cell r="BA172">
            <v>0.58333333333333337</v>
          </cell>
          <cell r="BB172">
            <v>0.58333333333333337</v>
          </cell>
          <cell r="BC172">
            <v>0.58333333333333337</v>
          </cell>
          <cell r="BD172">
            <v>0.58333333333333337</v>
          </cell>
          <cell r="BE172">
            <v>0.58333333333333337</v>
          </cell>
          <cell r="BF172">
            <v>0.58333333333333337</v>
          </cell>
          <cell r="BG172">
            <v>0.58333333333333337</v>
          </cell>
          <cell r="BH172">
            <v>0.58333333333333337</v>
          </cell>
          <cell r="BI172">
            <v>0.58333333333333337</v>
          </cell>
          <cell r="BJ172">
            <v>0.58333333333333337</v>
          </cell>
          <cell r="BK172">
            <v>0.58333333333333337</v>
          </cell>
          <cell r="BL172">
            <v>0.58333333333333337</v>
          </cell>
          <cell r="BM172">
            <v>0.58333333333333337</v>
          </cell>
          <cell r="BN172">
            <v>0.58333333333333337</v>
          </cell>
          <cell r="BO172">
            <v>0.58333333333333337</v>
          </cell>
          <cell r="BP172">
            <v>0.58333333333333337</v>
          </cell>
          <cell r="BQ172">
            <v>0.58333333333333337</v>
          </cell>
          <cell r="BR172">
            <v>0.58333333333333337</v>
          </cell>
          <cell r="BS172">
            <v>0.58333333333333337</v>
          </cell>
          <cell r="BT172">
            <v>0.58333333333333337</v>
          </cell>
          <cell r="BU172">
            <v>0.58333333333333337</v>
          </cell>
          <cell r="BV172">
            <v>0.58333333333333337</v>
          </cell>
          <cell r="BW172">
            <v>0.58333333333333337</v>
          </cell>
          <cell r="BX172">
            <v>0.58333333333333337</v>
          </cell>
          <cell r="BY172">
            <v>0.58333333333333337</v>
          </cell>
          <cell r="BZ172">
            <v>0.58333333333333337</v>
          </cell>
          <cell r="CA172">
            <v>0.58333333333333337</v>
          </cell>
          <cell r="CB172">
            <v>0.58333333333333337</v>
          </cell>
          <cell r="CC172">
            <v>0.58333333333333337</v>
          </cell>
          <cell r="CD172">
            <v>0.58333333333333337</v>
          </cell>
          <cell r="CE172">
            <v>0.58333333333333337</v>
          </cell>
          <cell r="CF172">
            <v>0.58333333333333337</v>
          </cell>
        </row>
        <row r="174">
          <cell r="F174">
            <v>1</v>
          </cell>
          <cell r="G174">
            <v>1</v>
          </cell>
          <cell r="H174">
            <v>1</v>
          </cell>
          <cell r="I174">
            <v>1</v>
          </cell>
          <cell r="J174">
            <v>1</v>
          </cell>
          <cell r="K174">
            <v>1</v>
          </cell>
          <cell r="L174">
            <v>1</v>
          </cell>
          <cell r="M174">
            <v>1</v>
          </cell>
          <cell r="N174">
            <v>1</v>
          </cell>
          <cell r="O174">
            <v>1</v>
          </cell>
          <cell r="P174">
            <v>1</v>
          </cell>
          <cell r="Q174">
            <v>1</v>
          </cell>
          <cell r="R174">
            <v>1</v>
          </cell>
          <cell r="S174">
            <v>1</v>
          </cell>
          <cell r="T174">
            <v>1</v>
          </cell>
          <cell r="U174">
            <v>1</v>
          </cell>
          <cell r="V174">
            <v>1</v>
          </cell>
          <cell r="W174">
            <v>1</v>
          </cell>
          <cell r="X174">
            <v>1</v>
          </cell>
          <cell r="Y174">
            <v>1</v>
          </cell>
          <cell r="Z174">
            <v>1</v>
          </cell>
          <cell r="AA174">
            <v>1</v>
          </cell>
          <cell r="AB174">
            <v>1</v>
          </cell>
          <cell r="AC174">
            <v>1</v>
          </cell>
          <cell r="AD174">
            <v>1</v>
          </cell>
          <cell r="AE174">
            <v>1</v>
          </cell>
          <cell r="AF174">
            <v>1</v>
          </cell>
          <cell r="AG174">
            <v>1</v>
          </cell>
          <cell r="AH174">
            <v>1</v>
          </cell>
          <cell r="AI174">
            <v>1</v>
          </cell>
          <cell r="AJ174">
            <v>1</v>
          </cell>
          <cell r="AK174">
            <v>1</v>
          </cell>
          <cell r="AL174">
            <v>1</v>
          </cell>
          <cell r="AM174">
            <v>1</v>
          </cell>
          <cell r="AN174">
            <v>1</v>
          </cell>
          <cell r="AO174">
            <v>1</v>
          </cell>
          <cell r="AP174">
            <v>1</v>
          </cell>
          <cell r="AQ174">
            <v>1</v>
          </cell>
          <cell r="AR174">
            <v>1</v>
          </cell>
          <cell r="AS174">
            <v>1</v>
          </cell>
          <cell r="AT174">
            <v>1</v>
          </cell>
          <cell r="AU174">
            <v>1</v>
          </cell>
          <cell r="AV174">
            <v>1</v>
          </cell>
          <cell r="AW174">
            <v>1</v>
          </cell>
          <cell r="AX174">
            <v>1</v>
          </cell>
          <cell r="AY174">
            <v>1</v>
          </cell>
          <cell r="AZ174">
            <v>1</v>
          </cell>
          <cell r="BA174">
            <v>1</v>
          </cell>
          <cell r="BB174">
            <v>1</v>
          </cell>
          <cell r="BC174">
            <v>1</v>
          </cell>
          <cell r="BD174">
            <v>1</v>
          </cell>
          <cell r="BE174">
            <v>1</v>
          </cell>
          <cell r="BF174">
            <v>1</v>
          </cell>
          <cell r="BG174">
            <v>1</v>
          </cell>
          <cell r="BH174">
            <v>1</v>
          </cell>
          <cell r="BI174">
            <v>1</v>
          </cell>
          <cell r="BJ174">
            <v>1</v>
          </cell>
          <cell r="BK174">
            <v>1</v>
          </cell>
          <cell r="BL174">
            <v>1</v>
          </cell>
          <cell r="BM174">
            <v>1</v>
          </cell>
          <cell r="BN174">
            <v>1</v>
          </cell>
          <cell r="BO174">
            <v>1</v>
          </cell>
          <cell r="BP174">
            <v>1</v>
          </cell>
          <cell r="BQ174">
            <v>1</v>
          </cell>
          <cell r="BR174">
            <v>1</v>
          </cell>
          <cell r="BS174">
            <v>1</v>
          </cell>
          <cell r="BT174">
            <v>1</v>
          </cell>
          <cell r="BU174">
            <v>1</v>
          </cell>
          <cell r="BV174">
            <v>1</v>
          </cell>
          <cell r="BW174">
            <v>1</v>
          </cell>
          <cell r="BX174">
            <v>1</v>
          </cell>
          <cell r="BY174">
            <v>1</v>
          </cell>
          <cell r="BZ174">
            <v>1</v>
          </cell>
          <cell r="CA174">
            <v>1</v>
          </cell>
          <cell r="CB174">
            <v>1</v>
          </cell>
          <cell r="CC174">
            <v>1</v>
          </cell>
          <cell r="CD174">
            <v>1</v>
          </cell>
          <cell r="CE174">
            <v>1</v>
          </cell>
          <cell r="CF174">
            <v>1</v>
          </cell>
        </row>
        <row r="176">
          <cell r="F176">
            <v>0.58333333333333337</v>
          </cell>
          <cell r="G176">
            <v>0.58333333333333337</v>
          </cell>
          <cell r="H176">
            <v>0.58333333333333337</v>
          </cell>
          <cell r="I176">
            <v>0.58333333333333337</v>
          </cell>
          <cell r="J176">
            <v>0.58333333333333337</v>
          </cell>
          <cell r="K176">
            <v>0.58333333333333337</v>
          </cell>
          <cell r="L176">
            <v>0.58333333333333337</v>
          </cell>
          <cell r="M176">
            <v>0.58333333333333337</v>
          </cell>
          <cell r="N176">
            <v>0.58333333333333337</v>
          </cell>
          <cell r="O176">
            <v>0.58333333333333337</v>
          </cell>
          <cell r="P176">
            <v>0.58333333333333337</v>
          </cell>
          <cell r="Q176">
            <v>0.58333333333333337</v>
          </cell>
          <cell r="R176">
            <v>0.58333333333333337</v>
          </cell>
          <cell r="S176">
            <v>0.58333333333333337</v>
          </cell>
          <cell r="T176">
            <v>0.58333333333333337</v>
          </cell>
          <cell r="U176">
            <v>0.58333333333333337</v>
          </cell>
          <cell r="V176">
            <v>0.58333333333333337</v>
          </cell>
          <cell r="W176">
            <v>0.58333333333333337</v>
          </cell>
          <cell r="X176">
            <v>0.58333333333333337</v>
          </cell>
          <cell r="Y176">
            <v>0.58333333333333337</v>
          </cell>
          <cell r="Z176">
            <v>0.58333333333333337</v>
          </cell>
          <cell r="AA176">
            <v>0.58333333333333337</v>
          </cell>
          <cell r="AB176">
            <v>0.58333333333333337</v>
          </cell>
          <cell r="AC176">
            <v>0.58333333333333337</v>
          </cell>
          <cell r="AD176">
            <v>0.58333333333333337</v>
          </cell>
          <cell r="AE176">
            <v>0.58333333333333337</v>
          </cell>
          <cell r="AF176">
            <v>0.58333333333333337</v>
          </cell>
          <cell r="AG176">
            <v>0.58333333333333337</v>
          </cell>
          <cell r="AH176">
            <v>0.58333333333333337</v>
          </cell>
          <cell r="AI176">
            <v>0.58333333333333337</v>
          </cell>
          <cell r="AJ176">
            <v>0.58333333333333337</v>
          </cell>
          <cell r="AK176">
            <v>0.58333333333333337</v>
          </cell>
          <cell r="AL176">
            <v>0.58333333333333337</v>
          </cell>
          <cell r="AM176">
            <v>0.58333333333333337</v>
          </cell>
          <cell r="AN176">
            <v>0.58333333333333337</v>
          </cell>
          <cell r="AO176">
            <v>0.58333333333333337</v>
          </cell>
          <cell r="AP176">
            <v>0.58333333333333337</v>
          </cell>
          <cell r="AQ176">
            <v>0.58333333333333337</v>
          </cell>
          <cell r="AR176">
            <v>0.58333333333333337</v>
          </cell>
          <cell r="AS176">
            <v>0.58333333333333337</v>
          </cell>
          <cell r="AT176">
            <v>0.58333333333333337</v>
          </cell>
          <cell r="AU176">
            <v>0.58333333333333337</v>
          </cell>
          <cell r="AV176">
            <v>0.58333333333333337</v>
          </cell>
          <cell r="AW176">
            <v>0.58333333333333337</v>
          </cell>
          <cell r="AX176">
            <v>0.58333333333333337</v>
          </cell>
          <cell r="AY176">
            <v>0.58333333333333337</v>
          </cell>
          <cell r="AZ176">
            <v>0.58333333333333337</v>
          </cell>
          <cell r="BA176">
            <v>0.58333333333333337</v>
          </cell>
          <cell r="BB176">
            <v>0.58333333333333337</v>
          </cell>
          <cell r="BC176">
            <v>0.58333333333333337</v>
          </cell>
          <cell r="BD176">
            <v>0.58333333333333337</v>
          </cell>
          <cell r="BE176">
            <v>0.58333333333333337</v>
          </cell>
          <cell r="BF176">
            <v>0.58333333333333337</v>
          </cell>
          <cell r="BG176">
            <v>0.58333333333333337</v>
          </cell>
          <cell r="BH176">
            <v>0.58333333333333337</v>
          </cell>
          <cell r="BI176">
            <v>0.58333333333333337</v>
          </cell>
          <cell r="BJ176">
            <v>0.58333333333333337</v>
          </cell>
          <cell r="BK176">
            <v>0.58333333333333337</v>
          </cell>
          <cell r="BL176">
            <v>0.58333333333333337</v>
          </cell>
          <cell r="BM176">
            <v>0.58333333333333337</v>
          </cell>
          <cell r="BN176">
            <v>0.58333333333333337</v>
          </cell>
          <cell r="BO176">
            <v>0.58333333333333337</v>
          </cell>
          <cell r="BP176">
            <v>0.58333333333333337</v>
          </cell>
          <cell r="BQ176">
            <v>0.58333333333333337</v>
          </cell>
          <cell r="BR176">
            <v>0.58333333333333337</v>
          </cell>
          <cell r="BS176">
            <v>0.58333333333333337</v>
          </cell>
          <cell r="BT176">
            <v>0.58333333333333337</v>
          </cell>
          <cell r="BU176">
            <v>0.58333333333333337</v>
          </cell>
          <cell r="BV176">
            <v>0.58333333333333337</v>
          </cell>
          <cell r="BW176">
            <v>0.58333333333333337</v>
          </cell>
          <cell r="BX176">
            <v>0.58333333333333337</v>
          </cell>
          <cell r="BY176">
            <v>0.58333333333333337</v>
          </cell>
          <cell r="BZ176">
            <v>0.58333333333333337</v>
          </cell>
          <cell r="CA176">
            <v>0.58333333333333337</v>
          </cell>
          <cell r="CB176">
            <v>0.58333333333333337</v>
          </cell>
          <cell r="CC176">
            <v>0.58333333333333337</v>
          </cell>
          <cell r="CD176">
            <v>0.58333333333333337</v>
          </cell>
          <cell r="CE176">
            <v>0.58333333333333337</v>
          </cell>
          <cell r="CF176">
            <v>0.58333333333333337</v>
          </cell>
        </row>
        <row r="177">
          <cell r="F177">
            <v>0.58333333333333337</v>
          </cell>
          <cell r="G177">
            <v>0.58333333333333337</v>
          </cell>
          <cell r="H177">
            <v>0.58333333333333337</v>
          </cell>
          <cell r="I177">
            <v>0.58333333333333337</v>
          </cell>
          <cell r="J177">
            <v>0.58333333333333337</v>
          </cell>
          <cell r="K177">
            <v>0.58333333333333337</v>
          </cell>
          <cell r="L177">
            <v>0.58333333333333337</v>
          </cell>
          <cell r="M177">
            <v>0.58333333333333337</v>
          </cell>
          <cell r="N177">
            <v>0.58333333333333337</v>
          </cell>
          <cell r="O177">
            <v>0.58333333333333337</v>
          </cell>
          <cell r="P177">
            <v>0.58333333333333337</v>
          </cell>
          <cell r="Q177">
            <v>0.58333333333333337</v>
          </cell>
          <cell r="R177">
            <v>0.58333333333333337</v>
          </cell>
          <cell r="S177">
            <v>0.58333333333333337</v>
          </cell>
          <cell r="T177">
            <v>0.58333333333333337</v>
          </cell>
          <cell r="U177">
            <v>0.58333333333333337</v>
          </cell>
          <cell r="V177">
            <v>0.58333333333333337</v>
          </cell>
          <cell r="W177">
            <v>0.58333333333333337</v>
          </cell>
          <cell r="X177">
            <v>0.58333333333333337</v>
          </cell>
          <cell r="Y177">
            <v>0.58333333333333337</v>
          </cell>
          <cell r="Z177">
            <v>0.58333333333333337</v>
          </cell>
          <cell r="AA177">
            <v>0.58333333333333337</v>
          </cell>
          <cell r="AB177">
            <v>0.58333333333333337</v>
          </cell>
          <cell r="AC177">
            <v>0.58333333333333337</v>
          </cell>
          <cell r="AD177">
            <v>0.58333333333333337</v>
          </cell>
          <cell r="AE177">
            <v>0.58333333333333337</v>
          </cell>
          <cell r="AF177">
            <v>0.58333333333333337</v>
          </cell>
          <cell r="AG177">
            <v>0.58333333333333337</v>
          </cell>
          <cell r="AH177">
            <v>0.58333333333333337</v>
          </cell>
          <cell r="AI177">
            <v>0.58333333333333337</v>
          </cell>
          <cell r="AJ177">
            <v>0.58333333333333337</v>
          </cell>
          <cell r="AK177">
            <v>0.58333333333333337</v>
          </cell>
          <cell r="AL177">
            <v>0.58333333333333337</v>
          </cell>
          <cell r="AM177">
            <v>0.58333333333333337</v>
          </cell>
          <cell r="AN177">
            <v>0.58333333333333337</v>
          </cell>
          <cell r="AO177">
            <v>0.58333333333333337</v>
          </cell>
          <cell r="AP177">
            <v>0.58333333333333337</v>
          </cell>
          <cell r="AQ177">
            <v>0.58333333333333337</v>
          </cell>
          <cell r="AR177">
            <v>0.58333333333333337</v>
          </cell>
          <cell r="AS177">
            <v>0.58333333333333337</v>
          </cell>
          <cell r="AT177">
            <v>0.58333333333333337</v>
          </cell>
          <cell r="AU177">
            <v>0.58333333333333337</v>
          </cell>
          <cell r="AV177">
            <v>0.58333333333333337</v>
          </cell>
          <cell r="AW177">
            <v>0.58333333333333337</v>
          </cell>
          <cell r="AX177">
            <v>0.58333333333333337</v>
          </cell>
          <cell r="AY177">
            <v>0.58333333333333337</v>
          </cell>
          <cell r="AZ177">
            <v>0.58333333333333337</v>
          </cell>
          <cell r="BA177">
            <v>0.58333333333333337</v>
          </cell>
          <cell r="BB177">
            <v>0.58333333333333337</v>
          </cell>
          <cell r="BC177">
            <v>0.58333333333333337</v>
          </cell>
          <cell r="BD177">
            <v>0.58333333333333337</v>
          </cell>
          <cell r="BE177">
            <v>0.58333333333333337</v>
          </cell>
          <cell r="BF177">
            <v>0.58333333333333337</v>
          </cell>
          <cell r="BG177">
            <v>0.58333333333333337</v>
          </cell>
          <cell r="BH177">
            <v>0.58333333333333337</v>
          </cell>
          <cell r="BI177">
            <v>0.58333333333333337</v>
          </cell>
          <cell r="BJ177">
            <v>0.58333333333333337</v>
          </cell>
          <cell r="BK177">
            <v>0.58333333333333337</v>
          </cell>
          <cell r="BL177">
            <v>0.58333333333333337</v>
          </cell>
          <cell r="BM177">
            <v>0.58333333333333337</v>
          </cell>
          <cell r="BN177">
            <v>0.58333333333333337</v>
          </cell>
          <cell r="BO177">
            <v>0.58333333333333337</v>
          </cell>
          <cell r="BP177">
            <v>0.58333333333333337</v>
          </cell>
          <cell r="BQ177">
            <v>0.58333333333333337</v>
          </cell>
          <cell r="BR177">
            <v>0.58333333333333337</v>
          </cell>
          <cell r="BS177">
            <v>0.58333333333333337</v>
          </cell>
          <cell r="BT177">
            <v>0.58333333333333337</v>
          </cell>
          <cell r="BU177">
            <v>0.58333333333333337</v>
          </cell>
          <cell r="BV177">
            <v>0.58333333333333337</v>
          </cell>
          <cell r="BW177">
            <v>0.58333333333333337</v>
          </cell>
          <cell r="BX177">
            <v>0.58333333333333337</v>
          </cell>
          <cell r="BY177">
            <v>0.58333333333333337</v>
          </cell>
          <cell r="BZ177">
            <v>0.58333333333333337</v>
          </cell>
          <cell r="CA177">
            <v>0.58333333333333337</v>
          </cell>
          <cell r="CB177">
            <v>0.58333333333333337</v>
          </cell>
          <cell r="CC177">
            <v>0.58333333333333337</v>
          </cell>
          <cell r="CD177">
            <v>0.58333333333333337</v>
          </cell>
          <cell r="CE177">
            <v>0.58333333333333337</v>
          </cell>
          <cell r="CF177">
            <v>0.58333333333333337</v>
          </cell>
        </row>
        <row r="178">
          <cell r="F178">
            <v>0.58333333333333337</v>
          </cell>
          <cell r="G178">
            <v>0.58333333333333337</v>
          </cell>
          <cell r="H178">
            <v>0.58333333333333337</v>
          </cell>
          <cell r="I178">
            <v>0.58333333333333337</v>
          </cell>
          <cell r="J178">
            <v>0.58333333333333337</v>
          </cell>
          <cell r="K178">
            <v>0.58333333333333337</v>
          </cell>
          <cell r="L178">
            <v>0.58333333333333337</v>
          </cell>
          <cell r="M178">
            <v>0.58333333333333337</v>
          </cell>
          <cell r="N178">
            <v>0.58333333333333337</v>
          </cell>
          <cell r="O178">
            <v>0.58333333333333337</v>
          </cell>
          <cell r="P178">
            <v>0.58333333333333337</v>
          </cell>
          <cell r="Q178">
            <v>0.58333333333333337</v>
          </cell>
          <cell r="R178">
            <v>0.58333333333333337</v>
          </cell>
          <cell r="S178">
            <v>0.58333333333333337</v>
          </cell>
          <cell r="T178">
            <v>0.58333333333333337</v>
          </cell>
          <cell r="U178">
            <v>0.58333333333333337</v>
          </cell>
          <cell r="V178">
            <v>0.58333333333333337</v>
          </cell>
          <cell r="W178">
            <v>0.58333333333333337</v>
          </cell>
          <cell r="X178">
            <v>0.58333333333333337</v>
          </cell>
          <cell r="Y178">
            <v>0.58333333333333337</v>
          </cell>
          <cell r="Z178">
            <v>0.58333333333333337</v>
          </cell>
          <cell r="AA178">
            <v>0.58333333333333337</v>
          </cell>
          <cell r="AB178">
            <v>0.58333333333333337</v>
          </cell>
          <cell r="AC178">
            <v>0.58333333333333337</v>
          </cell>
          <cell r="AD178">
            <v>0.58333333333333337</v>
          </cell>
          <cell r="AE178">
            <v>0.58333333333333337</v>
          </cell>
          <cell r="AF178">
            <v>0.58333333333333337</v>
          </cell>
          <cell r="AG178">
            <v>0.58333333333333337</v>
          </cell>
          <cell r="AH178">
            <v>0.58333333333333337</v>
          </cell>
          <cell r="AI178">
            <v>0.58333333333333337</v>
          </cell>
          <cell r="AJ178">
            <v>0.58333333333333337</v>
          </cell>
          <cell r="AK178">
            <v>0.58333333333333337</v>
          </cell>
          <cell r="AL178">
            <v>1</v>
          </cell>
          <cell r="AM178">
            <v>0.58333333333333337</v>
          </cell>
          <cell r="AN178">
            <v>0.58333333333333337</v>
          </cell>
          <cell r="AO178">
            <v>0.58333333333333337</v>
          </cell>
          <cell r="AP178">
            <v>0.58333333333333337</v>
          </cell>
          <cell r="AQ178">
            <v>0.58333333333333337</v>
          </cell>
          <cell r="AR178">
            <v>0.58333333333333337</v>
          </cell>
          <cell r="AS178">
            <v>0.58333333333333337</v>
          </cell>
          <cell r="AT178">
            <v>0.58333333333333337</v>
          </cell>
          <cell r="AU178">
            <v>0.58333333333333337</v>
          </cell>
          <cell r="AV178">
            <v>0.58333333333333337</v>
          </cell>
          <cell r="AW178">
            <v>0.58333333333333337</v>
          </cell>
          <cell r="AX178">
            <v>0.58333333333333337</v>
          </cell>
          <cell r="AY178">
            <v>0.58333333333333337</v>
          </cell>
          <cell r="AZ178">
            <v>0.58333333333333337</v>
          </cell>
          <cell r="BA178">
            <v>0.58333333333333337</v>
          </cell>
          <cell r="BB178">
            <v>0.58333333333333337</v>
          </cell>
          <cell r="BC178">
            <v>0.58333333333333337</v>
          </cell>
          <cell r="BD178">
            <v>0.58333333333333337</v>
          </cell>
          <cell r="BE178">
            <v>0.58333333333333337</v>
          </cell>
          <cell r="BF178">
            <v>0.58333333333333337</v>
          </cell>
          <cell r="BG178">
            <v>0.58333333333333337</v>
          </cell>
          <cell r="BH178">
            <v>0.58333333333333337</v>
          </cell>
          <cell r="BI178">
            <v>0.58333333333333337</v>
          </cell>
          <cell r="BJ178">
            <v>0.58333333333333337</v>
          </cell>
          <cell r="BK178">
            <v>0.58333333333333337</v>
          </cell>
          <cell r="BL178">
            <v>0.58333333333333337</v>
          </cell>
          <cell r="BM178">
            <v>0.58333333333333337</v>
          </cell>
          <cell r="BN178">
            <v>0.58333333333333337</v>
          </cell>
          <cell r="BO178">
            <v>0.58333333333333337</v>
          </cell>
          <cell r="BP178">
            <v>0.58333333333333337</v>
          </cell>
          <cell r="BQ178">
            <v>0.58333333333333337</v>
          </cell>
          <cell r="BR178">
            <v>0.58333333333333337</v>
          </cell>
          <cell r="BS178">
            <v>0.58333333333333337</v>
          </cell>
          <cell r="BT178">
            <v>0.58333333333333337</v>
          </cell>
          <cell r="BU178">
            <v>0.58333333333333337</v>
          </cell>
          <cell r="BV178">
            <v>0.58333333333333337</v>
          </cell>
          <cell r="BW178">
            <v>0.58333333333333337</v>
          </cell>
          <cell r="BX178">
            <v>0.58333333333333337</v>
          </cell>
          <cell r="BY178">
            <v>0.58333333333333337</v>
          </cell>
          <cell r="BZ178">
            <v>0.58333333333333337</v>
          </cell>
          <cell r="CA178">
            <v>0.58333333333333337</v>
          </cell>
          <cell r="CB178">
            <v>0.58333333333333337</v>
          </cell>
          <cell r="CC178">
            <v>0.58333333333333337</v>
          </cell>
          <cell r="CD178">
            <v>0.58333333333333337</v>
          </cell>
          <cell r="CE178">
            <v>0.58333333333333337</v>
          </cell>
          <cell r="CF178">
            <v>0.58333333333333337</v>
          </cell>
        </row>
        <row r="179">
          <cell r="F179">
            <v>0.58333333333333337</v>
          </cell>
          <cell r="G179">
            <v>0.58333333333333337</v>
          </cell>
          <cell r="H179">
            <v>0.58333333333333337</v>
          </cell>
          <cell r="I179">
            <v>0.58333333333333337</v>
          </cell>
          <cell r="J179">
            <v>0.58333333333333337</v>
          </cell>
          <cell r="K179">
            <v>0.58333333333333337</v>
          </cell>
          <cell r="L179">
            <v>0.58333333333333337</v>
          </cell>
          <cell r="M179">
            <v>0.58333333333333337</v>
          </cell>
          <cell r="N179">
            <v>0.58333333333333337</v>
          </cell>
          <cell r="O179">
            <v>0.58333333333333337</v>
          </cell>
          <cell r="P179">
            <v>0.58333333333333337</v>
          </cell>
          <cell r="Q179">
            <v>0.58333333333333337</v>
          </cell>
          <cell r="R179">
            <v>0.58333333333333337</v>
          </cell>
          <cell r="S179">
            <v>0.58333333333333337</v>
          </cell>
          <cell r="T179">
            <v>0.58333333333333337</v>
          </cell>
          <cell r="U179">
            <v>0.58333333333333337</v>
          </cell>
          <cell r="V179">
            <v>0.58333333333333337</v>
          </cell>
          <cell r="W179">
            <v>0.58333333333333337</v>
          </cell>
          <cell r="X179">
            <v>0.58333333333333337</v>
          </cell>
          <cell r="Y179">
            <v>0.58333333333333337</v>
          </cell>
          <cell r="Z179">
            <v>0.58333333333333337</v>
          </cell>
          <cell r="AA179">
            <v>0.58333333333333337</v>
          </cell>
          <cell r="AB179">
            <v>0.58333333333333337</v>
          </cell>
          <cell r="AC179">
            <v>0.58333333333333337</v>
          </cell>
          <cell r="AD179">
            <v>0.58333333333333337</v>
          </cell>
          <cell r="AE179">
            <v>0.58333333333333337</v>
          </cell>
          <cell r="AF179">
            <v>0.58333333333333337</v>
          </cell>
          <cell r="AG179">
            <v>0.58333333333333337</v>
          </cell>
          <cell r="AH179">
            <v>0.58333333333333337</v>
          </cell>
          <cell r="AI179">
            <v>0.58333333333333337</v>
          </cell>
          <cell r="AJ179">
            <v>0.58333333333333337</v>
          </cell>
          <cell r="AK179">
            <v>0.58333333333333337</v>
          </cell>
          <cell r="AL179">
            <v>0.58333333333333337</v>
          </cell>
          <cell r="AM179">
            <v>0.58333333333333337</v>
          </cell>
          <cell r="AN179">
            <v>0.58333333333333337</v>
          </cell>
          <cell r="AO179">
            <v>0.58333333333333337</v>
          </cell>
          <cell r="AP179">
            <v>0.58333333333333337</v>
          </cell>
          <cell r="AQ179">
            <v>0.58333333333333337</v>
          </cell>
          <cell r="AR179">
            <v>0.58333333333333337</v>
          </cell>
          <cell r="AS179">
            <v>0.58333333333333337</v>
          </cell>
          <cell r="AT179">
            <v>0.58333333333333337</v>
          </cell>
          <cell r="AU179">
            <v>0.58333333333333337</v>
          </cell>
          <cell r="AV179">
            <v>0.58333333333333337</v>
          </cell>
          <cell r="AW179">
            <v>0.58333333333333337</v>
          </cell>
          <cell r="AX179">
            <v>0.58333333333333337</v>
          </cell>
          <cell r="AY179">
            <v>0.58333333333333337</v>
          </cell>
          <cell r="AZ179">
            <v>0.58333333333333337</v>
          </cell>
          <cell r="BA179">
            <v>0.58333333333333337</v>
          </cell>
          <cell r="BB179">
            <v>0.58333333333333337</v>
          </cell>
          <cell r="BC179">
            <v>0.58333333333333337</v>
          </cell>
          <cell r="BD179">
            <v>0.58333333333333337</v>
          </cell>
          <cell r="BE179">
            <v>0.58333333333333337</v>
          </cell>
          <cell r="BF179">
            <v>0.58333333333333337</v>
          </cell>
          <cell r="BG179">
            <v>0.58333333333333337</v>
          </cell>
          <cell r="BH179">
            <v>0.58333333333333337</v>
          </cell>
          <cell r="BI179">
            <v>0.58333333333333337</v>
          </cell>
          <cell r="BJ179">
            <v>0.58333333333333337</v>
          </cell>
          <cell r="BK179">
            <v>0.58333333333333337</v>
          </cell>
          <cell r="BL179">
            <v>0.58333333333333337</v>
          </cell>
          <cell r="BM179">
            <v>0.58333333333333337</v>
          </cell>
          <cell r="BN179">
            <v>0.58333333333333337</v>
          </cell>
          <cell r="BO179">
            <v>0.58333333333333337</v>
          </cell>
          <cell r="BP179">
            <v>0.58333333333333337</v>
          </cell>
          <cell r="BQ179">
            <v>0.58333333333333337</v>
          </cell>
          <cell r="BR179">
            <v>0.58333333333333337</v>
          </cell>
          <cell r="BS179">
            <v>0.58333333333333337</v>
          </cell>
          <cell r="BT179">
            <v>0.58333333333333337</v>
          </cell>
          <cell r="BU179">
            <v>0.58333333333333337</v>
          </cell>
          <cell r="BV179">
            <v>0.58333333333333337</v>
          </cell>
          <cell r="BW179">
            <v>0.58333333333333337</v>
          </cell>
          <cell r="BX179">
            <v>0.58333333333333337</v>
          </cell>
          <cell r="BY179">
            <v>0.58333333333333337</v>
          </cell>
          <cell r="BZ179">
            <v>0.58333333333333337</v>
          </cell>
          <cell r="CA179">
            <v>0.58333333333333337</v>
          </cell>
          <cell r="CB179">
            <v>0.58333333333333337</v>
          </cell>
          <cell r="CC179">
            <v>0.58333333333333337</v>
          </cell>
          <cell r="CD179">
            <v>0.58333333333333337</v>
          </cell>
          <cell r="CE179">
            <v>0.58333333333333337</v>
          </cell>
          <cell r="CF179">
            <v>0.58333333333333337</v>
          </cell>
        </row>
        <row r="181">
          <cell r="F181">
            <v>0.58333333333333337</v>
          </cell>
          <cell r="G181">
            <v>0.58333333333333337</v>
          </cell>
          <cell r="H181">
            <v>0.58333333333333337</v>
          </cell>
          <cell r="I181">
            <v>0.58333333333333337</v>
          </cell>
          <cell r="J181">
            <v>0.58333333333333337</v>
          </cell>
          <cell r="K181">
            <v>0.58333333333333337</v>
          </cell>
          <cell r="L181">
            <v>0.58333333333333337</v>
          </cell>
          <cell r="M181">
            <v>0.58333333333333337</v>
          </cell>
          <cell r="N181">
            <v>0.58333333333333337</v>
          </cell>
          <cell r="O181">
            <v>0.58333333333333337</v>
          </cell>
          <cell r="P181">
            <v>0.58333333333333337</v>
          </cell>
          <cell r="Q181">
            <v>0.58333333333333337</v>
          </cell>
          <cell r="R181">
            <v>0.58333333333333337</v>
          </cell>
          <cell r="S181">
            <v>0.58333333333333337</v>
          </cell>
          <cell r="T181">
            <v>0.58333333333333337</v>
          </cell>
          <cell r="U181">
            <v>0.58333333333333337</v>
          </cell>
          <cell r="V181">
            <v>0.58333333333333337</v>
          </cell>
          <cell r="W181">
            <v>0.58333333333333337</v>
          </cell>
          <cell r="X181">
            <v>0.58333333333333337</v>
          </cell>
          <cell r="Y181">
            <v>0.58333333333333337</v>
          </cell>
          <cell r="Z181">
            <v>0.58333333333333337</v>
          </cell>
          <cell r="AA181">
            <v>0.58333333333333337</v>
          </cell>
          <cell r="AB181">
            <v>0.58333333333333337</v>
          </cell>
          <cell r="AC181">
            <v>0.58333333333333337</v>
          </cell>
          <cell r="AD181">
            <v>0.58333333333333337</v>
          </cell>
          <cell r="AE181">
            <v>0.58333333333333337</v>
          </cell>
          <cell r="AF181">
            <v>0.58333333333333337</v>
          </cell>
          <cell r="AG181">
            <v>0.58333333333333337</v>
          </cell>
          <cell r="AH181">
            <v>0.58333333333333337</v>
          </cell>
          <cell r="AI181">
            <v>0.58333333333333337</v>
          </cell>
          <cell r="AJ181">
            <v>0.58333333333333337</v>
          </cell>
          <cell r="AK181">
            <v>0.58333333333333337</v>
          </cell>
          <cell r="AL181">
            <v>0.58333333333333337</v>
          </cell>
          <cell r="AM181">
            <v>0.58333333333333337</v>
          </cell>
          <cell r="AN181">
            <v>0.58333333333333337</v>
          </cell>
          <cell r="AO181">
            <v>0.58333333333333337</v>
          </cell>
          <cell r="AP181">
            <v>0.58333333333333337</v>
          </cell>
          <cell r="AQ181">
            <v>0.58333333333333337</v>
          </cell>
          <cell r="AR181">
            <v>0.58333333333333337</v>
          </cell>
          <cell r="AS181">
            <v>0.58333333333333337</v>
          </cell>
          <cell r="AT181">
            <v>0.58333333333333337</v>
          </cell>
          <cell r="AU181">
            <v>0.58333333333333337</v>
          </cell>
          <cell r="AV181">
            <v>0.58333333333333337</v>
          </cell>
          <cell r="AW181">
            <v>0.58333333333333337</v>
          </cell>
          <cell r="AX181">
            <v>0.58333333333333337</v>
          </cell>
          <cell r="AY181">
            <v>0.58333333333333337</v>
          </cell>
          <cell r="AZ181">
            <v>0.58333333333333337</v>
          </cell>
          <cell r="BA181">
            <v>0.58333333333333337</v>
          </cell>
          <cell r="BB181">
            <v>0.58333333333333337</v>
          </cell>
          <cell r="BC181">
            <v>0.58333333333333337</v>
          </cell>
          <cell r="BD181">
            <v>0.58333333333333337</v>
          </cell>
          <cell r="BE181">
            <v>0.58333333333333337</v>
          </cell>
          <cell r="BF181">
            <v>0.58333333333333337</v>
          </cell>
          <cell r="BG181">
            <v>0.58333333333333337</v>
          </cell>
          <cell r="BH181">
            <v>0.58333333333333337</v>
          </cell>
          <cell r="BI181">
            <v>0.58333333333333337</v>
          </cell>
          <cell r="BJ181">
            <v>0.58333333333333337</v>
          </cell>
          <cell r="BK181">
            <v>0.58333333333333337</v>
          </cell>
          <cell r="BL181">
            <v>0.58333333333333337</v>
          </cell>
          <cell r="BM181">
            <v>0.58333333333333337</v>
          </cell>
          <cell r="BN181">
            <v>0.58333333333333337</v>
          </cell>
          <cell r="BO181">
            <v>0.58333333333333337</v>
          </cell>
          <cell r="BP181">
            <v>0.58333333333333337</v>
          </cell>
          <cell r="BQ181">
            <v>0.58333333333333337</v>
          </cell>
          <cell r="BR181">
            <v>0.58333333333333337</v>
          </cell>
          <cell r="BS181">
            <v>0.58333333333333337</v>
          </cell>
          <cell r="BT181">
            <v>0.58333333333333337</v>
          </cell>
          <cell r="BU181">
            <v>0.58333333333333337</v>
          </cell>
          <cell r="BV181">
            <v>0.58333333333333337</v>
          </cell>
          <cell r="BW181">
            <v>0.58333333333333337</v>
          </cell>
          <cell r="BX181">
            <v>0.58333333333333337</v>
          </cell>
          <cell r="BY181">
            <v>0.58333333333333337</v>
          </cell>
          <cell r="BZ181">
            <v>0.58333333333333337</v>
          </cell>
          <cell r="CA181">
            <v>0.58333333333333337</v>
          </cell>
          <cell r="CB181">
            <v>0.58333333333333337</v>
          </cell>
          <cell r="CC181">
            <v>0.58333333333333337</v>
          </cell>
          <cell r="CD181">
            <v>0.58333333333333337</v>
          </cell>
          <cell r="CE181">
            <v>0.58333333333333337</v>
          </cell>
          <cell r="CF181">
            <v>0.58333333333333337</v>
          </cell>
        </row>
        <row r="183">
          <cell r="F183">
            <v>0.58333333333333337</v>
          </cell>
          <cell r="G183">
            <v>0.58333333333333337</v>
          </cell>
          <cell r="H183">
            <v>0.58333333333333337</v>
          </cell>
          <cell r="I183">
            <v>0.58333333333333337</v>
          </cell>
          <cell r="J183">
            <v>0.58333333333333337</v>
          </cell>
          <cell r="K183">
            <v>0.58333333333333337</v>
          </cell>
          <cell r="L183">
            <v>0.58333333333333337</v>
          </cell>
          <cell r="M183">
            <v>0.58333333333333337</v>
          </cell>
          <cell r="N183">
            <v>0.58333333333333337</v>
          </cell>
          <cell r="O183">
            <v>0.58333333333333337</v>
          </cell>
          <cell r="P183">
            <v>0.58333333333333337</v>
          </cell>
          <cell r="Q183">
            <v>0.58333333333333337</v>
          </cell>
          <cell r="R183">
            <v>0.58333333333333337</v>
          </cell>
          <cell r="S183">
            <v>0.58333333333333337</v>
          </cell>
          <cell r="T183">
            <v>0.58333333333333337</v>
          </cell>
          <cell r="U183">
            <v>0.58333333333333337</v>
          </cell>
          <cell r="V183">
            <v>0.58333333333333337</v>
          </cell>
          <cell r="W183">
            <v>0.58333333333333337</v>
          </cell>
          <cell r="X183">
            <v>0.58333333333333337</v>
          </cell>
          <cell r="Y183">
            <v>0.58333333333333337</v>
          </cell>
          <cell r="Z183">
            <v>0.58333333333333337</v>
          </cell>
          <cell r="AA183">
            <v>0.58333333333333337</v>
          </cell>
          <cell r="AB183">
            <v>0.58333333333333337</v>
          </cell>
          <cell r="AC183">
            <v>0.58333333333333337</v>
          </cell>
          <cell r="AD183">
            <v>0.58333333333333337</v>
          </cell>
          <cell r="AE183">
            <v>0.58333333333333337</v>
          </cell>
          <cell r="AF183">
            <v>0.58333333333333337</v>
          </cell>
          <cell r="AG183">
            <v>0.58333333333333337</v>
          </cell>
          <cell r="AH183">
            <v>0.58333333333333337</v>
          </cell>
          <cell r="AI183">
            <v>0.58333333333333337</v>
          </cell>
          <cell r="AJ183">
            <v>0.58333333333333337</v>
          </cell>
          <cell r="AK183">
            <v>0.58333333333333337</v>
          </cell>
          <cell r="AL183">
            <v>0.58333333333333337</v>
          </cell>
          <cell r="AM183">
            <v>0.58333333333333337</v>
          </cell>
          <cell r="AN183">
            <v>0.58333333333333337</v>
          </cell>
          <cell r="AO183">
            <v>0.58333333333333337</v>
          </cell>
          <cell r="AP183">
            <v>0.58333333333333337</v>
          </cell>
          <cell r="AQ183">
            <v>0.58333333333333337</v>
          </cell>
          <cell r="AR183">
            <v>0.58333333333333337</v>
          </cell>
          <cell r="AS183">
            <v>0.58333333333333337</v>
          </cell>
          <cell r="AT183">
            <v>0.58333333333333337</v>
          </cell>
          <cell r="AU183">
            <v>0.58333333333333337</v>
          </cell>
          <cell r="AV183">
            <v>0.58333333333333337</v>
          </cell>
          <cell r="AW183">
            <v>0.58333333333333337</v>
          </cell>
          <cell r="AX183">
            <v>0.58333333333333337</v>
          </cell>
          <cell r="AY183">
            <v>0.58333333333333337</v>
          </cell>
          <cell r="AZ183">
            <v>0.58333333333333337</v>
          </cell>
          <cell r="BA183">
            <v>0.58333333333333337</v>
          </cell>
          <cell r="BB183">
            <v>0.58333333333333337</v>
          </cell>
          <cell r="BC183">
            <v>0.58333333333333337</v>
          </cell>
          <cell r="BD183">
            <v>0.58333333333333337</v>
          </cell>
          <cell r="BE183">
            <v>0.58333333333333337</v>
          </cell>
          <cell r="BF183">
            <v>0.58333333333333337</v>
          </cell>
          <cell r="BG183">
            <v>0.58333333333333337</v>
          </cell>
          <cell r="BH183">
            <v>0.58333333333333337</v>
          </cell>
          <cell r="BI183">
            <v>0.58333333333333337</v>
          </cell>
          <cell r="BJ183">
            <v>0.58333333333333337</v>
          </cell>
          <cell r="BK183">
            <v>0.58333333333333337</v>
          </cell>
          <cell r="BL183">
            <v>0.58333333333333337</v>
          </cell>
          <cell r="BM183">
            <v>0.58333333333333337</v>
          </cell>
          <cell r="BN183">
            <v>0.58333333333333337</v>
          </cell>
          <cell r="BO183">
            <v>0.58333333333333337</v>
          </cell>
          <cell r="BP183">
            <v>0.58333333333333337</v>
          </cell>
          <cell r="BQ183">
            <v>0.58333333333333337</v>
          </cell>
          <cell r="BR183">
            <v>0.58333333333333337</v>
          </cell>
          <cell r="BS183">
            <v>0.58333333333333337</v>
          </cell>
          <cell r="BT183">
            <v>0.58333333333333337</v>
          </cell>
          <cell r="BU183">
            <v>0.58333333333333337</v>
          </cell>
          <cell r="BV183">
            <v>0.58333333333333337</v>
          </cell>
          <cell r="BW183">
            <v>0.58333333333333337</v>
          </cell>
          <cell r="BX183">
            <v>0.58333333333333337</v>
          </cell>
          <cell r="BY183">
            <v>0.58333333333333337</v>
          </cell>
          <cell r="BZ183">
            <v>0.58333333333333337</v>
          </cell>
          <cell r="CA183">
            <v>0.58333333333333337</v>
          </cell>
          <cell r="CB183">
            <v>0.58333333333333337</v>
          </cell>
          <cell r="CC183">
            <v>0.58333333333333337</v>
          </cell>
          <cell r="CD183">
            <v>0.58333333333333337</v>
          </cell>
          <cell r="CE183">
            <v>0.58333333333333337</v>
          </cell>
          <cell r="CF183">
            <v>0.58333333333333337</v>
          </cell>
        </row>
        <row r="184">
          <cell r="F184">
            <v>0.66666666666666663</v>
          </cell>
          <cell r="G184">
            <v>0.66666666666666663</v>
          </cell>
          <cell r="H184">
            <v>0.66666666666666663</v>
          </cell>
          <cell r="I184">
            <v>0.66666666666666663</v>
          </cell>
          <cell r="J184">
            <v>0.66666666666666663</v>
          </cell>
          <cell r="K184">
            <v>0.66666666666666663</v>
          </cell>
          <cell r="L184">
            <v>0.66666666666666663</v>
          </cell>
          <cell r="M184">
            <v>0.66666666666666663</v>
          </cell>
          <cell r="N184">
            <v>0.66666666666666663</v>
          </cell>
          <cell r="O184">
            <v>0.66666666666666663</v>
          </cell>
          <cell r="P184">
            <v>0.66666666666666663</v>
          </cell>
          <cell r="Q184">
            <v>0.66666666666666663</v>
          </cell>
          <cell r="R184">
            <v>0.66666666666666663</v>
          </cell>
          <cell r="S184">
            <v>0.66666666666666663</v>
          </cell>
          <cell r="T184">
            <v>0.66666666666666663</v>
          </cell>
          <cell r="U184">
            <v>0.66666666666666663</v>
          </cell>
          <cell r="V184">
            <v>0.66666666666666663</v>
          </cell>
          <cell r="W184">
            <v>0.66666666666666663</v>
          </cell>
          <cell r="X184">
            <v>0.66666666666666663</v>
          </cell>
          <cell r="Y184">
            <v>0.66666666666666663</v>
          </cell>
          <cell r="Z184">
            <v>0.66666666666666663</v>
          </cell>
          <cell r="AA184">
            <v>0.66666666666666663</v>
          </cell>
          <cell r="AB184">
            <v>0.66666666666666663</v>
          </cell>
          <cell r="AC184">
            <v>0.66666666666666663</v>
          </cell>
          <cell r="AD184">
            <v>0.66666666666666663</v>
          </cell>
          <cell r="AE184">
            <v>0.66666666666666663</v>
          </cell>
          <cell r="AF184">
            <v>0.66666666666666663</v>
          </cell>
          <cell r="AG184">
            <v>0.66666666666666663</v>
          </cell>
          <cell r="AH184">
            <v>0.66666666666666663</v>
          </cell>
          <cell r="AI184">
            <v>0.66666666666666663</v>
          </cell>
          <cell r="AJ184">
            <v>0.66666666666666663</v>
          </cell>
          <cell r="AK184">
            <v>0.66666666666666663</v>
          </cell>
          <cell r="AL184">
            <v>0.66666666666666663</v>
          </cell>
          <cell r="AM184">
            <v>0.66666666666666663</v>
          </cell>
          <cell r="AN184">
            <v>0.66666666666666663</v>
          </cell>
          <cell r="AO184">
            <v>0.66666666666666663</v>
          </cell>
          <cell r="AP184">
            <v>0.66666666666666663</v>
          </cell>
          <cell r="AQ184">
            <v>0.66666666666666663</v>
          </cell>
          <cell r="AR184">
            <v>0.66666666666666663</v>
          </cell>
          <cell r="AS184">
            <v>0.66666666666666663</v>
          </cell>
          <cell r="AT184">
            <v>0.66666666666666663</v>
          </cell>
          <cell r="AU184">
            <v>0.66666666666666663</v>
          </cell>
          <cell r="AV184">
            <v>0.66666666666666663</v>
          </cell>
          <cell r="AW184">
            <v>0.66666666666666663</v>
          </cell>
          <cell r="AX184">
            <v>0.66666666666666663</v>
          </cell>
          <cell r="AY184">
            <v>0.66666666666666663</v>
          </cell>
          <cell r="AZ184">
            <v>0.66666666666666663</v>
          </cell>
          <cell r="BA184">
            <v>0.66666666666666663</v>
          </cell>
          <cell r="BB184">
            <v>0.66666666666666663</v>
          </cell>
          <cell r="BC184">
            <v>0.66666666666666663</v>
          </cell>
          <cell r="BD184">
            <v>0.66666666666666663</v>
          </cell>
          <cell r="BE184">
            <v>0.66666666666666663</v>
          </cell>
          <cell r="BF184">
            <v>0.66666666666666663</v>
          </cell>
          <cell r="BG184">
            <v>0.66666666666666663</v>
          </cell>
          <cell r="BH184">
            <v>0.66666666666666663</v>
          </cell>
          <cell r="BI184">
            <v>0.66666666666666663</v>
          </cell>
          <cell r="BJ184">
            <v>0.66666666666666663</v>
          </cell>
          <cell r="BK184">
            <v>0.66666666666666663</v>
          </cell>
          <cell r="BL184">
            <v>0.66666666666666663</v>
          </cell>
          <cell r="BM184">
            <v>0.66666666666666663</v>
          </cell>
          <cell r="BN184">
            <v>0.66666666666666663</v>
          </cell>
          <cell r="BO184">
            <v>0.66666666666666663</v>
          </cell>
          <cell r="BP184">
            <v>0.66666666666666663</v>
          </cell>
          <cell r="BQ184">
            <v>0.66666666666666663</v>
          </cell>
          <cell r="BR184">
            <v>0.66666666666666663</v>
          </cell>
          <cell r="BS184">
            <v>0.66666666666666663</v>
          </cell>
          <cell r="BT184">
            <v>0.66666666666666663</v>
          </cell>
          <cell r="BU184">
            <v>0.66666666666666663</v>
          </cell>
          <cell r="BV184">
            <v>0.66666666666666663</v>
          </cell>
          <cell r="BW184">
            <v>0.66666666666666663</v>
          </cell>
          <cell r="BX184">
            <v>0.66666666666666663</v>
          </cell>
          <cell r="BY184">
            <v>0.66666666666666663</v>
          </cell>
          <cell r="BZ184">
            <v>0.66666666666666663</v>
          </cell>
          <cell r="CA184">
            <v>0.66666666666666663</v>
          </cell>
          <cell r="CB184">
            <v>0.66666666666666663</v>
          </cell>
          <cell r="CC184">
            <v>0.66666666666666663</v>
          </cell>
          <cell r="CD184">
            <v>0.66666666666666663</v>
          </cell>
          <cell r="CE184">
            <v>0.66666666666666663</v>
          </cell>
          <cell r="CF184">
            <v>0.66666666666666663</v>
          </cell>
        </row>
        <row r="185">
          <cell r="F185">
            <v>1</v>
          </cell>
          <cell r="G185">
            <v>1</v>
          </cell>
          <cell r="H185">
            <v>1</v>
          </cell>
          <cell r="I185">
            <v>1</v>
          </cell>
          <cell r="J185">
            <v>1</v>
          </cell>
          <cell r="K185">
            <v>1</v>
          </cell>
          <cell r="L185">
            <v>1</v>
          </cell>
          <cell r="M185">
            <v>1</v>
          </cell>
          <cell r="N185">
            <v>1</v>
          </cell>
          <cell r="O185">
            <v>1</v>
          </cell>
          <cell r="P185">
            <v>1</v>
          </cell>
          <cell r="Q185">
            <v>1</v>
          </cell>
          <cell r="R185">
            <v>1</v>
          </cell>
          <cell r="S185">
            <v>1</v>
          </cell>
          <cell r="T185">
            <v>1</v>
          </cell>
          <cell r="U185">
            <v>1</v>
          </cell>
          <cell r="V185">
            <v>1</v>
          </cell>
          <cell r="W185">
            <v>1</v>
          </cell>
          <cell r="X185">
            <v>1</v>
          </cell>
          <cell r="Y185">
            <v>1</v>
          </cell>
          <cell r="Z185">
            <v>1</v>
          </cell>
          <cell r="AA185">
            <v>1</v>
          </cell>
          <cell r="AB185">
            <v>1</v>
          </cell>
          <cell r="AC185">
            <v>1</v>
          </cell>
          <cell r="AD185">
            <v>1</v>
          </cell>
          <cell r="AE185">
            <v>1</v>
          </cell>
          <cell r="AF185">
            <v>1</v>
          </cell>
          <cell r="AG185">
            <v>1</v>
          </cell>
          <cell r="AH185">
            <v>1</v>
          </cell>
          <cell r="AI185">
            <v>1</v>
          </cell>
          <cell r="AJ185">
            <v>1</v>
          </cell>
          <cell r="AK185">
            <v>1</v>
          </cell>
          <cell r="AL185">
            <v>1</v>
          </cell>
          <cell r="AM185">
            <v>1</v>
          </cell>
          <cell r="AN185">
            <v>1</v>
          </cell>
          <cell r="AO185">
            <v>1</v>
          </cell>
          <cell r="AP185">
            <v>1</v>
          </cell>
          <cell r="AQ185">
            <v>1</v>
          </cell>
          <cell r="AR185">
            <v>1</v>
          </cell>
          <cell r="AS185">
            <v>1</v>
          </cell>
          <cell r="AT185">
            <v>1</v>
          </cell>
          <cell r="AU185">
            <v>1</v>
          </cell>
          <cell r="AV185">
            <v>1</v>
          </cell>
          <cell r="AW185">
            <v>1</v>
          </cell>
          <cell r="AX185">
            <v>1</v>
          </cell>
          <cell r="AY185">
            <v>1</v>
          </cell>
          <cell r="AZ185">
            <v>1</v>
          </cell>
          <cell r="BA185">
            <v>1</v>
          </cell>
          <cell r="BB185">
            <v>1</v>
          </cell>
          <cell r="BC185">
            <v>1</v>
          </cell>
          <cell r="BD185">
            <v>1</v>
          </cell>
          <cell r="BE185">
            <v>1</v>
          </cell>
          <cell r="BF185">
            <v>1</v>
          </cell>
          <cell r="BG185">
            <v>1</v>
          </cell>
          <cell r="BH185">
            <v>1</v>
          </cell>
          <cell r="BI185">
            <v>1</v>
          </cell>
          <cell r="BJ185">
            <v>1</v>
          </cell>
          <cell r="BK185">
            <v>1</v>
          </cell>
          <cell r="BL185">
            <v>1</v>
          </cell>
          <cell r="BM185">
            <v>1</v>
          </cell>
          <cell r="BN185">
            <v>1</v>
          </cell>
          <cell r="BO185">
            <v>1</v>
          </cell>
          <cell r="BP185">
            <v>1</v>
          </cell>
          <cell r="BQ185">
            <v>1</v>
          </cell>
          <cell r="BR185">
            <v>1</v>
          </cell>
          <cell r="BS185">
            <v>1</v>
          </cell>
          <cell r="BT185">
            <v>1</v>
          </cell>
          <cell r="BU185">
            <v>1</v>
          </cell>
          <cell r="BV185">
            <v>1</v>
          </cell>
          <cell r="BW185">
            <v>1</v>
          </cell>
          <cell r="BX185">
            <v>1</v>
          </cell>
          <cell r="BY185">
            <v>1</v>
          </cell>
          <cell r="BZ185">
            <v>1</v>
          </cell>
          <cell r="CA185">
            <v>1</v>
          </cell>
          <cell r="CB185">
            <v>1</v>
          </cell>
          <cell r="CC185">
            <v>1</v>
          </cell>
          <cell r="CD185">
            <v>1</v>
          </cell>
          <cell r="CE185">
            <v>1</v>
          </cell>
          <cell r="CF185">
            <v>1</v>
          </cell>
        </row>
        <row r="186">
          <cell r="F186">
            <v>0.58333333333333337</v>
          </cell>
          <cell r="G186">
            <v>0.58333333333333337</v>
          </cell>
          <cell r="H186">
            <v>0.58333333333333337</v>
          </cell>
          <cell r="I186">
            <v>0.58333333333333337</v>
          </cell>
          <cell r="J186">
            <v>0.58333333333333337</v>
          </cell>
          <cell r="K186">
            <v>0.58333333333333337</v>
          </cell>
          <cell r="L186">
            <v>0.58333333333333337</v>
          </cell>
          <cell r="M186">
            <v>0.58333333333333337</v>
          </cell>
          <cell r="N186">
            <v>0.58333333333333337</v>
          </cell>
          <cell r="O186">
            <v>0.58333333333333337</v>
          </cell>
          <cell r="P186">
            <v>0.58333333333333337</v>
          </cell>
          <cell r="Q186">
            <v>0.58333333333333337</v>
          </cell>
          <cell r="R186">
            <v>0.58333333333333337</v>
          </cell>
          <cell r="S186">
            <v>0.58333333333333337</v>
          </cell>
          <cell r="T186">
            <v>0.58333333333333337</v>
          </cell>
          <cell r="U186">
            <v>0.58333333333333337</v>
          </cell>
          <cell r="V186">
            <v>0.58333333333333337</v>
          </cell>
          <cell r="W186">
            <v>0.58333333333333337</v>
          </cell>
          <cell r="X186">
            <v>0.58333333333333337</v>
          </cell>
          <cell r="Y186">
            <v>0.58333333333333337</v>
          </cell>
          <cell r="Z186">
            <v>0.58333333333333337</v>
          </cell>
          <cell r="AA186">
            <v>0.58333333333333337</v>
          </cell>
          <cell r="AB186">
            <v>0.58333333333333337</v>
          </cell>
          <cell r="AC186">
            <v>0.58333333333333337</v>
          </cell>
          <cell r="AD186">
            <v>0.58333333333333337</v>
          </cell>
          <cell r="AE186">
            <v>0.58333333333333337</v>
          </cell>
          <cell r="AF186">
            <v>0.58333333333333337</v>
          </cell>
          <cell r="AG186">
            <v>0.58333333333333337</v>
          </cell>
          <cell r="AH186">
            <v>0.58333333333333337</v>
          </cell>
          <cell r="AI186">
            <v>0.58333333333333337</v>
          </cell>
          <cell r="AJ186">
            <v>0.58333333333333337</v>
          </cell>
          <cell r="AK186">
            <v>0.58333333333333337</v>
          </cell>
          <cell r="AL186">
            <v>0.58333333333333337</v>
          </cell>
          <cell r="AM186">
            <v>0.58333333333333337</v>
          </cell>
          <cell r="AN186">
            <v>0.58333333333333337</v>
          </cell>
          <cell r="AO186">
            <v>0.58333333333333337</v>
          </cell>
          <cell r="AP186">
            <v>0.58333333333333337</v>
          </cell>
          <cell r="AQ186">
            <v>0.58333333333333337</v>
          </cell>
          <cell r="AR186">
            <v>0.58333333333333337</v>
          </cell>
          <cell r="AS186">
            <v>0.58333333333333337</v>
          </cell>
          <cell r="AT186">
            <v>0.58333333333333337</v>
          </cell>
          <cell r="AU186">
            <v>0.58333333333333337</v>
          </cell>
          <cell r="AV186">
            <v>0.58333333333333337</v>
          </cell>
          <cell r="AW186">
            <v>0.58333333333333337</v>
          </cell>
          <cell r="AX186">
            <v>0.58333333333333337</v>
          </cell>
          <cell r="AY186">
            <v>0.58333333333333337</v>
          </cell>
          <cell r="AZ186">
            <v>0.58333333333333337</v>
          </cell>
          <cell r="BA186">
            <v>0.58333333333333337</v>
          </cell>
          <cell r="BB186">
            <v>0.58333333333333337</v>
          </cell>
          <cell r="BC186">
            <v>0.58333333333333337</v>
          </cell>
          <cell r="BD186">
            <v>0.58333333333333337</v>
          </cell>
          <cell r="BE186">
            <v>0.58333333333333337</v>
          </cell>
          <cell r="BF186">
            <v>0.58333333333333337</v>
          </cell>
          <cell r="BG186">
            <v>0.58333333333333337</v>
          </cell>
          <cell r="BH186">
            <v>0.58333333333333337</v>
          </cell>
          <cell r="BI186">
            <v>0.58333333333333337</v>
          </cell>
          <cell r="BJ186">
            <v>0.58333333333333337</v>
          </cell>
          <cell r="BK186">
            <v>0.58333333333333337</v>
          </cell>
          <cell r="BL186">
            <v>0.58333333333333337</v>
          </cell>
          <cell r="BM186">
            <v>0.58333333333333337</v>
          </cell>
          <cell r="BN186">
            <v>0.58333333333333337</v>
          </cell>
          <cell r="BO186">
            <v>0.58333333333333337</v>
          </cell>
          <cell r="BP186">
            <v>0.58333333333333337</v>
          </cell>
          <cell r="BQ186">
            <v>0.58333333333333337</v>
          </cell>
          <cell r="BR186">
            <v>0.58333333333333337</v>
          </cell>
          <cell r="BS186">
            <v>0.58333333333333337</v>
          </cell>
          <cell r="BT186">
            <v>0.58333333333333337</v>
          </cell>
          <cell r="BU186">
            <v>0.58333333333333337</v>
          </cell>
          <cell r="BV186">
            <v>0.58333333333333337</v>
          </cell>
          <cell r="BW186">
            <v>0.58333333333333337</v>
          </cell>
          <cell r="BX186">
            <v>0.58333333333333337</v>
          </cell>
          <cell r="BY186">
            <v>0.58333333333333337</v>
          </cell>
          <cell r="BZ186">
            <v>0.58333333333333337</v>
          </cell>
          <cell r="CA186">
            <v>0.58333333333333337</v>
          </cell>
          <cell r="CB186">
            <v>0.58333333333333337</v>
          </cell>
          <cell r="CC186">
            <v>0.58333333333333337</v>
          </cell>
          <cell r="CD186">
            <v>0.58333333333333337</v>
          </cell>
          <cell r="CE186">
            <v>0.58333333333333337</v>
          </cell>
          <cell r="CF186">
            <v>0.58333333333333337</v>
          </cell>
        </row>
        <row r="187">
          <cell r="F187">
            <v>0.58333333333333337</v>
          </cell>
          <cell r="G187">
            <v>0.58333333333333337</v>
          </cell>
          <cell r="H187">
            <v>0.58333333333333337</v>
          </cell>
          <cell r="I187">
            <v>0.58333333333333337</v>
          </cell>
          <cell r="J187">
            <v>0.58333333333333337</v>
          </cell>
          <cell r="K187">
            <v>0.58333333333333337</v>
          </cell>
          <cell r="L187">
            <v>0.58333333333333337</v>
          </cell>
          <cell r="M187">
            <v>0.58333333333333337</v>
          </cell>
          <cell r="N187">
            <v>0.58333333333333337</v>
          </cell>
          <cell r="O187">
            <v>0.58333333333333337</v>
          </cell>
          <cell r="P187">
            <v>0.58333333333333337</v>
          </cell>
          <cell r="Q187">
            <v>0.58333333333333337</v>
          </cell>
          <cell r="R187">
            <v>0.58333333333333337</v>
          </cell>
          <cell r="S187">
            <v>0.58333333333333337</v>
          </cell>
          <cell r="T187">
            <v>0.58333333333333337</v>
          </cell>
          <cell r="U187">
            <v>0.58333333333333337</v>
          </cell>
          <cell r="V187">
            <v>0.58333333333333337</v>
          </cell>
          <cell r="W187">
            <v>0.58333333333333337</v>
          </cell>
          <cell r="X187">
            <v>0.58333333333333337</v>
          </cell>
          <cell r="Y187">
            <v>0.58333333333333337</v>
          </cell>
          <cell r="Z187">
            <v>0.58333333333333337</v>
          </cell>
          <cell r="AA187">
            <v>0.58333333333333337</v>
          </cell>
          <cell r="AB187">
            <v>0.58333333333333337</v>
          </cell>
          <cell r="AC187">
            <v>0.58333333333333337</v>
          </cell>
          <cell r="AD187">
            <v>0.58333333333333337</v>
          </cell>
          <cell r="AE187">
            <v>0.58333333333333337</v>
          </cell>
          <cell r="AF187">
            <v>0.58333333333333337</v>
          </cell>
          <cell r="AG187">
            <v>0.58333333333333337</v>
          </cell>
          <cell r="AH187">
            <v>0.58333333333333337</v>
          </cell>
          <cell r="AI187">
            <v>0.58333333333333337</v>
          </cell>
          <cell r="AJ187">
            <v>0.58333333333333337</v>
          </cell>
          <cell r="AK187">
            <v>0.58333333333333337</v>
          </cell>
          <cell r="AL187">
            <v>0.58333333333333337</v>
          </cell>
          <cell r="AM187">
            <v>0.58333333333333337</v>
          </cell>
          <cell r="AN187">
            <v>0.58333333333333337</v>
          </cell>
          <cell r="AO187">
            <v>0.58333333333333337</v>
          </cell>
          <cell r="AP187">
            <v>0.58333333333333337</v>
          </cell>
          <cell r="AQ187">
            <v>0.58333333333333337</v>
          </cell>
          <cell r="AR187">
            <v>0.58333333333333337</v>
          </cell>
          <cell r="AS187">
            <v>0.58333333333333337</v>
          </cell>
          <cell r="AT187">
            <v>0.58333333333333337</v>
          </cell>
          <cell r="AU187">
            <v>0.58333333333333337</v>
          </cell>
          <cell r="AV187">
            <v>0.58333333333333337</v>
          </cell>
          <cell r="AW187">
            <v>0.58333333333333337</v>
          </cell>
          <cell r="AX187">
            <v>0.58333333333333337</v>
          </cell>
          <cell r="AY187">
            <v>0.58333333333333337</v>
          </cell>
          <cell r="AZ187">
            <v>0.58333333333333337</v>
          </cell>
          <cell r="BA187">
            <v>0.58333333333333337</v>
          </cell>
          <cell r="BB187">
            <v>0.58333333333333337</v>
          </cell>
          <cell r="BC187">
            <v>0.58333333333333337</v>
          </cell>
          <cell r="BD187">
            <v>0.58333333333333337</v>
          </cell>
          <cell r="BE187">
            <v>0.58333333333333337</v>
          </cell>
          <cell r="BF187">
            <v>0.58333333333333337</v>
          </cell>
          <cell r="BG187">
            <v>0.58333333333333337</v>
          </cell>
          <cell r="BH187">
            <v>0.58333333333333337</v>
          </cell>
          <cell r="BI187">
            <v>0.58333333333333337</v>
          </cell>
          <cell r="BJ187">
            <v>0.58333333333333337</v>
          </cell>
          <cell r="BK187">
            <v>0.58333333333333337</v>
          </cell>
          <cell r="BL187">
            <v>0.58333333333333337</v>
          </cell>
          <cell r="BM187">
            <v>0.58333333333333337</v>
          </cell>
          <cell r="BN187">
            <v>0.58333333333333337</v>
          </cell>
          <cell r="BO187">
            <v>0.58333333333333337</v>
          </cell>
          <cell r="BP187">
            <v>0.58333333333333337</v>
          </cell>
          <cell r="BQ187">
            <v>0.58333333333333337</v>
          </cell>
          <cell r="BR187">
            <v>0.58333333333333337</v>
          </cell>
          <cell r="BS187">
            <v>0.58333333333333337</v>
          </cell>
          <cell r="BT187">
            <v>0.58333333333333337</v>
          </cell>
          <cell r="BU187">
            <v>0.58333333333333337</v>
          </cell>
          <cell r="BV187">
            <v>0.58333333333333337</v>
          </cell>
          <cell r="BW187">
            <v>0.58333333333333337</v>
          </cell>
          <cell r="BX187">
            <v>0.58333333333333337</v>
          </cell>
          <cell r="BY187">
            <v>0.58333333333333337</v>
          </cell>
          <cell r="BZ187">
            <v>0.58333333333333337</v>
          </cell>
          <cell r="CA187">
            <v>0.58333333333333337</v>
          </cell>
          <cell r="CB187">
            <v>0.58333333333333337</v>
          </cell>
          <cell r="CC187">
            <v>0.58333333333333337</v>
          </cell>
          <cell r="CD187">
            <v>0.58333333333333337</v>
          </cell>
          <cell r="CE187">
            <v>0.58333333333333337</v>
          </cell>
          <cell r="CF187">
            <v>0.58333333333333337</v>
          </cell>
        </row>
        <row r="189">
          <cell r="F189">
            <v>0.5</v>
          </cell>
          <cell r="G189">
            <v>0.5</v>
          </cell>
          <cell r="H189">
            <v>0.5</v>
          </cell>
          <cell r="I189">
            <v>0.5</v>
          </cell>
          <cell r="J189">
            <v>0.5</v>
          </cell>
          <cell r="K189">
            <v>0.5</v>
          </cell>
          <cell r="L189">
            <v>0.5</v>
          </cell>
          <cell r="M189">
            <v>0.5</v>
          </cell>
          <cell r="N189">
            <v>0.5</v>
          </cell>
          <cell r="O189">
            <v>0.5</v>
          </cell>
          <cell r="P189">
            <v>0.5</v>
          </cell>
          <cell r="Q189">
            <v>0.5</v>
          </cell>
          <cell r="R189">
            <v>0.5</v>
          </cell>
          <cell r="S189">
            <v>0.5</v>
          </cell>
          <cell r="T189">
            <v>0.5</v>
          </cell>
          <cell r="U189">
            <v>0.5</v>
          </cell>
          <cell r="V189">
            <v>0.5</v>
          </cell>
          <cell r="W189">
            <v>0.5</v>
          </cell>
          <cell r="X189">
            <v>0.5</v>
          </cell>
          <cell r="Y189">
            <v>0.5</v>
          </cell>
          <cell r="Z189">
            <v>0.5</v>
          </cell>
          <cell r="AA189">
            <v>0.5</v>
          </cell>
          <cell r="AB189">
            <v>0.5</v>
          </cell>
          <cell r="AC189">
            <v>0.5</v>
          </cell>
          <cell r="AD189">
            <v>0.5</v>
          </cell>
          <cell r="AE189">
            <v>0.5</v>
          </cell>
          <cell r="AF189">
            <v>0.5</v>
          </cell>
          <cell r="AG189">
            <v>0.5</v>
          </cell>
          <cell r="AH189">
            <v>0.5</v>
          </cell>
          <cell r="AI189">
            <v>0.5</v>
          </cell>
          <cell r="AJ189">
            <v>0.5</v>
          </cell>
          <cell r="AK189">
            <v>0.5</v>
          </cell>
          <cell r="AL189">
            <v>0.5</v>
          </cell>
          <cell r="AM189">
            <v>0.5</v>
          </cell>
          <cell r="AN189">
            <v>0.5</v>
          </cell>
          <cell r="AO189">
            <v>0.5</v>
          </cell>
          <cell r="AP189">
            <v>0.5</v>
          </cell>
          <cell r="AQ189">
            <v>0.5</v>
          </cell>
          <cell r="AR189">
            <v>0.5</v>
          </cell>
          <cell r="AS189">
            <v>0.5</v>
          </cell>
          <cell r="AT189">
            <v>0.5</v>
          </cell>
          <cell r="AU189">
            <v>0.5</v>
          </cell>
          <cell r="AV189">
            <v>0.5</v>
          </cell>
          <cell r="AW189">
            <v>0.5</v>
          </cell>
          <cell r="AX189">
            <v>0.5</v>
          </cell>
          <cell r="AY189">
            <v>0.5</v>
          </cell>
          <cell r="AZ189">
            <v>0.5</v>
          </cell>
          <cell r="BA189">
            <v>0.5</v>
          </cell>
          <cell r="BB189">
            <v>0.5</v>
          </cell>
          <cell r="BC189">
            <v>0.5</v>
          </cell>
          <cell r="BD189">
            <v>0.5</v>
          </cell>
          <cell r="BE189">
            <v>0.5</v>
          </cell>
          <cell r="BF189">
            <v>0.5</v>
          </cell>
          <cell r="BG189">
            <v>0.5</v>
          </cell>
          <cell r="BH189">
            <v>0.5</v>
          </cell>
          <cell r="BI189">
            <v>0.5</v>
          </cell>
          <cell r="BJ189">
            <v>0.5</v>
          </cell>
          <cell r="BK189">
            <v>0.5</v>
          </cell>
          <cell r="BL189">
            <v>0.5</v>
          </cell>
          <cell r="BM189">
            <v>0.5</v>
          </cell>
          <cell r="BN189">
            <v>0.5</v>
          </cell>
          <cell r="BO189">
            <v>0.5</v>
          </cell>
          <cell r="BP189">
            <v>0.5</v>
          </cell>
          <cell r="BQ189">
            <v>0.5</v>
          </cell>
          <cell r="BR189">
            <v>0.5</v>
          </cell>
          <cell r="BS189">
            <v>0.5</v>
          </cell>
          <cell r="BT189">
            <v>0.5</v>
          </cell>
          <cell r="BU189">
            <v>0.5</v>
          </cell>
          <cell r="BV189">
            <v>0.5</v>
          </cell>
          <cell r="BW189">
            <v>0.5</v>
          </cell>
          <cell r="BX189">
            <v>0.5</v>
          </cell>
          <cell r="BY189">
            <v>0.5</v>
          </cell>
          <cell r="BZ189">
            <v>0.5</v>
          </cell>
          <cell r="CA189">
            <v>0.5</v>
          </cell>
          <cell r="CB189">
            <v>0.5</v>
          </cell>
          <cell r="CC189">
            <v>0.5</v>
          </cell>
          <cell r="CD189">
            <v>0.5</v>
          </cell>
          <cell r="CE189">
            <v>0.5</v>
          </cell>
          <cell r="CF189">
            <v>0.5</v>
          </cell>
        </row>
        <row r="191">
          <cell r="F191">
            <v>0.58333333333333337</v>
          </cell>
          <cell r="G191">
            <v>0.58333333333333337</v>
          </cell>
          <cell r="H191">
            <v>0.58333333333333337</v>
          </cell>
          <cell r="I191">
            <v>0.58333333333333337</v>
          </cell>
          <cell r="J191">
            <v>0.58333333333333337</v>
          </cell>
          <cell r="K191">
            <v>0.58333333333333337</v>
          </cell>
          <cell r="L191">
            <v>1</v>
          </cell>
          <cell r="M191">
            <v>1</v>
          </cell>
          <cell r="N191">
            <v>1</v>
          </cell>
          <cell r="O191">
            <v>1</v>
          </cell>
          <cell r="P191">
            <v>1</v>
          </cell>
          <cell r="Q191">
            <v>1</v>
          </cell>
          <cell r="R191">
            <v>1</v>
          </cell>
          <cell r="S191">
            <v>1</v>
          </cell>
          <cell r="T191">
            <v>1</v>
          </cell>
          <cell r="U191">
            <v>1</v>
          </cell>
          <cell r="V191">
            <v>1</v>
          </cell>
          <cell r="W191">
            <v>1</v>
          </cell>
          <cell r="X191">
            <v>1</v>
          </cell>
          <cell r="Y191">
            <v>1</v>
          </cell>
          <cell r="Z191">
            <v>1</v>
          </cell>
          <cell r="AA191">
            <v>1</v>
          </cell>
          <cell r="AB191">
            <v>1</v>
          </cell>
          <cell r="AC191">
            <v>1</v>
          </cell>
          <cell r="AD191">
            <v>1</v>
          </cell>
          <cell r="AE191">
            <v>1</v>
          </cell>
          <cell r="AF191">
            <v>1</v>
          </cell>
          <cell r="AG191">
            <v>1</v>
          </cell>
          <cell r="AH191">
            <v>1</v>
          </cell>
          <cell r="AI191">
            <v>1</v>
          </cell>
          <cell r="AJ191">
            <v>1</v>
          </cell>
          <cell r="AK191">
            <v>1</v>
          </cell>
          <cell r="AL191">
            <v>1</v>
          </cell>
          <cell r="AM191">
            <v>1</v>
          </cell>
          <cell r="AN191">
            <v>1</v>
          </cell>
          <cell r="AO191">
            <v>1</v>
          </cell>
          <cell r="AP191">
            <v>1</v>
          </cell>
          <cell r="AQ191">
            <v>1</v>
          </cell>
          <cell r="AR191">
            <v>1</v>
          </cell>
          <cell r="AS191">
            <v>1</v>
          </cell>
          <cell r="AT191">
            <v>1</v>
          </cell>
          <cell r="AU191">
            <v>1</v>
          </cell>
          <cell r="AV191">
            <v>1</v>
          </cell>
          <cell r="AW191">
            <v>1</v>
          </cell>
          <cell r="AX191">
            <v>1</v>
          </cell>
          <cell r="AY191">
            <v>1</v>
          </cell>
          <cell r="AZ191">
            <v>1</v>
          </cell>
          <cell r="BA191">
            <v>1</v>
          </cell>
          <cell r="BB191">
            <v>1</v>
          </cell>
          <cell r="BC191">
            <v>1</v>
          </cell>
          <cell r="BD191">
            <v>1</v>
          </cell>
          <cell r="BE191">
            <v>1</v>
          </cell>
          <cell r="BF191">
            <v>1</v>
          </cell>
          <cell r="BG191">
            <v>1</v>
          </cell>
          <cell r="BH191">
            <v>1</v>
          </cell>
          <cell r="BI191">
            <v>1</v>
          </cell>
          <cell r="BJ191">
            <v>1</v>
          </cell>
          <cell r="BK191">
            <v>1</v>
          </cell>
          <cell r="BL191">
            <v>1</v>
          </cell>
          <cell r="BM191">
            <v>1</v>
          </cell>
          <cell r="BN191">
            <v>1</v>
          </cell>
          <cell r="BO191">
            <v>1</v>
          </cell>
          <cell r="BP191">
            <v>1</v>
          </cell>
          <cell r="BQ191">
            <v>1</v>
          </cell>
          <cell r="BR191">
            <v>1</v>
          </cell>
          <cell r="BS191">
            <v>1</v>
          </cell>
          <cell r="BT191">
            <v>1</v>
          </cell>
          <cell r="BU191">
            <v>1</v>
          </cell>
          <cell r="BV191">
            <v>1</v>
          </cell>
          <cell r="BW191">
            <v>1</v>
          </cell>
          <cell r="BX191">
            <v>1</v>
          </cell>
          <cell r="BY191">
            <v>1</v>
          </cell>
          <cell r="BZ191">
            <v>1</v>
          </cell>
          <cell r="CA191">
            <v>1</v>
          </cell>
          <cell r="CB191">
            <v>1</v>
          </cell>
          <cell r="CC191">
            <v>1</v>
          </cell>
          <cell r="CD191">
            <v>1</v>
          </cell>
          <cell r="CE191">
            <v>1</v>
          </cell>
          <cell r="CF191">
            <v>1</v>
          </cell>
        </row>
        <row r="193">
          <cell r="F193">
            <v>0.58333333333333337</v>
          </cell>
          <cell r="G193">
            <v>0.58333333333333337</v>
          </cell>
          <cell r="H193">
            <v>0.58333333333333337</v>
          </cell>
          <cell r="I193">
            <v>0.58333333333333337</v>
          </cell>
          <cell r="J193">
            <v>0.58333333333333337</v>
          </cell>
          <cell r="K193">
            <v>0.58333333333333337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1</v>
          </cell>
          <cell r="Q193">
            <v>1</v>
          </cell>
          <cell r="R193">
            <v>1</v>
          </cell>
          <cell r="S193">
            <v>1</v>
          </cell>
          <cell r="T193">
            <v>1</v>
          </cell>
          <cell r="U193">
            <v>1</v>
          </cell>
          <cell r="V193">
            <v>1</v>
          </cell>
          <cell r="W193">
            <v>1</v>
          </cell>
          <cell r="X193">
            <v>1</v>
          </cell>
          <cell r="Y193">
            <v>1</v>
          </cell>
          <cell r="Z193">
            <v>1</v>
          </cell>
          <cell r="AA193">
            <v>1</v>
          </cell>
          <cell r="AB193">
            <v>1</v>
          </cell>
          <cell r="AC193">
            <v>1</v>
          </cell>
          <cell r="AD193">
            <v>1</v>
          </cell>
          <cell r="AE193">
            <v>1</v>
          </cell>
          <cell r="AF193">
            <v>1</v>
          </cell>
          <cell r="AG193">
            <v>1</v>
          </cell>
          <cell r="AH193">
            <v>1</v>
          </cell>
          <cell r="AI193">
            <v>1</v>
          </cell>
          <cell r="AJ193">
            <v>1</v>
          </cell>
          <cell r="AK193">
            <v>1</v>
          </cell>
          <cell r="AL193">
            <v>1</v>
          </cell>
          <cell r="AM193">
            <v>1</v>
          </cell>
          <cell r="AN193">
            <v>1</v>
          </cell>
          <cell r="AO193">
            <v>1</v>
          </cell>
          <cell r="AP193">
            <v>1</v>
          </cell>
          <cell r="AQ193">
            <v>1</v>
          </cell>
          <cell r="AR193">
            <v>1</v>
          </cell>
          <cell r="AS193">
            <v>1</v>
          </cell>
          <cell r="AT193">
            <v>1</v>
          </cell>
          <cell r="AU193">
            <v>1</v>
          </cell>
          <cell r="AV193">
            <v>1</v>
          </cell>
          <cell r="AW193">
            <v>1</v>
          </cell>
          <cell r="AX193">
            <v>1</v>
          </cell>
          <cell r="AY193">
            <v>1</v>
          </cell>
          <cell r="AZ193">
            <v>1</v>
          </cell>
          <cell r="BA193">
            <v>1</v>
          </cell>
          <cell r="BB193">
            <v>1</v>
          </cell>
          <cell r="BC193">
            <v>1</v>
          </cell>
          <cell r="BD193">
            <v>1</v>
          </cell>
          <cell r="BE193">
            <v>1</v>
          </cell>
          <cell r="BF193">
            <v>1</v>
          </cell>
          <cell r="BG193">
            <v>1</v>
          </cell>
          <cell r="BH193">
            <v>1</v>
          </cell>
          <cell r="BI193">
            <v>1</v>
          </cell>
          <cell r="BJ193">
            <v>1</v>
          </cell>
          <cell r="BK193">
            <v>1</v>
          </cell>
          <cell r="BL193">
            <v>1</v>
          </cell>
          <cell r="BM193">
            <v>1</v>
          </cell>
          <cell r="BN193">
            <v>1</v>
          </cell>
          <cell r="BO193">
            <v>1</v>
          </cell>
          <cell r="BP193">
            <v>1</v>
          </cell>
          <cell r="BQ193">
            <v>1</v>
          </cell>
          <cell r="BR193">
            <v>1</v>
          </cell>
          <cell r="BS193">
            <v>1</v>
          </cell>
          <cell r="BT193">
            <v>1</v>
          </cell>
          <cell r="BU193">
            <v>1</v>
          </cell>
          <cell r="BV193">
            <v>1</v>
          </cell>
          <cell r="BW193">
            <v>1</v>
          </cell>
          <cell r="BX193">
            <v>1</v>
          </cell>
          <cell r="BY193">
            <v>1</v>
          </cell>
          <cell r="BZ193">
            <v>1</v>
          </cell>
          <cell r="CA193">
            <v>1</v>
          </cell>
          <cell r="CB193">
            <v>1</v>
          </cell>
          <cell r="CC193">
            <v>1</v>
          </cell>
          <cell r="CD193">
            <v>1</v>
          </cell>
          <cell r="CE193">
            <v>1</v>
          </cell>
          <cell r="CF193">
            <v>1</v>
          </cell>
        </row>
      </sheetData>
      <sheetData sheetId="6"/>
      <sheetData sheetId="7">
        <row r="15">
          <cell r="F15">
            <v>2000</v>
          </cell>
        </row>
        <row r="30">
          <cell r="F30">
            <v>1.0079682534683323</v>
          </cell>
          <cell r="G30">
            <v>1.0240957455238258</v>
          </cell>
          <cell r="H30">
            <v>1.0425274569653888</v>
          </cell>
          <cell r="I30">
            <v>1.0633780061046967</v>
          </cell>
          <cell r="J30">
            <v>1.0859739752564499</v>
          </cell>
          <cell r="K30">
            <v>1.111765028433763</v>
          </cell>
          <cell r="L30">
            <v>1.1395591541446068</v>
          </cell>
          <cell r="M30">
            <v>1.1508184965380808</v>
          </cell>
          <cell r="N30">
            <v>1.1649109792284864</v>
          </cell>
          <cell r="O30">
            <v>1.2059718100890204</v>
          </cell>
          <cell r="P30">
            <v>1.1996859545004941</v>
          </cell>
          <cell r="Q30">
            <v>1.2168199802176058</v>
          </cell>
          <cell r="R30">
            <v>1.240949554896142</v>
          </cell>
          <cell r="S30">
            <v>1.2645722057368938</v>
          </cell>
          <cell r="T30">
            <v>1.2699796362812343</v>
          </cell>
          <cell r="U30">
            <v>1.2953792290068591</v>
          </cell>
          <cell r="V30">
            <v>1.3212868135869964</v>
          </cell>
          <cell r="W30">
            <v>1.3477125498587363</v>
          </cell>
          <cell r="X30">
            <v>1.3746668008559111</v>
          </cell>
          <cell r="Y30">
            <v>1.4021601368730294</v>
          </cell>
          <cell r="Z30">
            <v>1.4302033396104901</v>
          </cell>
          <cell r="AA30">
            <v>1.4588074064026999</v>
          </cell>
          <cell r="AB30">
            <v>1.487983554530754</v>
          </cell>
          <cell r="AC30">
            <v>1.5177432256213692</v>
          </cell>
          <cell r="AD30">
            <v>1.5480980901337966</v>
          </cell>
          <cell r="AE30">
            <v>1.5790600519364726</v>
          </cell>
          <cell r="AF30">
            <v>1.6106412529752021</v>
          </cell>
          <cell r="AG30">
            <v>1.6428540780347063</v>
          </cell>
          <cell r="AH30">
            <v>1.6757111595954004</v>
          </cell>
          <cell r="AI30">
            <v>1.7092253827873085</v>
          </cell>
          <cell r="AJ30">
            <v>1.7434098904430548</v>
          </cell>
          <cell r="AK30">
            <v>1.778278088251916</v>
          </cell>
          <cell r="AL30">
            <v>1.8138436500169546</v>
          </cell>
          <cell r="AM30">
            <v>1.8501205230172939</v>
          </cell>
          <cell r="AN30">
            <v>1.8871229334776398</v>
          </cell>
          <cell r="AO30">
            <v>1.9248653921471928</v>
          </cell>
          <cell r="AP30">
            <v>1.9633626999901368</v>
          </cell>
          <cell r="AQ30">
            <v>2.0026299539899397</v>
          </cell>
          <cell r="AR30">
            <v>2.0426825530697386</v>
          </cell>
          <cell r="AS30">
            <v>2.0835362041311338</v>
          </cell>
          <cell r="AT30">
            <v>2.1252069282137569</v>
          </cell>
          <cell r="AU30">
            <v>2.1677110667780322</v>
          </cell>
          <cell r="AV30">
            <v>2.211065288113593</v>
          </cell>
          <cell r="AW30">
            <v>2.2552865938758653</v>
          </cell>
          <cell r="AX30">
            <v>2.3003923257533829</v>
          </cell>
          <cell r="AY30">
            <v>2.3464001722684511</v>
          </cell>
          <cell r="AZ30">
            <v>2.3933281757138203</v>
          </cell>
          <cell r="BA30">
            <v>2.4411947392280968</v>
          </cell>
          <cell r="BB30">
            <v>2.4900186340126593</v>
          </cell>
          <cell r="BC30">
            <v>2.5398190066929125</v>
          </cell>
          <cell r="BD30">
            <v>2.5906153868267707</v>
          </cell>
          <cell r="BE30">
            <v>2.6424276945633061</v>
          </cell>
          <cell r="BF30">
            <v>2.6952762484545723</v>
          </cell>
          <cell r="BG30">
            <v>2.7491817734236639</v>
          </cell>
          <cell r="BH30">
            <v>2.8041654088921373</v>
          </cell>
          <cell r="BI30">
            <v>2.8602487170699802</v>
          </cell>
          <cell r="BJ30">
            <v>2.9174536914113798</v>
          </cell>
          <cell r="BK30">
            <v>2.9758027652396075</v>
          </cell>
          <cell r="BL30">
            <v>3.0353188205443997</v>
          </cell>
          <cell r="BM30">
            <v>3.0960251969552877</v>
          </cell>
          <cell r="BN30">
            <v>3.1579457008943939</v>
          </cell>
          <cell r="BO30">
            <v>3.2211046149122819</v>
          </cell>
          <cell r="BP30">
            <v>3.2855267072105279</v>
          </cell>
          <cell r="BQ30">
            <v>3.3512372413547382</v>
          </cell>
          <cell r="BR30">
            <v>3.4182619861818333</v>
          </cell>
          <cell r="BS30">
            <v>3.4866272259054703</v>
          </cell>
          <cell r="BT30">
            <v>3.5563597704235801</v>
          </cell>
          <cell r="BU30">
            <v>3.6274869658320519</v>
          </cell>
          <cell r="BV30">
            <v>3.7000367051486931</v>
          </cell>
          <cell r="BW30">
            <v>3.7740374392516673</v>
          </cell>
          <cell r="BX30">
            <v>3.8495181880367011</v>
          </cell>
          <cell r="BY30">
            <v>3.9265085517974354</v>
          </cell>
          <cell r="BZ30">
            <v>4.0050387228333841</v>
          </cell>
          <cell r="CA30">
            <v>4.0851394972900525</v>
          </cell>
          <cell r="CB30">
            <v>4.1668422872358537</v>
          </cell>
          <cell r="CC30">
            <v>4.2501791329805707</v>
          </cell>
          <cell r="CD30">
            <v>4.3351827156401823</v>
          </cell>
          <cell r="CE30">
            <v>4.4218863699529862</v>
          </cell>
          <cell r="CF30">
            <v>4.5103240973520462</v>
          </cell>
        </row>
        <row r="31">
          <cell r="F31">
            <v>1.0079682534683323</v>
          </cell>
          <cell r="G31">
            <v>1.0240957455238258</v>
          </cell>
          <cell r="H31">
            <v>1.0425274569653888</v>
          </cell>
          <cell r="I31">
            <v>1.0633780061046967</v>
          </cell>
          <cell r="J31">
            <v>1.0859739752564499</v>
          </cell>
          <cell r="K31">
            <v>1.111765028433763</v>
          </cell>
          <cell r="L31">
            <v>1.1227497527200792</v>
          </cell>
          <cell r="M31">
            <v>1.1364985163204748</v>
          </cell>
          <cell r="N31">
            <v>1.1765578635014837</v>
          </cell>
          <cell r="O31">
            <v>1.1704253214638971</v>
          </cell>
          <cell r="P31">
            <v>1.1871414441147379</v>
          </cell>
          <cell r="Q31">
            <v>1.2106824925816024</v>
          </cell>
          <cell r="R31">
            <v>1.233728981206726</v>
          </cell>
          <cell r="S31">
            <v>1.2420375865479722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</row>
        <row r="32">
          <cell r="F32">
            <v>1.0079682534683323</v>
          </cell>
          <cell r="G32">
            <v>1.0240957455238258</v>
          </cell>
          <cell r="H32">
            <v>1.0425274569653888</v>
          </cell>
          <cell r="I32">
            <v>1.0633780061046967</v>
          </cell>
          <cell r="J32">
            <v>1.0859739752564499</v>
          </cell>
          <cell r="K32">
            <v>1.111765028433763</v>
          </cell>
          <cell r="L32">
            <v>1.1227497527200792</v>
          </cell>
          <cell r="M32">
            <v>1.1364985163204748</v>
          </cell>
          <cell r="N32">
            <v>1.1765578635014837</v>
          </cell>
          <cell r="O32">
            <v>1.1704253214638971</v>
          </cell>
          <cell r="P32">
            <v>1.1871414441147379</v>
          </cell>
          <cell r="Q32">
            <v>1.2106824925816024</v>
          </cell>
          <cell r="R32">
            <v>1.233728981206726</v>
          </cell>
          <cell r="S32">
            <v>1.2420375865479722</v>
          </cell>
          <cell r="T32">
            <v>1.2699796362812343</v>
          </cell>
          <cell r="U32">
            <v>1.2953792290068591</v>
          </cell>
          <cell r="V32">
            <v>1.3212868135869964</v>
          </cell>
          <cell r="W32">
            <v>1.3477125498587363</v>
          </cell>
          <cell r="X32">
            <v>1.3746668008559111</v>
          </cell>
          <cell r="Y32">
            <v>1.4021601368730294</v>
          </cell>
          <cell r="Z32">
            <v>1.4302033396104901</v>
          </cell>
          <cell r="AA32">
            <v>1.4588074064026999</v>
          </cell>
          <cell r="AB32">
            <v>1.487983554530754</v>
          </cell>
          <cell r="AC32">
            <v>1.5177432256213692</v>
          </cell>
          <cell r="AD32">
            <v>1.5480980901337966</v>
          </cell>
          <cell r="AE32">
            <v>1.5790600519364726</v>
          </cell>
          <cell r="AF32">
            <v>1.6106412529752021</v>
          </cell>
          <cell r="AG32">
            <v>1.6428540780347063</v>
          </cell>
          <cell r="AH32">
            <v>1.6757111595954004</v>
          </cell>
          <cell r="AI32">
            <v>1.7092253827873085</v>
          </cell>
          <cell r="AJ32">
            <v>1.7434098904430548</v>
          </cell>
          <cell r="AK32">
            <v>1.778278088251916</v>
          </cell>
          <cell r="AL32">
            <v>1.8138436500169546</v>
          </cell>
          <cell r="AM32">
            <v>1.8501205230172939</v>
          </cell>
          <cell r="AN32">
            <v>1.8871229334776398</v>
          </cell>
          <cell r="AO32">
            <v>1.9248653921471928</v>
          </cell>
          <cell r="AP32">
            <v>1.9633626999901368</v>
          </cell>
          <cell r="AQ32">
            <v>2.0026299539899397</v>
          </cell>
          <cell r="AR32">
            <v>2.0426825530697386</v>
          </cell>
          <cell r="AS32">
            <v>2.0835362041311338</v>
          </cell>
          <cell r="AT32">
            <v>2.1252069282137569</v>
          </cell>
          <cell r="AU32">
            <v>2.1677110667780322</v>
          </cell>
          <cell r="AV32">
            <v>2.211065288113593</v>
          </cell>
          <cell r="AW32">
            <v>2.2552865938758653</v>
          </cell>
          <cell r="AX32">
            <v>2.3003923257533829</v>
          </cell>
          <cell r="AY32">
            <v>2.3464001722684511</v>
          </cell>
          <cell r="AZ32">
            <v>2.3933281757138203</v>
          </cell>
          <cell r="BA32">
            <v>2.4411947392280968</v>
          </cell>
          <cell r="BB32">
            <v>2.4900186340126593</v>
          </cell>
          <cell r="BC32">
            <v>2.5398190066929125</v>
          </cell>
          <cell r="BD32">
            <v>2.5906153868267707</v>
          </cell>
          <cell r="BE32">
            <v>2.6424276945633061</v>
          </cell>
          <cell r="BF32">
            <v>2.6952762484545723</v>
          </cell>
          <cell r="BG32">
            <v>2.7491817734236639</v>
          </cell>
          <cell r="BH32">
            <v>2.8041654088921373</v>
          </cell>
          <cell r="BI32">
            <v>2.8602487170699802</v>
          </cell>
          <cell r="BJ32">
            <v>2.9174536914113798</v>
          </cell>
          <cell r="BK32">
            <v>2.9758027652396075</v>
          </cell>
          <cell r="BL32">
            <v>3.0353188205443997</v>
          </cell>
          <cell r="BM32">
            <v>3.0960251969552877</v>
          </cell>
          <cell r="BN32">
            <v>3.1579457008943939</v>
          </cell>
          <cell r="BO32">
            <v>3.2211046149122819</v>
          </cell>
          <cell r="BP32">
            <v>3.2855267072105279</v>
          </cell>
          <cell r="BQ32">
            <v>3.3512372413547382</v>
          </cell>
          <cell r="BR32">
            <v>3.4182619861818333</v>
          </cell>
          <cell r="BS32">
            <v>3.4866272259054703</v>
          </cell>
          <cell r="BT32">
            <v>3.5563597704235801</v>
          </cell>
          <cell r="BU32">
            <v>3.6274869658320519</v>
          </cell>
          <cell r="BV32">
            <v>3.7000367051486931</v>
          </cell>
          <cell r="BW32">
            <v>3.7740374392516673</v>
          </cell>
          <cell r="BX32">
            <v>3.8495181880367011</v>
          </cell>
          <cell r="BY32">
            <v>3.9265085517974354</v>
          </cell>
          <cell r="BZ32">
            <v>4.0050387228333841</v>
          </cell>
          <cell r="CA32">
            <v>4.0851394972900525</v>
          </cell>
          <cell r="CB32">
            <v>4.1668422872358537</v>
          </cell>
          <cell r="CC32">
            <v>4.2501791329805707</v>
          </cell>
          <cell r="CD32">
            <v>4.3351827156401823</v>
          </cell>
          <cell r="CE32">
            <v>4.4218863699529862</v>
          </cell>
          <cell r="CF32">
            <v>4.5103240973520462</v>
          </cell>
        </row>
        <row r="36">
          <cell r="F36">
            <v>1.0079682534683323</v>
          </cell>
          <cell r="G36">
            <v>1.0160000000000002</v>
          </cell>
          <cell r="H36">
            <v>1.0179980353615621</v>
          </cell>
          <cell r="I36">
            <v>1.02</v>
          </cell>
          <cell r="J36">
            <v>1.0212492350058335</v>
          </cell>
          <cell r="K36">
            <v>1.0237492368739523</v>
          </cell>
          <cell r="L36">
            <v>1.0249999999999997</v>
          </cell>
          <cell r="M36">
            <v>1.0249999999999997</v>
          </cell>
          <cell r="N36">
            <v>1.0249999999999997</v>
          </cell>
          <cell r="O36">
            <v>1.0249999999999997</v>
          </cell>
          <cell r="P36">
            <v>1.0249999999999997</v>
          </cell>
          <cell r="Q36">
            <v>1.0249999999999997</v>
          </cell>
          <cell r="R36">
            <v>1.0249999999999997</v>
          </cell>
          <cell r="S36">
            <v>1.0249999999999997</v>
          </cell>
          <cell r="T36">
            <v>1.0293829970979942</v>
          </cell>
          <cell r="U36">
            <v>1.0499706570399543</v>
          </cell>
          <cell r="V36">
            <v>1.0709700701807534</v>
          </cell>
          <cell r="W36">
            <v>1.0923894715843687</v>
          </cell>
          <cell r="X36">
            <v>1.114237261016056</v>
          </cell>
          <cell r="Y36">
            <v>1.1365220062363772</v>
          </cell>
          <cell r="Z36">
            <v>1.1592524463611049</v>
          </cell>
          <cell r="AA36">
            <v>1.1824374952883272</v>
          </cell>
          <cell r="AB36">
            <v>1.2060862451940939</v>
          </cell>
          <cell r="AC36">
            <v>1.2302079700979758</v>
          </cell>
          <cell r="AD36">
            <v>1.2548121294999353</v>
          </cell>
          <cell r="AE36">
            <v>1.279908372089934</v>
          </cell>
          <cell r="AF36">
            <v>1.3055065395317327</v>
          </cell>
          <cell r="AG36">
            <v>1.3316166703223675</v>
          </cell>
          <cell r="AH36">
            <v>1.3582490037288151</v>
          </cell>
          <cell r="AI36">
            <v>1.3854139838033914</v>
          </cell>
          <cell r="AJ36">
            <v>1.4131222634794594</v>
          </cell>
          <cell r="AK36">
            <v>1.4413847087490486</v>
          </cell>
          <cell r="AL36">
            <v>1.4702124029240298</v>
          </cell>
          <cell r="AM36">
            <v>1.4996166509825104</v>
          </cell>
          <cell r="AN36">
            <v>1.5296089840021607</v>
          </cell>
          <cell r="AO36">
            <v>1.560201163682204</v>
          </cell>
          <cell r="AP36">
            <v>1.5914051869558481</v>
          </cell>
          <cell r="AQ36">
            <v>1.6232332906949654</v>
          </cell>
          <cell r="AR36">
            <v>1.6556979565088648</v>
          </cell>
          <cell r="AS36">
            <v>1.6888119156390422</v>
          </cell>
          <cell r="AT36">
            <v>1.7225881539518231</v>
          </cell>
          <cell r="AU36">
            <v>1.7570399170308595</v>
          </cell>
          <cell r="AV36">
            <v>1.7921807153714768</v>
          </cell>
          <cell r="AW36">
            <v>1.8280243296789065</v>
          </cell>
          <cell r="AX36">
            <v>1.8645848162724847</v>
          </cell>
          <cell r="AY36">
            <v>1.9018765125979344</v>
          </cell>
          <cell r="AZ36">
            <v>1.9399140428498933</v>
          </cell>
          <cell r="BA36">
            <v>1.9787123237068913</v>
          </cell>
          <cell r="BB36">
            <v>2.0182865701810293</v>
          </cell>
          <cell r="BC36">
            <v>2.0586523015846496</v>
          </cell>
          <cell r="BD36">
            <v>2.0998253476163429</v>
          </cell>
          <cell r="BE36">
            <v>2.1418218545686698</v>
          </cell>
          <cell r="BF36">
            <v>2.1846582916600434</v>
          </cell>
          <cell r="BG36">
            <v>2.2283514574932446</v>
          </cell>
          <cell r="BH36">
            <v>2.2729184866431096</v>
          </cell>
          <cell r="BI36">
            <v>2.3183768563759721</v>
          </cell>
          <cell r="BJ36">
            <v>2.364744393503492</v>
          </cell>
          <cell r="BK36">
            <v>2.4120392813735618</v>
          </cell>
          <cell r="BL36">
            <v>2.4602800670010332</v>
          </cell>
          <cell r="BM36">
            <v>2.5094856683410538</v>
          </cell>
          <cell r="BN36">
            <v>2.5596753817078755</v>
          </cell>
          <cell r="BO36">
            <v>2.6108688893420333</v>
          </cell>
          <cell r="BP36">
            <v>2.6630862671288744</v>
          </cell>
          <cell r="BQ36">
            <v>2.7163479924714524</v>
          </cell>
          <cell r="BR36">
            <v>2.7706749523208818</v>
          </cell>
          <cell r="BS36">
            <v>2.8260884513672995</v>
          </cell>
          <cell r="BT36">
            <v>2.8826102203946458</v>
          </cell>
          <cell r="BU36">
            <v>2.9402624248025391</v>
          </cell>
          <cell r="BV36">
            <v>2.9990676732985899</v>
          </cell>
          <cell r="BW36">
            <v>3.059049026764562</v>
          </cell>
          <cell r="BX36">
            <v>3.1202300072998534</v>
          </cell>
          <cell r="BY36">
            <v>3.1826346074458507</v>
          </cell>
          <cell r="BZ36">
            <v>3.2462872995947678</v>
          </cell>
          <cell r="CA36">
            <v>3.3112130455866633</v>
          </cell>
          <cell r="CB36">
            <v>3.3774373064983969</v>
          </cell>
          <cell r="CC36">
            <v>3.4449860526283653</v>
          </cell>
          <cell r="CD36">
            <v>3.5138857736809328</v>
          </cell>
          <cell r="CE36">
            <v>3.5841634891545517</v>
          </cell>
          <cell r="CF36">
            <v>3.6558467589376433</v>
          </cell>
        </row>
        <row r="37">
          <cell r="F37">
            <v>1</v>
          </cell>
          <cell r="G37">
            <v>1</v>
          </cell>
          <cell r="H37">
            <v>1</v>
          </cell>
          <cell r="I37">
            <v>1</v>
          </cell>
          <cell r="J37">
            <v>1</v>
          </cell>
          <cell r="K37">
            <v>1</v>
          </cell>
          <cell r="L37">
            <v>1</v>
          </cell>
          <cell r="M37">
            <v>1</v>
          </cell>
          <cell r="N37">
            <v>1</v>
          </cell>
          <cell r="O37">
            <v>1</v>
          </cell>
          <cell r="P37">
            <v>1</v>
          </cell>
          <cell r="Q37">
            <v>1</v>
          </cell>
          <cell r="R37">
            <v>1</v>
          </cell>
          <cell r="S37">
            <v>1.0067345466207007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</row>
        <row r="38">
          <cell r="F38">
            <v>1</v>
          </cell>
          <cell r="G38">
            <v>1</v>
          </cell>
          <cell r="H38">
            <v>1</v>
          </cell>
          <cell r="I38">
            <v>1</v>
          </cell>
          <cell r="J38">
            <v>1</v>
          </cell>
          <cell r="K38">
            <v>1</v>
          </cell>
          <cell r="L38">
            <v>1</v>
          </cell>
          <cell r="M38">
            <v>1</v>
          </cell>
          <cell r="N38">
            <v>1</v>
          </cell>
          <cell r="O38">
            <v>1</v>
          </cell>
          <cell r="P38">
            <v>1</v>
          </cell>
          <cell r="Q38">
            <v>1</v>
          </cell>
          <cell r="R38">
            <v>1</v>
          </cell>
          <cell r="S38">
            <v>1.0067345466207007</v>
          </cell>
          <cell r="T38">
            <v>1.0293829970979942</v>
          </cell>
          <cell r="U38">
            <v>1.0499706570399543</v>
          </cell>
          <cell r="V38">
            <v>1.0709700701807534</v>
          </cell>
          <cell r="W38">
            <v>1.0923894715843687</v>
          </cell>
          <cell r="X38">
            <v>1.114237261016056</v>
          </cell>
          <cell r="Y38">
            <v>1.1365220062363772</v>
          </cell>
          <cell r="Z38">
            <v>1.1592524463611049</v>
          </cell>
          <cell r="AA38">
            <v>1.1824374952883272</v>
          </cell>
          <cell r="AB38">
            <v>1.2060862451940939</v>
          </cell>
          <cell r="AC38">
            <v>1.2302079700979758</v>
          </cell>
          <cell r="AD38">
            <v>1.2548121294999353</v>
          </cell>
          <cell r="AE38">
            <v>1.279908372089934</v>
          </cell>
          <cell r="AF38">
            <v>1.3055065395317327</v>
          </cell>
          <cell r="AG38">
            <v>1.3316166703223675</v>
          </cell>
          <cell r="AH38">
            <v>1.3582490037288151</v>
          </cell>
          <cell r="AI38">
            <v>1.3854139838033914</v>
          </cell>
          <cell r="AJ38">
            <v>1.4131222634794594</v>
          </cell>
          <cell r="AK38">
            <v>1.4413847087490486</v>
          </cell>
          <cell r="AL38">
            <v>1.4702124029240298</v>
          </cell>
          <cell r="AM38">
            <v>1.4996166509825104</v>
          </cell>
          <cell r="AN38">
            <v>1.5296089840021607</v>
          </cell>
          <cell r="AO38">
            <v>1.560201163682204</v>
          </cell>
          <cell r="AP38">
            <v>1.5914051869558481</v>
          </cell>
          <cell r="AQ38">
            <v>1.6232332906949654</v>
          </cell>
          <cell r="AR38">
            <v>1.6556979565088648</v>
          </cell>
          <cell r="AS38">
            <v>1.6888119156390422</v>
          </cell>
          <cell r="AT38">
            <v>1.7225881539518231</v>
          </cell>
          <cell r="AU38">
            <v>1.7570399170308595</v>
          </cell>
          <cell r="AV38">
            <v>1.7921807153714768</v>
          </cell>
          <cell r="AW38">
            <v>1.8280243296789065</v>
          </cell>
          <cell r="AX38">
            <v>1.8645848162724847</v>
          </cell>
          <cell r="AY38">
            <v>1.9018765125979344</v>
          </cell>
          <cell r="AZ38">
            <v>1.9399140428498933</v>
          </cell>
          <cell r="BA38">
            <v>1.9787123237068913</v>
          </cell>
          <cell r="BB38">
            <v>2.0182865701810293</v>
          </cell>
          <cell r="BC38">
            <v>2.0586523015846496</v>
          </cell>
          <cell r="BD38">
            <v>2.0998253476163429</v>
          </cell>
          <cell r="BE38">
            <v>2.1418218545686698</v>
          </cell>
          <cell r="BF38">
            <v>2.1846582916600434</v>
          </cell>
          <cell r="BG38">
            <v>2.2283514574932446</v>
          </cell>
          <cell r="BH38">
            <v>2.2729184866431096</v>
          </cell>
          <cell r="BI38">
            <v>2.3183768563759721</v>
          </cell>
          <cell r="BJ38">
            <v>2.364744393503492</v>
          </cell>
          <cell r="BK38">
            <v>2.4120392813735618</v>
          </cell>
          <cell r="BL38">
            <v>2.4602800670010332</v>
          </cell>
          <cell r="BM38">
            <v>2.5094856683410538</v>
          </cell>
          <cell r="BN38">
            <v>2.5596753817078755</v>
          </cell>
          <cell r="BO38">
            <v>2.6108688893420333</v>
          </cell>
          <cell r="BP38">
            <v>2.6630862671288744</v>
          </cell>
          <cell r="BQ38">
            <v>2.7163479924714524</v>
          </cell>
          <cell r="BR38">
            <v>2.7706749523208818</v>
          </cell>
          <cell r="BS38">
            <v>2.8260884513672995</v>
          </cell>
          <cell r="BT38">
            <v>2.8826102203946458</v>
          </cell>
          <cell r="BU38">
            <v>2.9402624248025391</v>
          </cell>
          <cell r="BV38">
            <v>2.9990676732985899</v>
          </cell>
          <cell r="BW38">
            <v>3.059049026764562</v>
          </cell>
          <cell r="BX38">
            <v>3.1202300072998534</v>
          </cell>
          <cell r="BY38">
            <v>3.1826346074458507</v>
          </cell>
          <cell r="BZ38">
            <v>3.2462872995947678</v>
          </cell>
          <cell r="CA38">
            <v>3.3112130455866633</v>
          </cell>
          <cell r="CB38">
            <v>3.3774373064983969</v>
          </cell>
          <cell r="CC38">
            <v>3.4449860526283653</v>
          </cell>
          <cell r="CD38">
            <v>3.5138857736809328</v>
          </cell>
          <cell r="CE38">
            <v>3.5841634891545517</v>
          </cell>
          <cell r="CF38">
            <v>3.6558467589376433</v>
          </cell>
        </row>
        <row r="44">
          <cell r="F44">
            <v>1.0129684101688461</v>
          </cell>
          <cell r="G44">
            <v>1.0342407467823915</v>
          </cell>
          <cell r="H44">
            <v>1.0580262619804097</v>
          </cell>
          <cell r="I44">
            <v>1.0844769185299197</v>
          </cell>
          <cell r="J44">
            <v>1.1129436120648066</v>
          </cell>
          <cell r="K44">
            <v>1.144939895723317</v>
          </cell>
          <cell r="L44">
            <v>1.1792880925950164</v>
          </cell>
          <cell r="M44">
            <v>1.1968358522312497</v>
          </cell>
          <cell r="N44">
            <v>1.217476025101792</v>
          </cell>
          <cell r="O44">
            <v>1.266477051020706</v>
          </cell>
          <cell r="P44">
            <v>1.2662082107891945</v>
          </cell>
          <cell r="Q44">
            <v>1.2906233545747698</v>
          </cell>
          <cell r="R44">
            <v>1.3226695690304293</v>
          </cell>
          <cell r="S44">
            <v>1.3544611856324513</v>
          </cell>
          <cell r="T44">
            <v>1.3670250224088065</v>
          </cell>
          <cell r="U44">
            <v>1.4012006479690264</v>
          </cell>
          <cell r="V44">
            <v>1.4362306641682516</v>
          </cell>
          <cell r="W44">
            <v>1.4721364307724574</v>
          </cell>
          <cell r="X44">
            <v>1.5089398415417683</v>
          </cell>
          <cell r="Y44">
            <v>1.546663337580312</v>
          </cell>
          <cell r="Z44">
            <v>1.5853299210198195</v>
          </cell>
          <cell r="AA44">
            <v>1.6249631690453146</v>
          </cell>
          <cell r="AB44">
            <v>1.6655872482714471</v>
          </cell>
          <cell r="AC44">
            <v>1.707226929478233</v>
          </cell>
          <cell r="AD44">
            <v>1.7499076027151883</v>
          </cell>
          <cell r="AE44">
            <v>1.7936552927830676</v>
          </cell>
          <cell r="AF44">
            <v>1.8384966751026437</v>
          </cell>
          <cell r="AG44">
            <v>1.8844590919802093</v>
          </cell>
          <cell r="AH44">
            <v>1.931570569279714</v>
          </cell>
          <cell r="AI44">
            <v>1.9798598335117064</v>
          </cell>
          <cell r="AJ44">
            <v>2.0293563293494987</v>
          </cell>
          <cell r="AK44">
            <v>2.0800902375832355</v>
          </cell>
          <cell r="AL44">
            <v>2.132092493522816</v>
          </cell>
          <cell r="AM44">
            <v>2.1853948058608856</v>
          </cell>
          <cell r="AN44">
            <v>2.2400296760074072</v>
          </cell>
          <cell r="AO44">
            <v>2.2960304179075917</v>
          </cell>
          <cell r="AP44">
            <v>2.3534311783552808</v>
          </cell>
          <cell r="AQ44">
            <v>2.412266957814162</v>
          </cell>
          <cell r="AR44">
            <v>2.4725736317595155</v>
          </cell>
          <cell r="AS44">
            <v>2.5343879725535028</v>
          </cell>
          <cell r="AT44">
            <v>2.5977476718673396</v>
          </cell>
          <cell r="AU44">
            <v>2.6626913636640226</v>
          </cell>
          <cell r="AV44">
            <v>2.7292586477556227</v>
          </cell>
          <cell r="AW44">
            <v>2.7974901139495123</v>
          </cell>
          <cell r="AX44">
            <v>2.8674273667982493</v>
          </cell>
          <cell r="AY44">
            <v>2.9391130509682046</v>
          </cell>
          <cell r="AZ44">
            <v>3.0125908772424088</v>
          </cell>
          <cell r="BA44">
            <v>3.087905649173468</v>
          </cell>
          <cell r="BB44">
            <v>3.1651032904028038</v>
          </cell>
          <cell r="BC44">
            <v>3.244230872662873</v>
          </cell>
          <cell r="BD44">
            <v>3.3253366444794437</v>
          </cell>
          <cell r="BE44">
            <v>3.4084700605914291</v>
          </cell>
          <cell r="BF44">
            <v>3.4936818121062139</v>
          </cell>
          <cell r="BG44">
            <v>3.5810238574088684</v>
          </cell>
          <cell r="BH44">
            <v>3.6705494538440888</v>
          </cell>
          <cell r="BI44">
            <v>3.7623131901901901</v>
          </cell>
          <cell r="BJ44">
            <v>3.8563710199449441</v>
          </cell>
          <cell r="BK44">
            <v>3.9527802954435667</v>
          </cell>
          <cell r="BL44">
            <v>4.0515998028296547</v>
          </cell>
          <cell r="BM44">
            <v>4.1528897979003947</v>
          </cell>
          <cell r="BN44">
            <v>4.2567120428479033</v>
          </cell>
          <cell r="BO44">
            <v>4.3631298439190997</v>
          </cell>
          <cell r="BP44">
            <v>4.4722080900170758</v>
          </cell>
          <cell r="BQ44">
            <v>4.5840132922675014</v>
          </cell>
          <cell r="BR44">
            <v>4.6986136245741879</v>
          </cell>
          <cell r="BS44">
            <v>4.8160789651885416</v>
          </cell>
          <cell r="BT44">
            <v>4.9364809393182538</v>
          </cell>
          <cell r="BU44">
            <v>5.0598929628012081</v>
          </cell>
          <cell r="BV44">
            <v>5.1863902868712373</v>
          </cell>
          <cell r="BW44">
            <v>5.316050044043017</v>
          </cell>
          <cell r="BX44">
            <v>5.4489512951440906</v>
          </cell>
          <cell r="BY44">
            <v>5.5851750775226918</v>
          </cell>
          <cell r="BZ44">
            <v>5.7248044544607568</v>
          </cell>
          <cell r="CA44">
            <v>5.8679245658222738</v>
          </cell>
          <cell r="CB44">
            <v>6.0146226799678288</v>
          </cell>
          <cell r="CC44">
            <v>6.164988246967023</v>
          </cell>
          <cell r="CD44">
            <v>6.3191129531411967</v>
          </cell>
          <cell r="CE44">
            <v>6.4770907769697255</v>
          </cell>
          <cell r="CF44">
            <v>6.639018046393967</v>
          </cell>
        </row>
        <row r="45">
          <cell r="F45">
            <v>1.0129684101688461</v>
          </cell>
          <cell r="G45">
            <v>1.0342407467823915</v>
          </cell>
          <cell r="H45">
            <v>1.0580262619804097</v>
          </cell>
          <cell r="I45">
            <v>1.0844769185299197</v>
          </cell>
          <cell r="J45">
            <v>1.1129436120648066</v>
          </cell>
          <cell r="K45">
            <v>1.144939895723317</v>
          </cell>
          <cell r="L45">
            <v>1.16197655556432</v>
          </cell>
          <cell r="M45">
            <v>1.1820155583512544</v>
          </cell>
          <cell r="N45">
            <v>1.2295893699230154</v>
          </cell>
          <cell r="O45">
            <v>1.2293283599895093</v>
          </cell>
          <cell r="P45">
            <v>1.2530323830823009</v>
          </cell>
          <cell r="Q45">
            <v>1.2841452126509023</v>
          </cell>
          <cell r="R45">
            <v>1.3150108598373313</v>
          </cell>
          <cell r="S45">
            <v>1.3304419160788201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</row>
        <row r="51">
          <cell r="F51">
            <v>1.0079682534683323</v>
          </cell>
          <cell r="G51">
            <v>1.0240957455238258</v>
          </cell>
          <cell r="H51">
            <v>1.0425274569653888</v>
          </cell>
          <cell r="I51">
            <v>1.0633780061046967</v>
          </cell>
          <cell r="J51">
            <v>1.0859739752564499</v>
          </cell>
          <cell r="K51">
            <v>1.111765028433763</v>
          </cell>
          <cell r="L51">
            <v>1.1395591541446068</v>
          </cell>
          <cell r="M51">
            <v>1.1508184965380808</v>
          </cell>
          <cell r="N51">
            <v>1.1649109792284864</v>
          </cell>
          <cell r="O51">
            <v>1.2059718100890204</v>
          </cell>
          <cell r="P51">
            <v>1.1996859545004941</v>
          </cell>
          <cell r="Q51">
            <v>1.2168199802176058</v>
          </cell>
          <cell r="R51">
            <v>1.2409495548961413</v>
          </cell>
          <cell r="S51">
            <v>1.2645722057368938</v>
          </cell>
          <cell r="T51">
            <v>1.2699796362812337</v>
          </cell>
          <cell r="U51">
            <v>1.2953792290068584</v>
          </cell>
          <cell r="V51">
            <v>1.3212868135869957</v>
          </cell>
          <cell r="W51">
            <v>1.3477125498587357</v>
          </cell>
          <cell r="X51">
            <v>1.3746668008559104</v>
          </cell>
          <cell r="Y51">
            <v>1.4021601368730288</v>
          </cell>
          <cell r="Z51">
            <v>1.4302033396104894</v>
          </cell>
          <cell r="AA51">
            <v>1.4588074064026992</v>
          </cell>
          <cell r="AB51">
            <v>1.4879835545307531</v>
          </cell>
          <cell r="AC51">
            <v>1.5177432256213683</v>
          </cell>
          <cell r="AD51">
            <v>1.5480980901337957</v>
          </cell>
          <cell r="AE51">
            <v>1.5790600519364717</v>
          </cell>
          <cell r="AF51">
            <v>1.6106412529752012</v>
          </cell>
          <cell r="AG51">
            <v>1.6428540780347054</v>
          </cell>
          <cell r="AH51">
            <v>1.6757111595953995</v>
          </cell>
          <cell r="AI51">
            <v>1.7092253827873076</v>
          </cell>
          <cell r="AJ51">
            <v>1.7434098904430539</v>
          </cell>
          <cell r="AK51">
            <v>1.7782780882519151</v>
          </cell>
          <cell r="AL51">
            <v>1.8138436500169537</v>
          </cell>
          <cell r="AM51">
            <v>1.850120523017293</v>
          </cell>
          <cell r="AN51">
            <v>1.8871229334776389</v>
          </cell>
          <cell r="AO51">
            <v>1.9248653921471919</v>
          </cell>
          <cell r="AP51">
            <v>1.9633626999901359</v>
          </cell>
          <cell r="AQ51">
            <v>2.0026299539899388</v>
          </cell>
          <cell r="AR51">
            <v>2.0426825530697377</v>
          </cell>
          <cell r="AS51">
            <v>2.0835362041311329</v>
          </cell>
          <cell r="AT51">
            <v>2.125206928213756</v>
          </cell>
          <cell r="AU51">
            <v>2.1677110667780313</v>
          </cell>
          <cell r="AV51">
            <v>2.2110652881135922</v>
          </cell>
          <cell r="AW51">
            <v>2.2552865938758644</v>
          </cell>
          <cell r="AX51">
            <v>2.300392325753382</v>
          </cell>
          <cell r="AY51">
            <v>2.3464001722684498</v>
          </cell>
          <cell r="AZ51">
            <v>2.393328175713819</v>
          </cell>
          <cell r="BA51">
            <v>2.4411947392280955</v>
          </cell>
          <cell r="BB51">
            <v>2.490018634012658</v>
          </cell>
          <cell r="BC51">
            <v>2.5398190066929112</v>
          </cell>
          <cell r="BD51">
            <v>2.5906153868267694</v>
          </cell>
          <cell r="BE51">
            <v>2.6424276945633047</v>
          </cell>
          <cell r="BF51">
            <v>2.6952762484545709</v>
          </cell>
          <cell r="BG51">
            <v>2.7491817734236625</v>
          </cell>
          <cell r="BH51">
            <v>2.8041654088921359</v>
          </cell>
          <cell r="BI51">
            <v>2.8602487170699789</v>
          </cell>
          <cell r="BJ51">
            <v>2.9174536914113784</v>
          </cell>
          <cell r="BK51">
            <v>2.9758027652396062</v>
          </cell>
          <cell r="BL51">
            <v>3.0353188205443984</v>
          </cell>
          <cell r="BM51">
            <v>3.0960251969552863</v>
          </cell>
          <cell r="BN51">
            <v>3.1579457008943925</v>
          </cell>
          <cell r="BO51">
            <v>3.2211046149122806</v>
          </cell>
          <cell r="BP51">
            <v>3.2855267072105265</v>
          </cell>
          <cell r="BQ51">
            <v>3.3512372413547369</v>
          </cell>
          <cell r="BR51">
            <v>3.418261986181832</v>
          </cell>
          <cell r="BS51">
            <v>3.4866272259054689</v>
          </cell>
          <cell r="BT51">
            <v>3.5563597704235783</v>
          </cell>
          <cell r="BU51">
            <v>3.6274869658320501</v>
          </cell>
          <cell r="BV51">
            <v>3.7000367051486913</v>
          </cell>
          <cell r="BW51">
            <v>3.7740374392516656</v>
          </cell>
          <cell r="BX51">
            <v>3.8495181880366993</v>
          </cell>
          <cell r="BY51">
            <v>3.9265085517974336</v>
          </cell>
          <cell r="BZ51">
            <v>4.0050387228333824</v>
          </cell>
          <cell r="CA51">
            <v>4.0851394972900508</v>
          </cell>
          <cell r="CB51">
            <v>4.1668422872358519</v>
          </cell>
          <cell r="CC51">
            <v>4.2501791329805689</v>
          </cell>
          <cell r="CD51">
            <v>4.3351827156401805</v>
          </cell>
          <cell r="CE51">
            <v>4.4218863699529845</v>
          </cell>
          <cell r="CF51">
            <v>4.5103240973520444</v>
          </cell>
        </row>
        <row r="52">
          <cell r="F52">
            <v>1.0079682534683323</v>
          </cell>
          <cell r="G52">
            <v>1.0240957455238258</v>
          </cell>
          <cell r="H52">
            <v>1.0425274569653888</v>
          </cell>
          <cell r="I52">
            <v>1.0633780061046967</v>
          </cell>
          <cell r="J52">
            <v>1.0859739752564499</v>
          </cell>
          <cell r="K52">
            <v>1.111765028433763</v>
          </cell>
          <cell r="L52">
            <v>1.1227497527200792</v>
          </cell>
          <cell r="M52">
            <v>1.1364985163204748</v>
          </cell>
          <cell r="N52">
            <v>1.1765578635014837</v>
          </cell>
          <cell r="O52">
            <v>1.1704253214638971</v>
          </cell>
          <cell r="P52">
            <v>1.1871414441147379</v>
          </cell>
          <cell r="Q52">
            <v>1.2106824925816018</v>
          </cell>
          <cell r="R52">
            <v>1.233728981206726</v>
          </cell>
          <cell r="S52">
            <v>1.2420375865479716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</row>
        <row r="53">
          <cell r="F53">
            <v>1.0079682534683323</v>
          </cell>
          <cell r="G53">
            <v>1.0240957455238258</v>
          </cell>
          <cell r="H53">
            <v>1.0425274569653888</v>
          </cell>
          <cell r="I53">
            <v>1.0633780061046967</v>
          </cell>
          <cell r="J53">
            <v>1.0859739752564499</v>
          </cell>
          <cell r="K53">
            <v>1.111765028433763</v>
          </cell>
          <cell r="L53">
            <v>1.1227497527200792</v>
          </cell>
          <cell r="M53">
            <v>1.1364985163204748</v>
          </cell>
          <cell r="N53">
            <v>1.1765578635014837</v>
          </cell>
          <cell r="O53">
            <v>1.1704253214638971</v>
          </cell>
          <cell r="P53">
            <v>1.1871414441147379</v>
          </cell>
          <cell r="Q53">
            <v>1.2106824925816018</v>
          </cell>
          <cell r="R53">
            <v>1.233728981206726</v>
          </cell>
          <cell r="S53">
            <v>1.2420375865479716</v>
          </cell>
          <cell r="T53">
            <v>1.2699796362812337</v>
          </cell>
          <cell r="U53">
            <v>1.2953792290068584</v>
          </cell>
          <cell r="V53">
            <v>1.3212868135869957</v>
          </cell>
          <cell r="W53">
            <v>1.3477125498587357</v>
          </cell>
          <cell r="X53">
            <v>1.3746668008559104</v>
          </cell>
          <cell r="Y53">
            <v>1.4021601368730288</v>
          </cell>
          <cell r="Z53">
            <v>1.4302033396104894</v>
          </cell>
          <cell r="AA53">
            <v>1.4588074064026992</v>
          </cell>
          <cell r="AB53">
            <v>1.4879835545307531</v>
          </cell>
          <cell r="AC53">
            <v>1.5177432256213683</v>
          </cell>
          <cell r="AD53">
            <v>1.5480980901337957</v>
          </cell>
          <cell r="AE53">
            <v>1.5790600519364717</v>
          </cell>
          <cell r="AF53">
            <v>1.6106412529752012</v>
          </cell>
          <cell r="AG53">
            <v>1.6428540780347054</v>
          </cell>
          <cell r="AH53">
            <v>1.6757111595953995</v>
          </cell>
          <cell r="AI53">
            <v>1.7092253827873076</v>
          </cell>
          <cell r="AJ53">
            <v>1.7434098904430539</v>
          </cell>
          <cell r="AK53">
            <v>1.7782780882519151</v>
          </cell>
          <cell r="AL53">
            <v>1.8138436500169537</v>
          </cell>
          <cell r="AM53">
            <v>1.850120523017293</v>
          </cell>
          <cell r="AN53">
            <v>1.8871229334776389</v>
          </cell>
          <cell r="AO53">
            <v>1.9248653921471919</v>
          </cell>
          <cell r="AP53">
            <v>1.9633626999901359</v>
          </cell>
          <cell r="AQ53">
            <v>2.0026299539899388</v>
          </cell>
          <cell r="AR53">
            <v>2.0426825530697377</v>
          </cell>
          <cell r="AS53">
            <v>2.0835362041311329</v>
          </cell>
          <cell r="AT53">
            <v>2.125206928213756</v>
          </cell>
          <cell r="AU53">
            <v>2.1677110667780313</v>
          </cell>
          <cell r="AV53">
            <v>2.2110652881135922</v>
          </cell>
          <cell r="AW53">
            <v>2.2552865938758644</v>
          </cell>
          <cell r="AX53">
            <v>2.300392325753382</v>
          </cell>
          <cell r="AY53">
            <v>2.3464001722684498</v>
          </cell>
          <cell r="AZ53">
            <v>2.393328175713819</v>
          </cell>
          <cell r="BA53">
            <v>2.4411947392280955</v>
          </cell>
          <cell r="BB53">
            <v>2.490018634012658</v>
          </cell>
          <cell r="BC53">
            <v>2.5398190066929112</v>
          </cell>
          <cell r="BD53">
            <v>2.5906153868267694</v>
          </cell>
          <cell r="BE53">
            <v>2.6424276945633047</v>
          </cell>
          <cell r="BF53">
            <v>2.6952762484545709</v>
          </cell>
          <cell r="BG53">
            <v>2.7491817734236625</v>
          </cell>
          <cell r="BH53">
            <v>2.8041654088921359</v>
          </cell>
          <cell r="BI53">
            <v>2.8602487170699789</v>
          </cell>
          <cell r="BJ53">
            <v>2.9174536914113784</v>
          </cell>
          <cell r="BK53">
            <v>2.9758027652396062</v>
          </cell>
          <cell r="BL53">
            <v>3.0353188205443984</v>
          </cell>
          <cell r="BM53">
            <v>3.0960251969552863</v>
          </cell>
          <cell r="BN53">
            <v>3.1579457008943925</v>
          </cell>
          <cell r="BO53">
            <v>3.2211046149122806</v>
          </cell>
          <cell r="BP53">
            <v>3.2855267072105265</v>
          </cell>
          <cell r="BQ53">
            <v>3.3512372413547369</v>
          </cell>
          <cell r="BR53">
            <v>3.418261986181832</v>
          </cell>
          <cell r="BS53">
            <v>3.4866272259054689</v>
          </cell>
          <cell r="BT53">
            <v>3.5563597704235783</v>
          </cell>
          <cell r="BU53">
            <v>3.6274869658320501</v>
          </cell>
          <cell r="BV53">
            <v>3.7000367051486913</v>
          </cell>
          <cell r="BW53">
            <v>3.7740374392516656</v>
          </cell>
          <cell r="BX53">
            <v>3.8495181880366993</v>
          </cell>
          <cell r="BY53">
            <v>3.9265085517974336</v>
          </cell>
          <cell r="BZ53">
            <v>4.0050387228333824</v>
          </cell>
          <cell r="CA53">
            <v>4.0851394972900508</v>
          </cell>
          <cell r="CB53">
            <v>4.1668422872358519</v>
          </cell>
          <cell r="CC53">
            <v>4.2501791329805689</v>
          </cell>
          <cell r="CD53">
            <v>4.3351827156401805</v>
          </cell>
          <cell r="CE53">
            <v>4.4218863699529845</v>
          </cell>
          <cell r="CF53">
            <v>4.5103240973520444</v>
          </cell>
        </row>
        <row r="58">
          <cell r="F58">
            <v>1.0099683163347255</v>
          </cell>
          <cell r="G58">
            <v>1.0281477460287507</v>
          </cell>
          <cell r="H58">
            <v>1.0487086849714153</v>
          </cell>
          <cell r="I58">
            <v>1.0717802760407864</v>
          </cell>
          <cell r="J58">
            <v>1.0966983491556288</v>
          </cell>
          <cell r="K58">
            <v>1.1249374963591294</v>
          </cell>
          <cell r="L58">
            <v>1.1553108087608257</v>
          </cell>
          <cell r="M58">
            <v>1.3024555830321476</v>
          </cell>
          <cell r="N58">
            <v>1.316716758607571</v>
          </cell>
          <cell r="O58">
            <v>1.3825525965379493</v>
          </cell>
          <cell r="P58">
            <v>1.373370743770211</v>
          </cell>
          <cell r="Q58">
            <v>1.3975952063914778</v>
          </cell>
          <cell r="R58">
            <v>1.4325350865512647</v>
          </cell>
          <cell r="S58">
            <v>1.520280388054023</v>
          </cell>
          <cell r="T58">
            <v>1.5385968077030523</v>
          </cell>
          <cell r="U58">
            <v>1.5724459374725195</v>
          </cell>
          <cell r="V58">
            <v>1.607039748096915</v>
          </cell>
          <cell r="W58">
            <v>1.6423946225550472</v>
          </cell>
          <cell r="X58">
            <v>1.6785273042512583</v>
          </cell>
          <cell r="Y58">
            <v>1.7154549049447858</v>
          </cell>
          <cell r="Z58">
            <v>1.7531949128535711</v>
          </cell>
          <cell r="AA58">
            <v>1.7917652009363498</v>
          </cell>
          <cell r="AB58">
            <v>1.8311840353569495</v>
          </cell>
          <cell r="AC58">
            <v>1.8714700841348024</v>
          </cell>
          <cell r="AD58">
            <v>1.9126424259857682</v>
          </cell>
          <cell r="AE58">
            <v>1.954720559357455</v>
          </cell>
          <cell r="AF58">
            <v>1.997724411663319</v>
          </cell>
          <cell r="AG58">
            <v>2.041674348719912</v>
          </cell>
          <cell r="AH58">
            <v>2.0865911843917502</v>
          </cell>
          <cell r="AI58">
            <v>2.1324961904483688</v>
          </cell>
          <cell r="AJ58">
            <v>2.1794111066382329</v>
          </cell>
          <cell r="AK58">
            <v>2.2273581509842741</v>
          </cell>
          <cell r="AL58">
            <v>2.2763600303059284</v>
          </cell>
          <cell r="AM58">
            <v>2.3264399509726585</v>
          </cell>
          <cell r="AN58">
            <v>2.3776216298940569</v>
          </cell>
          <cell r="AO58">
            <v>2.4299293057517262</v>
          </cell>
          <cell r="AP58">
            <v>2.483387750478264</v>
          </cell>
          <cell r="AQ58">
            <v>2.5380222809887858</v>
          </cell>
          <cell r="AR58">
            <v>2.5938587711705394</v>
          </cell>
          <cell r="AS58">
            <v>2.6509236641362914</v>
          </cell>
          <cell r="AT58">
            <v>2.7092439847472902</v>
          </cell>
          <cell r="AU58">
            <v>2.7688473524117305</v>
          </cell>
          <cell r="AV58">
            <v>2.8297619941647887</v>
          </cell>
          <cell r="AW58">
            <v>2.892016758036414</v>
          </cell>
          <cell r="AX58">
            <v>2.955641126713215</v>
          </cell>
          <cell r="AY58">
            <v>3.0206652315009057</v>
          </cell>
          <cell r="AZ58">
            <v>3.0871198665939255</v>
          </cell>
          <cell r="BA58">
            <v>3.1550365036589918</v>
          </cell>
          <cell r="BB58">
            <v>3.2244473067394899</v>
          </cell>
          <cell r="BC58">
            <v>3.2953851474877585</v>
          </cell>
          <cell r="BD58">
            <v>3.3678836207324889</v>
          </cell>
          <cell r="BE58">
            <v>3.4419770603886035</v>
          </cell>
          <cell r="BF58">
            <v>3.5177005557171532</v>
          </cell>
          <cell r="BG58">
            <v>3.5950899679429305</v>
          </cell>
          <cell r="BH58">
            <v>3.6741819472376749</v>
          </cell>
          <cell r="BI58">
            <v>3.7550139500769038</v>
          </cell>
          <cell r="BJ58">
            <v>3.8376242569785957</v>
          </cell>
          <cell r="BK58">
            <v>3.922051990632125</v>
          </cell>
          <cell r="BL58">
            <v>4.0083371344260321</v>
          </cell>
          <cell r="BM58">
            <v>4.0965205513834055</v>
          </cell>
          <cell r="BN58">
            <v>4.1866440035138401</v>
          </cell>
          <cell r="BO58">
            <v>4.2787501715911453</v>
          </cell>
          <cell r="BP58">
            <v>4.3728826753661503</v>
          </cell>
          <cell r="BQ58">
            <v>4.4690860942242052</v>
          </cell>
          <cell r="BR58">
            <v>4.5674059882971374</v>
          </cell>
          <cell r="BS58">
            <v>4.6678889200396743</v>
          </cell>
          <cell r="BT58">
            <v>4.7705824762805475</v>
          </cell>
          <cell r="BU58">
            <v>4.8755352907587204</v>
          </cell>
          <cell r="BV58">
            <v>4.9827970671554116</v>
          </cell>
          <cell r="BW58">
            <v>5.0924186026328311</v>
          </cell>
          <cell r="BX58">
            <v>5.2044518118907535</v>
          </cell>
          <cell r="BY58">
            <v>5.3189497517523501</v>
          </cell>
          <cell r="BZ58">
            <v>5.4359666462909022</v>
          </cell>
          <cell r="CA58">
            <v>5.5555579125093022</v>
          </cell>
          <cell r="CB58">
            <v>5.6777801865845063</v>
          </cell>
          <cell r="CC58">
            <v>5.8026913506893658</v>
          </cell>
          <cell r="CD58">
            <v>5.9303505604045315</v>
          </cell>
          <cell r="CE58">
            <v>6.0608182727334317</v>
          </cell>
          <cell r="CF58">
            <v>6.194156274733567</v>
          </cell>
        </row>
        <row r="59">
          <cell r="F59">
            <v>1.0099683163347255</v>
          </cell>
          <cell r="G59">
            <v>1.0281477460287507</v>
          </cell>
          <cell r="H59">
            <v>1.0487086849714153</v>
          </cell>
          <cell r="I59">
            <v>1.0717802760407864</v>
          </cell>
          <cell r="J59">
            <v>1.0966983491556288</v>
          </cell>
          <cell r="K59">
            <v>1.1249374963591294</v>
          </cell>
          <cell r="L59">
            <v>1.2682138101578848</v>
          </cell>
          <cell r="M59">
            <v>1.2821000570667682</v>
          </cell>
          <cell r="N59">
            <v>1.3462050599201065</v>
          </cell>
          <cell r="O59">
            <v>1.3372645995815104</v>
          </cell>
          <cell r="P59">
            <v>1.3608521970705725</v>
          </cell>
          <cell r="Q59">
            <v>1.3948735019973368</v>
          </cell>
          <cell r="R59">
            <v>1.4803119649990488</v>
          </cell>
          <cell r="S59">
            <v>1.5018071143237588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</row>
        <row r="60">
          <cell r="F60">
            <v>1.0099683163347255</v>
          </cell>
          <cell r="G60">
            <v>1.0281477460287507</v>
          </cell>
          <cell r="H60">
            <v>1.0487086849714153</v>
          </cell>
          <cell r="I60">
            <v>1.0717802760407864</v>
          </cell>
          <cell r="J60">
            <v>1.0966983491556288</v>
          </cell>
          <cell r="K60">
            <v>1.1249374963591294</v>
          </cell>
          <cell r="L60">
            <v>1.2682138101578848</v>
          </cell>
          <cell r="M60">
            <v>1.2821000570667682</v>
          </cell>
          <cell r="N60">
            <v>1.3462050599201065</v>
          </cell>
          <cell r="O60">
            <v>1.3372645995815104</v>
          </cell>
          <cell r="P60">
            <v>1.3608521970705725</v>
          </cell>
          <cell r="Q60">
            <v>1.3948735019973368</v>
          </cell>
          <cell r="R60">
            <v>1.4803119649990488</v>
          </cell>
          <cell r="S60">
            <v>1.5018071143237588</v>
          </cell>
          <cell r="T60">
            <v>1.5385968077030523</v>
          </cell>
          <cell r="U60">
            <v>1.5724459374725195</v>
          </cell>
          <cell r="V60">
            <v>1.607039748096915</v>
          </cell>
          <cell r="W60">
            <v>1.6423946225550472</v>
          </cell>
          <cell r="X60">
            <v>1.6785273042512583</v>
          </cell>
          <cell r="Y60">
            <v>1.7154549049447858</v>
          </cell>
          <cell r="Z60">
            <v>1.7531949128535711</v>
          </cell>
          <cell r="AA60">
            <v>1.7917652009363498</v>
          </cell>
          <cell r="AB60">
            <v>1.8311840353569495</v>
          </cell>
          <cell r="AC60">
            <v>1.8714700841348024</v>
          </cell>
          <cell r="AD60">
            <v>1.9126424259857682</v>
          </cell>
          <cell r="AE60">
            <v>1.954720559357455</v>
          </cell>
          <cell r="AF60">
            <v>1.997724411663319</v>
          </cell>
          <cell r="AG60">
            <v>2.041674348719912</v>
          </cell>
          <cell r="AH60">
            <v>2.0865911843917502</v>
          </cell>
          <cell r="AI60">
            <v>2.1324961904483688</v>
          </cell>
          <cell r="AJ60">
            <v>2.1794111066382329</v>
          </cell>
          <cell r="AK60">
            <v>2.2273581509842741</v>
          </cell>
          <cell r="AL60">
            <v>2.2763600303059284</v>
          </cell>
          <cell r="AM60">
            <v>2.3264399509726585</v>
          </cell>
          <cell r="AN60">
            <v>2.3776216298940569</v>
          </cell>
          <cell r="AO60">
            <v>2.4299293057517262</v>
          </cell>
          <cell r="AP60">
            <v>2.483387750478264</v>
          </cell>
          <cell r="AQ60">
            <v>2.5380222809887858</v>
          </cell>
          <cell r="AR60">
            <v>2.5938587711705394</v>
          </cell>
          <cell r="AS60">
            <v>2.6509236641362914</v>
          </cell>
          <cell r="AT60">
            <v>2.7092439847472902</v>
          </cell>
          <cell r="AU60">
            <v>2.7688473524117305</v>
          </cell>
          <cell r="AV60">
            <v>2.8297619941647887</v>
          </cell>
          <cell r="AW60">
            <v>2.892016758036414</v>
          </cell>
          <cell r="AX60">
            <v>2.955641126713215</v>
          </cell>
          <cell r="AY60">
            <v>3.0206652315009057</v>
          </cell>
          <cell r="AZ60">
            <v>3.0871198665939255</v>
          </cell>
          <cell r="BA60">
            <v>3.1550365036589918</v>
          </cell>
          <cell r="BB60">
            <v>3.2244473067394899</v>
          </cell>
          <cell r="BC60">
            <v>3.2953851474877585</v>
          </cell>
          <cell r="BD60">
            <v>3.3678836207324889</v>
          </cell>
          <cell r="BE60">
            <v>3.4419770603886035</v>
          </cell>
          <cell r="BF60">
            <v>3.5177005557171532</v>
          </cell>
          <cell r="BG60">
            <v>3.5950899679429305</v>
          </cell>
          <cell r="BH60">
            <v>3.6741819472376749</v>
          </cell>
          <cell r="BI60">
            <v>3.7550139500769038</v>
          </cell>
          <cell r="BJ60">
            <v>3.8376242569785957</v>
          </cell>
          <cell r="BK60">
            <v>3.922051990632125</v>
          </cell>
          <cell r="BL60">
            <v>4.0083371344260321</v>
          </cell>
          <cell r="BM60">
            <v>4.0965205513834055</v>
          </cell>
          <cell r="BN60">
            <v>4.1866440035138401</v>
          </cell>
          <cell r="BO60">
            <v>4.2787501715911453</v>
          </cell>
          <cell r="BP60">
            <v>4.3728826753661503</v>
          </cell>
          <cell r="BQ60">
            <v>4.4690860942242052</v>
          </cell>
          <cell r="BR60">
            <v>4.5674059882971374</v>
          </cell>
          <cell r="BS60">
            <v>4.6678889200396743</v>
          </cell>
          <cell r="BT60">
            <v>4.7705824762805475</v>
          </cell>
          <cell r="BU60">
            <v>4.8755352907587204</v>
          </cell>
          <cell r="BV60">
            <v>4.9827970671554116</v>
          </cell>
          <cell r="BW60">
            <v>5.0924186026328311</v>
          </cell>
          <cell r="BX60">
            <v>5.2044518118907535</v>
          </cell>
          <cell r="BY60">
            <v>5.3189497517523501</v>
          </cell>
          <cell r="BZ60">
            <v>5.4359666462909022</v>
          </cell>
          <cell r="CA60">
            <v>5.5555579125093022</v>
          </cell>
          <cell r="CB60">
            <v>5.6777801865845063</v>
          </cell>
          <cell r="CC60">
            <v>5.8026913506893658</v>
          </cell>
          <cell r="CD60">
            <v>5.9303505604045315</v>
          </cell>
          <cell r="CE60">
            <v>6.0608182727334317</v>
          </cell>
          <cell r="CF60">
            <v>6.194156274733567</v>
          </cell>
        </row>
        <row r="88">
          <cell r="R88">
            <v>2.15454686</v>
          </cell>
          <cell r="S88">
            <v>2.15454686</v>
          </cell>
          <cell r="T88">
            <v>2.15454686</v>
          </cell>
          <cell r="U88">
            <v>2.15454686</v>
          </cell>
          <cell r="V88">
            <v>2.15454686</v>
          </cell>
          <cell r="W88">
            <v>1.9643216808333333</v>
          </cell>
          <cell r="X88">
            <v>1.6980064300000002</v>
          </cell>
          <cell r="Y88">
            <v>1.6980064300000002</v>
          </cell>
          <cell r="Z88">
            <v>1.4234150400000001</v>
          </cell>
          <cell r="AA88">
            <v>1.4234150400000001</v>
          </cell>
          <cell r="AB88">
            <v>1.4234150400000001</v>
          </cell>
          <cell r="AC88">
            <v>1.4234150400000001</v>
          </cell>
          <cell r="AD88">
            <v>1.4234150400000001</v>
          </cell>
          <cell r="AE88">
            <v>1.4234150400000001</v>
          </cell>
          <cell r="AF88">
            <v>1.4234150400000001</v>
          </cell>
          <cell r="AG88">
            <v>1.1238090649999999</v>
          </cell>
          <cell r="AH88">
            <v>0.70436069999999995</v>
          </cell>
          <cell r="AI88">
            <v>0.70436069999999995</v>
          </cell>
          <cell r="AJ88">
            <v>0.70436069999999995</v>
          </cell>
          <cell r="AK88">
            <v>0.70436069999999995</v>
          </cell>
          <cell r="AL88">
            <v>0.296464134633661</v>
          </cell>
        </row>
        <row r="98">
          <cell r="F98">
            <v>1.03</v>
          </cell>
          <cell r="G98">
            <v>1.03</v>
          </cell>
          <cell r="H98">
            <v>1.03</v>
          </cell>
          <cell r="I98">
            <v>1.03</v>
          </cell>
          <cell r="J98">
            <v>1.03</v>
          </cell>
          <cell r="K98">
            <v>1.03</v>
          </cell>
          <cell r="L98">
            <v>0.97980806620946503</v>
          </cell>
          <cell r="M98">
            <v>0.98743606675468332</v>
          </cell>
          <cell r="N98">
            <v>1.1733935869169212</v>
          </cell>
          <cell r="O98">
            <v>1.229691461175429</v>
          </cell>
          <cell r="P98">
            <v>1.2205854498483051</v>
          </cell>
          <cell r="Q98">
            <v>1.2626318948245376</v>
          </cell>
          <cell r="R98">
            <v>1.3253257440273503</v>
          </cell>
          <cell r="S98">
            <v>1.3688180713195974</v>
          </cell>
          <cell r="T98">
            <v>1.3993062428081806</v>
          </cell>
          <cell r="U98">
            <v>1.4303607862873353</v>
          </cell>
          <cell r="V98">
            <v>1.4546002714961972</v>
          </cell>
          <cell r="W98">
            <v>1.4792177122882635</v>
          </cell>
          <cell r="X98">
            <v>1.4792177122882635</v>
          </cell>
          <cell r="Y98">
            <v>1.4792177122882635</v>
          </cell>
          <cell r="Z98">
            <v>1.4792177122882635</v>
          </cell>
          <cell r="AA98">
            <v>1.4792177122882635</v>
          </cell>
          <cell r="AB98">
            <v>1.4792177122882635</v>
          </cell>
          <cell r="AC98">
            <v>1.4792177122882635</v>
          </cell>
          <cell r="AD98">
            <v>1.4792177122882635</v>
          </cell>
          <cell r="AE98">
            <v>1.4792177122882635</v>
          </cell>
          <cell r="AF98">
            <v>1.4792177122882635</v>
          </cell>
          <cell r="AG98">
            <v>1.4792177122882635</v>
          </cell>
          <cell r="AH98">
            <v>1.4792177122882635</v>
          </cell>
          <cell r="AI98">
            <v>1.4792177122882635</v>
          </cell>
          <cell r="AJ98">
            <v>1.4792177122882635</v>
          </cell>
          <cell r="AK98">
            <v>1.4792177122882635</v>
          </cell>
          <cell r="AL98">
            <v>1.4792177122882635</v>
          </cell>
          <cell r="AM98">
            <v>1.4792177122882635</v>
          </cell>
          <cell r="AN98">
            <v>1.4792177122882635</v>
          </cell>
          <cell r="AO98">
            <v>1.4792177122882635</v>
          </cell>
          <cell r="AP98">
            <v>1.4792177122882635</v>
          </cell>
          <cell r="AQ98">
            <v>1.4792177122882635</v>
          </cell>
          <cell r="AR98">
            <v>1.4792177122882635</v>
          </cell>
          <cell r="AS98">
            <v>1.4792177122882635</v>
          </cell>
          <cell r="AT98">
            <v>1.4792177122882635</v>
          </cell>
          <cell r="AU98">
            <v>1.4792177122882635</v>
          </cell>
          <cell r="AV98">
            <v>1.4792177122882635</v>
          </cell>
          <cell r="AW98">
            <v>1.4792177122882635</v>
          </cell>
          <cell r="AX98">
            <v>1.4792177122882635</v>
          </cell>
          <cell r="AY98">
            <v>1.4792177122882635</v>
          </cell>
          <cell r="AZ98">
            <v>1.4792177122882635</v>
          </cell>
          <cell r="BA98">
            <v>1.4792177122882635</v>
          </cell>
          <cell r="BB98">
            <v>1.4792177122882635</v>
          </cell>
          <cell r="BC98">
            <v>1.4792177122882635</v>
          </cell>
          <cell r="BD98">
            <v>1.4792177122882635</v>
          </cell>
          <cell r="BE98">
            <v>1.4792177122882635</v>
          </cell>
          <cell r="BF98">
            <v>1.4792177122882635</v>
          </cell>
          <cell r="BG98">
            <v>1.4792177122882635</v>
          </cell>
          <cell r="BH98">
            <v>1.4792177122882635</v>
          </cell>
          <cell r="BI98">
            <v>1.4792177122882635</v>
          </cell>
          <cell r="BJ98">
            <v>1.4792177122882635</v>
          </cell>
          <cell r="BK98">
            <v>1.4792177122882635</v>
          </cell>
          <cell r="BL98">
            <v>1.4792177122882635</v>
          </cell>
          <cell r="BM98">
            <v>1.4792177122882635</v>
          </cell>
          <cell r="BN98">
            <v>1.4792177122882635</v>
          </cell>
          <cell r="BO98">
            <v>1.4792177122882635</v>
          </cell>
          <cell r="BP98">
            <v>1.4792177122882635</v>
          </cell>
          <cell r="BQ98">
            <v>1.4792177122882635</v>
          </cell>
          <cell r="BR98">
            <v>1.4792177122882635</v>
          </cell>
          <cell r="BS98">
            <v>1.4792177122882635</v>
          </cell>
          <cell r="BT98">
            <v>1.4792177122882635</v>
          </cell>
          <cell r="BU98">
            <v>1.4792177122882635</v>
          </cell>
          <cell r="BV98">
            <v>1.4792177122882635</v>
          </cell>
          <cell r="BW98">
            <v>1.4792177122882635</v>
          </cell>
          <cell r="BX98">
            <v>1.4792177122882635</v>
          </cell>
          <cell r="BY98">
            <v>1.4792177122882635</v>
          </cell>
          <cell r="BZ98">
            <v>1.4792177122882635</v>
          </cell>
          <cell r="CA98">
            <v>1.4792177122882635</v>
          </cell>
          <cell r="CB98">
            <v>1.4792177122882635</v>
          </cell>
          <cell r="CC98">
            <v>1.4792177122882635</v>
          </cell>
          <cell r="CD98">
            <v>1.4792177122882635</v>
          </cell>
          <cell r="CE98">
            <v>1.4792177122882635</v>
          </cell>
          <cell r="CF98">
            <v>1.4792177122882635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0.7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</row>
      </sheetData>
      <sheetData sheetId="8">
        <row r="3">
          <cell r="W3" t="str">
            <v>Cashflow Waterfall Retimed</v>
          </cell>
        </row>
        <row r="4">
          <cell r="W4" t="str">
            <v>Cashflow Retimed</v>
          </cell>
        </row>
        <row r="5">
          <cell r="W5" t="str">
            <v>Balance Retimed</v>
          </cell>
        </row>
        <row r="6">
          <cell r="W6" t="str">
            <v>P&amp;L Retimed</v>
          </cell>
        </row>
        <row r="12">
          <cell r="W12" t="str">
            <v>Cashflow Waterfall</v>
          </cell>
        </row>
        <row r="13">
          <cell r="W13" t="str">
            <v>Cashflow</v>
          </cell>
        </row>
        <row r="14">
          <cell r="W14" t="str">
            <v>Balance</v>
          </cell>
        </row>
        <row r="15">
          <cell r="D15">
            <v>3</v>
          </cell>
          <cell r="W15" t="str">
            <v>P&amp;L</v>
          </cell>
        </row>
        <row r="16">
          <cell r="W16" t="str">
            <v>Results</v>
          </cell>
        </row>
        <row r="17">
          <cell r="W17" t="str">
            <v>Financial Ratios</v>
          </cell>
        </row>
        <row r="18">
          <cell r="W18" t="str">
            <v>Assured Guaranty</v>
          </cell>
        </row>
        <row r="25">
          <cell r="D25">
            <v>0</v>
          </cell>
          <cell r="E25" t="str">
            <v>Base</v>
          </cell>
          <cell r="F25" t="str">
            <v>N/A</v>
          </cell>
          <cell r="G25">
            <v>0</v>
          </cell>
        </row>
      </sheetData>
      <sheetData sheetId="9"/>
      <sheetData sheetId="10">
        <row r="21"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</row>
        <row r="36"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</row>
        <row r="51"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</row>
        <row r="67"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</row>
        <row r="83"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</row>
        <row r="99"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</row>
      </sheetData>
      <sheetData sheetId="11"/>
      <sheetData sheetId="12"/>
      <sheetData sheetId="13">
        <row r="23">
          <cell r="F23">
            <v>404</v>
          </cell>
        </row>
        <row r="24">
          <cell r="F24">
            <v>400</v>
          </cell>
        </row>
        <row r="25">
          <cell r="F25">
            <v>0</v>
          </cell>
        </row>
        <row r="26">
          <cell r="F26">
            <v>4</v>
          </cell>
        </row>
        <row r="32">
          <cell r="F32" t="b">
            <v>0</v>
          </cell>
          <cell r="G32" t="b">
            <v>0</v>
          </cell>
          <cell r="H32" t="b">
            <v>0</v>
          </cell>
          <cell r="I32" t="b">
            <v>0</v>
          </cell>
          <cell r="J32" t="b">
            <v>0</v>
          </cell>
          <cell r="K32" t="b">
            <v>0</v>
          </cell>
          <cell r="L32" t="b">
            <v>1</v>
          </cell>
          <cell r="M32" t="b">
            <v>1</v>
          </cell>
          <cell r="N32" t="b">
            <v>1</v>
          </cell>
          <cell r="O32" t="b">
            <v>1</v>
          </cell>
          <cell r="P32" t="b">
            <v>1</v>
          </cell>
          <cell r="Q32" t="b">
            <v>1</v>
          </cell>
          <cell r="R32" t="b">
            <v>1</v>
          </cell>
          <cell r="S32" t="b">
            <v>1</v>
          </cell>
          <cell r="T32" t="b">
            <v>1</v>
          </cell>
          <cell r="U32" t="b">
            <v>1</v>
          </cell>
          <cell r="V32" t="b">
            <v>1</v>
          </cell>
          <cell r="W32" t="b">
            <v>1</v>
          </cell>
          <cell r="X32" t="b">
            <v>1</v>
          </cell>
          <cell r="Y32" t="b">
            <v>1</v>
          </cell>
          <cell r="Z32" t="b">
            <v>1</v>
          </cell>
          <cell r="AA32" t="b">
            <v>1</v>
          </cell>
          <cell r="AB32" t="b">
            <v>1</v>
          </cell>
          <cell r="AC32" t="b">
            <v>1</v>
          </cell>
          <cell r="AD32" t="b">
            <v>1</v>
          </cell>
          <cell r="AE32" t="b">
            <v>1</v>
          </cell>
          <cell r="AF32" t="b">
            <v>1</v>
          </cell>
          <cell r="AG32" t="b">
            <v>1</v>
          </cell>
          <cell r="AH32" t="b">
            <v>1</v>
          </cell>
          <cell r="AI32" t="b">
            <v>1</v>
          </cell>
          <cell r="AJ32" t="b">
            <v>1</v>
          </cell>
          <cell r="AK32" t="b">
            <v>1</v>
          </cell>
          <cell r="AL32" t="b">
            <v>1</v>
          </cell>
          <cell r="AM32" t="b">
            <v>1</v>
          </cell>
          <cell r="AN32" t="b">
            <v>1</v>
          </cell>
          <cell r="AO32" t="b">
            <v>1</v>
          </cell>
          <cell r="AP32" t="b">
            <v>1</v>
          </cell>
          <cell r="AQ32" t="b">
            <v>1</v>
          </cell>
          <cell r="AR32" t="b">
            <v>1</v>
          </cell>
          <cell r="AS32" t="b">
            <v>1</v>
          </cell>
          <cell r="AT32" t="b">
            <v>1</v>
          </cell>
          <cell r="AU32" t="b">
            <v>1</v>
          </cell>
          <cell r="AV32" t="b">
            <v>1</v>
          </cell>
          <cell r="AW32" t="b">
            <v>1</v>
          </cell>
          <cell r="AX32" t="b">
            <v>1</v>
          </cell>
          <cell r="AY32" t="b">
            <v>1</v>
          </cell>
          <cell r="AZ32" t="b">
            <v>1</v>
          </cell>
          <cell r="BA32" t="b">
            <v>1</v>
          </cell>
          <cell r="BB32" t="b">
            <v>1</v>
          </cell>
          <cell r="BC32" t="b">
            <v>1</v>
          </cell>
          <cell r="BD32" t="b">
            <v>1</v>
          </cell>
          <cell r="BE32" t="b">
            <v>1</v>
          </cell>
          <cell r="BF32" t="b">
            <v>1</v>
          </cell>
          <cell r="BG32" t="b">
            <v>1</v>
          </cell>
          <cell r="BH32" t="b">
            <v>1</v>
          </cell>
          <cell r="BI32" t="b">
            <v>1</v>
          </cell>
          <cell r="BJ32" t="b">
            <v>1</v>
          </cell>
          <cell r="BK32" t="b">
            <v>1</v>
          </cell>
          <cell r="BL32" t="b">
            <v>1</v>
          </cell>
          <cell r="BM32" t="b">
            <v>1</v>
          </cell>
          <cell r="BN32" t="b">
            <v>1</v>
          </cell>
          <cell r="BO32" t="b">
            <v>1</v>
          </cell>
          <cell r="BP32" t="b">
            <v>1</v>
          </cell>
          <cell r="BQ32" t="b">
            <v>1</v>
          </cell>
          <cell r="BR32" t="b">
            <v>1</v>
          </cell>
          <cell r="BS32" t="b">
            <v>1</v>
          </cell>
          <cell r="BT32" t="b">
            <v>1</v>
          </cell>
          <cell r="BU32" t="b">
            <v>1</v>
          </cell>
          <cell r="BV32" t="b">
            <v>0</v>
          </cell>
          <cell r="BW32" t="b">
            <v>0</v>
          </cell>
          <cell r="BX32" t="b">
            <v>0</v>
          </cell>
          <cell r="BY32" t="b">
            <v>0</v>
          </cell>
          <cell r="BZ32" t="b">
            <v>0</v>
          </cell>
          <cell r="CA32" t="b">
            <v>0</v>
          </cell>
          <cell r="CB32" t="b">
            <v>0</v>
          </cell>
          <cell r="CC32" t="b">
            <v>0</v>
          </cell>
          <cell r="CD32" t="b">
            <v>0</v>
          </cell>
          <cell r="CE32" t="b">
            <v>0</v>
          </cell>
          <cell r="CF32" t="b">
            <v>0</v>
          </cell>
        </row>
        <row r="33">
          <cell r="F33" t="b">
            <v>0</v>
          </cell>
          <cell r="G33" t="b">
            <v>0</v>
          </cell>
          <cell r="H33" t="b">
            <v>0</v>
          </cell>
          <cell r="I33" t="b">
            <v>0</v>
          </cell>
          <cell r="J33" t="b">
            <v>0</v>
          </cell>
          <cell r="K33" t="b">
            <v>0</v>
          </cell>
          <cell r="L33" t="b">
            <v>0</v>
          </cell>
          <cell r="M33" t="b">
            <v>0</v>
          </cell>
          <cell r="N33" t="b">
            <v>0</v>
          </cell>
          <cell r="O33" t="b">
            <v>0</v>
          </cell>
          <cell r="P33" t="b">
            <v>0</v>
          </cell>
          <cell r="Q33" t="b">
            <v>0</v>
          </cell>
          <cell r="R33" t="b">
            <v>0</v>
          </cell>
          <cell r="S33" t="b">
            <v>0</v>
          </cell>
          <cell r="T33" t="b">
            <v>0</v>
          </cell>
          <cell r="U33" t="b">
            <v>0</v>
          </cell>
          <cell r="V33" t="b">
            <v>0</v>
          </cell>
          <cell r="W33" t="b">
            <v>0</v>
          </cell>
          <cell r="X33" t="b">
            <v>0</v>
          </cell>
          <cell r="Y33" t="b">
            <v>0</v>
          </cell>
          <cell r="Z33" t="b">
            <v>0</v>
          </cell>
          <cell r="AA33" t="b">
            <v>0</v>
          </cell>
          <cell r="AB33" t="b">
            <v>0</v>
          </cell>
          <cell r="AC33" t="b">
            <v>0</v>
          </cell>
          <cell r="AD33" t="b">
            <v>0</v>
          </cell>
          <cell r="AE33" t="b">
            <v>0</v>
          </cell>
          <cell r="AF33" t="b">
            <v>0</v>
          </cell>
          <cell r="AG33" t="b">
            <v>0</v>
          </cell>
          <cell r="AH33" t="b">
            <v>0</v>
          </cell>
          <cell r="AI33" t="b">
            <v>0</v>
          </cell>
          <cell r="AJ33" t="b">
            <v>0</v>
          </cell>
          <cell r="AK33" t="b">
            <v>0</v>
          </cell>
          <cell r="AL33" t="b">
            <v>0</v>
          </cell>
          <cell r="AM33" t="b">
            <v>0</v>
          </cell>
          <cell r="AN33" t="b">
            <v>0</v>
          </cell>
          <cell r="AO33" t="b">
            <v>0</v>
          </cell>
          <cell r="AP33" t="b">
            <v>0</v>
          </cell>
          <cell r="AQ33" t="b">
            <v>0</v>
          </cell>
          <cell r="AR33" t="b">
            <v>0</v>
          </cell>
          <cell r="AS33" t="b">
            <v>0</v>
          </cell>
          <cell r="AT33" t="b">
            <v>0</v>
          </cell>
          <cell r="AU33" t="b">
            <v>0</v>
          </cell>
          <cell r="AV33" t="b">
            <v>0</v>
          </cell>
          <cell r="AW33" t="b">
            <v>0</v>
          </cell>
          <cell r="AX33" t="b">
            <v>0</v>
          </cell>
          <cell r="AY33" t="b">
            <v>0</v>
          </cell>
          <cell r="AZ33" t="b">
            <v>0</v>
          </cell>
          <cell r="BA33" t="b">
            <v>0</v>
          </cell>
          <cell r="BB33" t="b">
            <v>0</v>
          </cell>
          <cell r="BC33" t="b">
            <v>0</v>
          </cell>
          <cell r="BD33" t="b">
            <v>0</v>
          </cell>
          <cell r="BE33" t="b">
            <v>0</v>
          </cell>
          <cell r="BF33" t="b">
            <v>0</v>
          </cell>
          <cell r="BG33" t="b">
            <v>0</v>
          </cell>
          <cell r="BH33" t="b">
            <v>0</v>
          </cell>
          <cell r="BI33" t="b">
            <v>0</v>
          </cell>
          <cell r="BJ33" t="b">
            <v>0</v>
          </cell>
          <cell r="BK33" t="b">
            <v>0</v>
          </cell>
          <cell r="BL33" t="b">
            <v>0</v>
          </cell>
          <cell r="BM33" t="b">
            <v>0</v>
          </cell>
          <cell r="BN33" t="b">
            <v>0</v>
          </cell>
          <cell r="BO33" t="b">
            <v>0</v>
          </cell>
          <cell r="BP33" t="b">
            <v>0</v>
          </cell>
          <cell r="BQ33" t="b">
            <v>0</v>
          </cell>
          <cell r="BR33" t="b">
            <v>0</v>
          </cell>
          <cell r="BS33" t="b">
            <v>0</v>
          </cell>
          <cell r="BT33" t="b">
            <v>0</v>
          </cell>
          <cell r="BU33" t="b">
            <v>0</v>
          </cell>
          <cell r="BV33" t="b">
            <v>1</v>
          </cell>
          <cell r="BW33" t="b">
            <v>1</v>
          </cell>
          <cell r="BX33" t="b">
            <v>1</v>
          </cell>
          <cell r="BY33" t="b">
            <v>1</v>
          </cell>
          <cell r="BZ33" t="b">
            <v>1</v>
          </cell>
          <cell r="CA33" t="b">
            <v>1</v>
          </cell>
          <cell r="CB33" t="b">
            <v>1</v>
          </cell>
          <cell r="CC33" t="b">
            <v>1</v>
          </cell>
          <cell r="CD33" t="b">
            <v>1</v>
          </cell>
          <cell r="CE33" t="b">
            <v>1</v>
          </cell>
          <cell r="CF33" t="b">
            <v>1</v>
          </cell>
        </row>
        <row r="1708">
          <cell r="F1708">
            <v>0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  <cell r="K1708">
            <v>0</v>
          </cell>
          <cell r="L1708">
            <v>8.4063884701717164</v>
          </cell>
          <cell r="M1708">
            <v>17.980873622615007</v>
          </cell>
          <cell r="N1708">
            <v>4.7588355795104</v>
          </cell>
          <cell r="O1708">
            <v>0</v>
          </cell>
          <cell r="P1708">
            <v>13.164512785576667</v>
          </cell>
          <cell r="Q1708">
            <v>0</v>
          </cell>
          <cell r="R1708">
            <v>1.3222500266666799</v>
          </cell>
          <cell r="S1708">
            <v>1.592570860833332</v>
          </cell>
          <cell r="T1708">
            <v>0</v>
          </cell>
          <cell r="U1708">
            <v>38.623390704405253</v>
          </cell>
          <cell r="V1708">
            <v>21.888175143541186</v>
          </cell>
          <cell r="W1708">
            <v>23.567865235937447</v>
          </cell>
          <cell r="X1708">
            <v>24.272016554996952</v>
          </cell>
          <cell r="Y1708">
            <v>35.791345488575608</v>
          </cell>
          <cell r="Z1708">
            <v>37.526278976853284</v>
          </cell>
          <cell r="AA1708">
            <v>41.33768107499823</v>
          </cell>
          <cell r="AB1708">
            <v>47.188074483064</v>
          </cell>
          <cell r="AC1708">
            <v>52.342679300364608</v>
          </cell>
          <cell r="AD1708">
            <v>49.439579637514697</v>
          </cell>
          <cell r="AE1708">
            <v>49.34112213277308</v>
          </cell>
          <cell r="AF1708">
            <v>55.359734010910273</v>
          </cell>
          <cell r="AG1708">
            <v>58.417348954012503</v>
          </cell>
          <cell r="AH1708">
            <v>72.044245677742097</v>
          </cell>
          <cell r="AI1708">
            <v>78.533756677391153</v>
          </cell>
          <cell r="AJ1708">
            <v>81.967770497771397</v>
          </cell>
          <cell r="AK1708">
            <v>75.039406253092181</v>
          </cell>
          <cell r="AL1708">
            <v>69.371737739688172</v>
          </cell>
          <cell r="AM1708">
            <v>70.565010781594921</v>
          </cell>
          <cell r="AN1708">
            <v>71.904381296854041</v>
          </cell>
          <cell r="AO1708">
            <v>79.881549891642081</v>
          </cell>
          <cell r="AP1708">
            <v>96.504604518200068</v>
          </cell>
          <cell r="AQ1708">
            <v>97.346202018274425</v>
          </cell>
          <cell r="AR1708">
            <v>96.177902265555232</v>
          </cell>
          <cell r="AS1708">
            <v>95.328551526594708</v>
          </cell>
          <cell r="AT1708">
            <v>92.900146719832122</v>
          </cell>
          <cell r="AU1708">
            <v>96.621369339753102</v>
          </cell>
          <cell r="AV1708">
            <v>101.3147180273204</v>
          </cell>
          <cell r="AW1708">
            <v>104.25103922872466</v>
          </cell>
          <cell r="AX1708">
            <v>113.79588040759165</v>
          </cell>
          <cell r="AY1708">
            <v>129.62160182372247</v>
          </cell>
          <cell r="AZ1708">
            <v>138.00937747328362</v>
          </cell>
          <cell r="BA1708">
            <v>132.2945561945069</v>
          </cell>
          <cell r="BB1708">
            <v>131.02341219458157</v>
          </cell>
          <cell r="BC1708">
            <v>129.80280379248177</v>
          </cell>
          <cell r="BD1708">
            <v>132.15356324775502</v>
          </cell>
          <cell r="BE1708">
            <v>138.00535143480226</v>
          </cell>
          <cell r="BF1708">
            <v>126.53340583580862</v>
          </cell>
          <cell r="BG1708">
            <v>146.06529948912126</v>
          </cell>
          <cell r="BH1708">
            <v>169.79164591449566</v>
          </cell>
          <cell r="BI1708">
            <v>176.2582242665984</v>
          </cell>
          <cell r="BJ1708">
            <v>176.27943669085863</v>
          </cell>
          <cell r="BK1708">
            <v>173.05627193620396</v>
          </cell>
          <cell r="BL1708">
            <v>174.69892871862419</v>
          </cell>
          <cell r="BM1708">
            <v>180.86118553937303</v>
          </cell>
          <cell r="BN1708">
            <v>171.70005488240395</v>
          </cell>
          <cell r="BO1708">
            <v>167.22713410865674</v>
          </cell>
          <cell r="BP1708">
            <v>182.61477138755697</v>
          </cell>
          <cell r="BQ1708">
            <v>184.22509060360309</v>
          </cell>
          <cell r="BR1708">
            <v>180.79327613938761</v>
          </cell>
          <cell r="BS1708">
            <v>188.45178020966117</v>
          </cell>
          <cell r="BT1708">
            <v>220.65026764877328</v>
          </cell>
          <cell r="BU1708">
            <v>219.27498322053617</v>
          </cell>
          <cell r="BV1708">
            <v>0</v>
          </cell>
          <cell r="BW1708">
            <v>0</v>
          </cell>
          <cell r="BX1708">
            <v>0</v>
          </cell>
          <cell r="BY1708">
            <v>0</v>
          </cell>
          <cell r="BZ1708">
            <v>0</v>
          </cell>
          <cell r="CA1708">
            <v>0</v>
          </cell>
          <cell r="CB1708">
            <v>0</v>
          </cell>
          <cell r="CC1708">
            <v>0</v>
          </cell>
          <cell r="CD1708">
            <v>0</v>
          </cell>
          <cell r="CE1708">
            <v>0</v>
          </cell>
          <cell r="CF1708">
            <v>0</v>
          </cell>
        </row>
        <row r="1747">
          <cell r="F1747" t="b">
            <v>0</v>
          </cell>
          <cell r="G1747" t="b">
            <v>0</v>
          </cell>
          <cell r="H1747" t="b">
            <v>0</v>
          </cell>
          <cell r="I1747" t="b">
            <v>0</v>
          </cell>
          <cell r="J1747" t="b">
            <v>0</v>
          </cell>
          <cell r="K1747" t="b">
            <v>0</v>
          </cell>
          <cell r="L1747" t="b">
            <v>0</v>
          </cell>
          <cell r="M1747" t="b">
            <v>0</v>
          </cell>
          <cell r="N1747" t="b">
            <v>0</v>
          </cell>
          <cell r="O1747" t="b">
            <v>0</v>
          </cell>
          <cell r="P1747" t="b">
            <v>0</v>
          </cell>
          <cell r="Q1747" t="b">
            <v>0</v>
          </cell>
          <cell r="R1747" t="b">
            <v>0</v>
          </cell>
          <cell r="S1747" t="b">
            <v>0</v>
          </cell>
          <cell r="T1747" t="b">
            <v>1</v>
          </cell>
          <cell r="U1747" t="b">
            <v>1</v>
          </cell>
          <cell r="V1747" t="b">
            <v>1</v>
          </cell>
          <cell r="W1747" t="b">
            <v>1</v>
          </cell>
          <cell r="X1747" t="b">
            <v>0</v>
          </cell>
          <cell r="Y1747" t="b">
            <v>0</v>
          </cell>
          <cell r="Z1747" t="b">
            <v>0</v>
          </cell>
          <cell r="AA1747" t="b">
            <v>0</v>
          </cell>
          <cell r="AB1747" t="b">
            <v>0</v>
          </cell>
          <cell r="AC1747" t="b">
            <v>0</v>
          </cell>
          <cell r="AD1747" t="b">
            <v>0</v>
          </cell>
          <cell r="AE1747" t="b">
            <v>0</v>
          </cell>
          <cell r="AF1747" t="b">
            <v>0</v>
          </cell>
          <cell r="AG1747" t="b">
            <v>0</v>
          </cell>
          <cell r="AH1747" t="b">
            <v>0</v>
          </cell>
          <cell r="AI1747" t="b">
            <v>0</v>
          </cell>
          <cell r="AJ1747" t="b">
            <v>0</v>
          </cell>
          <cell r="AK1747" t="b">
            <v>0</v>
          </cell>
          <cell r="AL1747" t="b">
            <v>0</v>
          </cell>
          <cell r="AM1747" t="b">
            <v>0</v>
          </cell>
          <cell r="AN1747" t="b">
            <v>0</v>
          </cell>
          <cell r="AO1747" t="b">
            <v>0</v>
          </cell>
          <cell r="AP1747" t="b">
            <v>0</v>
          </cell>
          <cell r="AQ1747" t="b">
            <v>0</v>
          </cell>
          <cell r="AR1747" t="b">
            <v>0</v>
          </cell>
          <cell r="AS1747" t="b">
            <v>0</v>
          </cell>
          <cell r="AT1747" t="b">
            <v>0</v>
          </cell>
          <cell r="AU1747" t="b">
            <v>0</v>
          </cell>
          <cell r="AV1747" t="b">
            <v>0</v>
          </cell>
          <cell r="AW1747" t="b">
            <v>0</v>
          </cell>
          <cell r="AX1747" t="b">
            <v>0</v>
          </cell>
          <cell r="AY1747" t="b">
            <v>0</v>
          </cell>
          <cell r="AZ1747" t="b">
            <v>0</v>
          </cell>
          <cell r="BA1747" t="b">
            <v>0</v>
          </cell>
          <cell r="BB1747" t="b">
            <v>0</v>
          </cell>
          <cell r="BC1747" t="b">
            <v>0</v>
          </cell>
          <cell r="BD1747" t="b">
            <v>0</v>
          </cell>
          <cell r="BE1747" t="b">
            <v>0</v>
          </cell>
          <cell r="BF1747" t="b">
            <v>0</v>
          </cell>
          <cell r="BG1747" t="b">
            <v>0</v>
          </cell>
          <cell r="BH1747" t="b">
            <v>0</v>
          </cell>
          <cell r="BI1747" t="b">
            <v>0</v>
          </cell>
          <cell r="BJ1747" t="b">
            <v>0</v>
          </cell>
          <cell r="BK1747" t="b">
            <v>0</v>
          </cell>
          <cell r="BL1747" t="b">
            <v>0</v>
          </cell>
          <cell r="BM1747" t="b">
            <v>0</v>
          </cell>
          <cell r="BN1747" t="b">
            <v>0</v>
          </cell>
          <cell r="BO1747" t="b">
            <v>0</v>
          </cell>
          <cell r="BP1747" t="b">
            <v>0</v>
          </cell>
          <cell r="BQ1747" t="b">
            <v>0</v>
          </cell>
          <cell r="BR1747" t="b">
            <v>0</v>
          </cell>
          <cell r="BS1747" t="b">
            <v>0</v>
          </cell>
          <cell r="BT1747" t="b">
            <v>0</v>
          </cell>
          <cell r="BU1747" t="b">
            <v>0</v>
          </cell>
          <cell r="BV1747" t="b">
            <v>0</v>
          </cell>
          <cell r="BW1747" t="b">
            <v>0</v>
          </cell>
          <cell r="BX1747" t="b">
            <v>0</v>
          </cell>
          <cell r="BY1747" t="b">
            <v>0</v>
          </cell>
          <cell r="BZ1747" t="b">
            <v>0</v>
          </cell>
          <cell r="CA1747" t="b">
            <v>0</v>
          </cell>
          <cell r="CB1747" t="b">
            <v>0</v>
          </cell>
          <cell r="CC1747" t="b">
            <v>0</v>
          </cell>
          <cell r="CD1747" t="b">
            <v>0</v>
          </cell>
          <cell r="CE1747" t="b">
            <v>0</v>
          </cell>
          <cell r="CF1747" t="b">
            <v>0</v>
          </cell>
        </row>
        <row r="1748">
          <cell r="F1748" t="b">
            <v>0</v>
          </cell>
          <cell r="G1748" t="b">
            <v>0</v>
          </cell>
          <cell r="H1748" t="b">
            <v>0</v>
          </cell>
          <cell r="I1748" t="b">
            <v>0</v>
          </cell>
          <cell r="J1748" t="b">
            <v>0</v>
          </cell>
          <cell r="K1748" t="b">
            <v>0</v>
          </cell>
          <cell r="L1748" t="b">
            <v>0</v>
          </cell>
          <cell r="M1748" t="b">
            <v>0</v>
          </cell>
          <cell r="N1748" t="b">
            <v>0</v>
          </cell>
          <cell r="O1748" t="b">
            <v>0</v>
          </cell>
          <cell r="P1748" t="b">
            <v>0</v>
          </cell>
          <cell r="Q1748" t="b">
            <v>0</v>
          </cell>
          <cell r="R1748" t="b">
            <v>0</v>
          </cell>
          <cell r="S1748" t="b">
            <v>0</v>
          </cell>
          <cell r="T1748" t="b">
            <v>0</v>
          </cell>
          <cell r="U1748" t="b">
            <v>0</v>
          </cell>
          <cell r="V1748" t="b">
            <v>0</v>
          </cell>
          <cell r="W1748" t="b">
            <v>0</v>
          </cell>
          <cell r="X1748" t="b">
            <v>0</v>
          </cell>
          <cell r="Y1748" t="b">
            <v>0</v>
          </cell>
          <cell r="Z1748" t="b">
            <v>0</v>
          </cell>
          <cell r="AA1748" t="b">
            <v>0</v>
          </cell>
          <cell r="AB1748" t="b">
            <v>1</v>
          </cell>
          <cell r="AC1748" t="b">
            <v>1</v>
          </cell>
          <cell r="AD1748" t="b">
            <v>1</v>
          </cell>
          <cell r="AE1748" t="b">
            <v>1</v>
          </cell>
          <cell r="AF1748" t="b">
            <v>1</v>
          </cell>
          <cell r="AG1748" t="b">
            <v>1</v>
          </cell>
          <cell r="AH1748" t="b">
            <v>0</v>
          </cell>
          <cell r="AI1748" t="b">
            <v>0</v>
          </cell>
          <cell r="AJ1748" t="b">
            <v>0</v>
          </cell>
          <cell r="AK1748" t="b">
            <v>0</v>
          </cell>
          <cell r="AL1748" t="b">
            <v>0</v>
          </cell>
          <cell r="AM1748" t="b">
            <v>0</v>
          </cell>
          <cell r="AN1748" t="b">
            <v>0</v>
          </cell>
          <cell r="AO1748" t="b">
            <v>0</v>
          </cell>
          <cell r="AP1748" t="b">
            <v>0</v>
          </cell>
          <cell r="AQ1748" t="b">
            <v>0</v>
          </cell>
          <cell r="AR1748" t="b">
            <v>0</v>
          </cell>
          <cell r="AS1748" t="b">
            <v>0</v>
          </cell>
          <cell r="AT1748" t="b">
            <v>0</v>
          </cell>
          <cell r="AU1748" t="b">
            <v>0</v>
          </cell>
          <cell r="AV1748" t="b">
            <v>0</v>
          </cell>
          <cell r="AW1748" t="b">
            <v>0</v>
          </cell>
          <cell r="AX1748" t="b">
            <v>0</v>
          </cell>
          <cell r="AY1748" t="b">
            <v>0</v>
          </cell>
          <cell r="AZ1748" t="b">
            <v>0</v>
          </cell>
          <cell r="BA1748" t="b">
            <v>0</v>
          </cell>
          <cell r="BB1748" t="b">
            <v>0</v>
          </cell>
          <cell r="BC1748" t="b">
            <v>0</v>
          </cell>
          <cell r="BD1748" t="b">
            <v>0</v>
          </cell>
          <cell r="BE1748" t="b">
            <v>0</v>
          </cell>
          <cell r="BF1748" t="b">
            <v>0</v>
          </cell>
          <cell r="BG1748" t="b">
            <v>0</v>
          </cell>
          <cell r="BH1748" t="b">
            <v>0</v>
          </cell>
          <cell r="BI1748" t="b">
            <v>0</v>
          </cell>
          <cell r="BJ1748" t="b">
            <v>0</v>
          </cell>
          <cell r="BK1748" t="b">
            <v>0</v>
          </cell>
          <cell r="BL1748" t="b">
            <v>0</v>
          </cell>
          <cell r="BM1748" t="b">
            <v>0</v>
          </cell>
          <cell r="BN1748" t="b">
            <v>0</v>
          </cell>
          <cell r="BO1748" t="b">
            <v>0</v>
          </cell>
          <cell r="BP1748" t="b">
            <v>0</v>
          </cell>
          <cell r="BQ1748" t="b">
            <v>0</v>
          </cell>
          <cell r="BR1748" t="b">
            <v>0</v>
          </cell>
          <cell r="BS1748" t="b">
            <v>0</v>
          </cell>
          <cell r="BT1748" t="b">
            <v>0</v>
          </cell>
          <cell r="BU1748" t="b">
            <v>0</v>
          </cell>
          <cell r="BV1748" t="b">
            <v>0</v>
          </cell>
          <cell r="BW1748" t="b">
            <v>0</v>
          </cell>
          <cell r="BX1748" t="b">
            <v>0</v>
          </cell>
          <cell r="BY1748" t="b">
            <v>0</v>
          </cell>
          <cell r="BZ1748" t="b">
            <v>0</v>
          </cell>
          <cell r="CA1748" t="b">
            <v>0</v>
          </cell>
          <cell r="CB1748" t="b">
            <v>0</v>
          </cell>
          <cell r="CC1748" t="b">
            <v>0</v>
          </cell>
          <cell r="CD1748" t="b">
            <v>0</v>
          </cell>
          <cell r="CE1748" t="b">
            <v>0</v>
          </cell>
          <cell r="CF1748" t="b">
            <v>0</v>
          </cell>
        </row>
        <row r="1749">
          <cell r="F1749" t="b">
            <v>0</v>
          </cell>
          <cell r="G1749" t="b">
            <v>0</v>
          </cell>
          <cell r="H1749" t="b">
            <v>0</v>
          </cell>
          <cell r="I1749" t="b">
            <v>0</v>
          </cell>
          <cell r="J1749" t="b">
            <v>0</v>
          </cell>
          <cell r="K1749" t="b">
            <v>0</v>
          </cell>
          <cell r="L1749" t="b">
            <v>0</v>
          </cell>
          <cell r="M1749" t="b">
            <v>0</v>
          </cell>
          <cell r="N1749" t="b">
            <v>0</v>
          </cell>
          <cell r="O1749" t="b">
            <v>0</v>
          </cell>
          <cell r="P1749" t="b">
            <v>0</v>
          </cell>
          <cell r="Q1749" t="b">
            <v>0</v>
          </cell>
          <cell r="R1749" t="b">
            <v>0</v>
          </cell>
          <cell r="S1749" t="b">
            <v>0</v>
          </cell>
          <cell r="T1749" t="b">
            <v>0</v>
          </cell>
          <cell r="U1749" t="b">
            <v>0</v>
          </cell>
          <cell r="V1749" t="b">
            <v>0</v>
          </cell>
          <cell r="W1749" t="b">
            <v>0</v>
          </cell>
          <cell r="X1749" t="b">
            <v>0</v>
          </cell>
          <cell r="Y1749" t="b">
            <v>0</v>
          </cell>
          <cell r="Z1749" t="b">
            <v>0</v>
          </cell>
          <cell r="AA1749" t="b">
            <v>0</v>
          </cell>
          <cell r="AB1749" t="b">
            <v>0</v>
          </cell>
          <cell r="AC1749" t="b">
            <v>0</v>
          </cell>
          <cell r="AD1749" t="b">
            <v>0</v>
          </cell>
          <cell r="AE1749" t="b">
            <v>0</v>
          </cell>
          <cell r="AF1749" t="b">
            <v>0</v>
          </cell>
          <cell r="AG1749" t="b">
            <v>0</v>
          </cell>
          <cell r="AH1749" t="b">
            <v>0</v>
          </cell>
          <cell r="AI1749" t="b">
            <v>0</v>
          </cell>
          <cell r="AJ1749" t="b">
            <v>1</v>
          </cell>
          <cell r="AK1749" t="b">
            <v>1</v>
          </cell>
          <cell r="AL1749" t="b">
            <v>1</v>
          </cell>
          <cell r="AM1749" t="b">
            <v>0</v>
          </cell>
          <cell r="AN1749" t="b">
            <v>0</v>
          </cell>
          <cell r="AO1749" t="b">
            <v>0</v>
          </cell>
          <cell r="AP1749" t="b">
            <v>0</v>
          </cell>
          <cell r="AQ1749" t="b">
            <v>0</v>
          </cell>
          <cell r="AR1749" t="b">
            <v>0</v>
          </cell>
          <cell r="AS1749" t="b">
            <v>0</v>
          </cell>
          <cell r="AT1749" t="b">
            <v>0</v>
          </cell>
          <cell r="AU1749" t="b">
            <v>0</v>
          </cell>
          <cell r="AV1749" t="b">
            <v>0</v>
          </cell>
          <cell r="AW1749" t="b">
            <v>0</v>
          </cell>
          <cell r="AX1749" t="b">
            <v>0</v>
          </cell>
          <cell r="AY1749" t="b">
            <v>0</v>
          </cell>
          <cell r="AZ1749" t="b">
            <v>0</v>
          </cell>
          <cell r="BA1749" t="b">
            <v>0</v>
          </cell>
          <cell r="BB1749" t="b">
            <v>0</v>
          </cell>
          <cell r="BC1749" t="b">
            <v>0</v>
          </cell>
          <cell r="BD1749" t="b">
            <v>0</v>
          </cell>
          <cell r="BE1749" t="b">
            <v>0</v>
          </cell>
          <cell r="BF1749" t="b">
            <v>0</v>
          </cell>
          <cell r="BG1749" t="b">
            <v>0</v>
          </cell>
          <cell r="BH1749" t="b">
            <v>0</v>
          </cell>
          <cell r="BI1749" t="b">
            <v>0</v>
          </cell>
          <cell r="BJ1749" t="b">
            <v>0</v>
          </cell>
          <cell r="BK1749" t="b">
            <v>0</v>
          </cell>
          <cell r="BL1749" t="b">
            <v>0</v>
          </cell>
          <cell r="BM1749" t="b">
            <v>0</v>
          </cell>
          <cell r="BN1749" t="b">
            <v>0</v>
          </cell>
          <cell r="BO1749" t="b">
            <v>0</v>
          </cell>
          <cell r="BP1749" t="b">
            <v>0</v>
          </cell>
          <cell r="BQ1749" t="b">
            <v>0</v>
          </cell>
          <cell r="BR1749" t="b">
            <v>0</v>
          </cell>
          <cell r="BS1749" t="b">
            <v>0</v>
          </cell>
          <cell r="BT1749" t="b">
            <v>0</v>
          </cell>
          <cell r="BU1749" t="b">
            <v>0</v>
          </cell>
          <cell r="BV1749" t="b">
            <v>0</v>
          </cell>
          <cell r="BW1749" t="b">
            <v>0</v>
          </cell>
          <cell r="BX1749" t="b">
            <v>0</v>
          </cell>
          <cell r="BY1749" t="b">
            <v>0</v>
          </cell>
          <cell r="BZ1749" t="b">
            <v>0</v>
          </cell>
          <cell r="CA1749" t="b">
            <v>0</v>
          </cell>
          <cell r="CB1749" t="b">
            <v>0</v>
          </cell>
          <cell r="CC1749" t="b">
            <v>0</v>
          </cell>
          <cell r="CD1749" t="b">
            <v>0</v>
          </cell>
          <cell r="CE1749" t="b">
            <v>0</v>
          </cell>
          <cell r="CF1749" t="b">
            <v>0</v>
          </cell>
        </row>
        <row r="1753">
          <cell r="F1753" t="str">
            <v>n/a</v>
          </cell>
          <cell r="G1753" t="str">
            <v>n/a</v>
          </cell>
          <cell r="H1753" t="str">
            <v>n/a</v>
          </cell>
          <cell r="I1753" t="str">
            <v>n/a</v>
          </cell>
          <cell r="J1753" t="str">
            <v>n/a</v>
          </cell>
          <cell r="K1753" t="str">
            <v>n/a</v>
          </cell>
          <cell r="L1753" t="str">
            <v>-</v>
          </cell>
          <cell r="M1753">
            <v>1.4054936206009474</v>
          </cell>
          <cell r="N1753">
            <v>0.6852993993620583</v>
          </cell>
          <cell r="O1753">
            <v>0.29502108155787232</v>
          </cell>
          <cell r="P1753">
            <v>0.73501970428087859</v>
          </cell>
          <cell r="Q1753">
            <v>0.31084836988587039</v>
          </cell>
          <cell r="R1753">
            <v>0.56435515251464308</v>
          </cell>
          <cell r="S1753">
            <v>0.57354735948452029</v>
          </cell>
          <cell r="T1753">
            <v>0.87695745168517725</v>
          </cell>
          <cell r="U1753">
            <v>1.5794815109087146</v>
          </cell>
          <cell r="V1753">
            <v>1.8444229503087499</v>
          </cell>
          <cell r="W1753">
            <v>1.5038436204826608</v>
          </cell>
          <cell r="X1753">
            <v>2.0739736483027622</v>
          </cell>
          <cell r="Y1753">
            <v>2.5526215826156364</v>
          </cell>
          <cell r="Z1753">
            <v>2.595963390946042</v>
          </cell>
          <cell r="AA1753">
            <v>2.7235875989884817</v>
          </cell>
          <cell r="AB1753">
            <v>2.9289427353785609</v>
          </cell>
          <cell r="AC1753">
            <v>3.1068614346715742</v>
          </cell>
          <cell r="AD1753">
            <v>2.9603010382032431</v>
          </cell>
          <cell r="AE1753">
            <v>2.9265523399846423</v>
          </cell>
          <cell r="AF1753">
            <v>3.1284153352490796</v>
          </cell>
          <cell r="AG1753">
            <v>3.2213762695009294</v>
          </cell>
          <cell r="AH1753">
            <v>5.9428031202204945</v>
          </cell>
          <cell r="AI1753">
            <v>6.2823869866486852</v>
          </cell>
          <cell r="AJ1753">
            <v>6.4052625355855239</v>
          </cell>
          <cell r="AK1753">
            <v>5.9112126373667104</v>
          </cell>
          <cell r="AL1753" t="str">
            <v>n/a</v>
          </cell>
          <cell r="AM1753" t="str">
            <v>n/a</v>
          </cell>
          <cell r="AN1753" t="str">
            <v>n/a</v>
          </cell>
          <cell r="AO1753" t="str">
            <v>n/a</v>
          </cell>
          <cell r="AP1753" t="str">
            <v>n/a</v>
          </cell>
          <cell r="AQ1753" t="str">
            <v>n/a</v>
          </cell>
          <cell r="AR1753" t="str">
            <v>n/a</v>
          </cell>
          <cell r="AS1753" t="str">
            <v>n/a</v>
          </cell>
          <cell r="AT1753" t="str">
            <v>n/a</v>
          </cell>
          <cell r="AU1753" t="str">
            <v>n/a</v>
          </cell>
          <cell r="AV1753" t="str">
            <v>n/a</v>
          </cell>
          <cell r="AW1753" t="str">
            <v>n/a</v>
          </cell>
          <cell r="AX1753" t="str">
            <v>n/a</v>
          </cell>
          <cell r="AY1753" t="str">
            <v>n/a</v>
          </cell>
          <cell r="AZ1753" t="str">
            <v>n/a</v>
          </cell>
          <cell r="BA1753" t="str">
            <v>n/a</v>
          </cell>
          <cell r="BB1753" t="str">
            <v>n/a</v>
          </cell>
          <cell r="BC1753" t="str">
            <v>n/a</v>
          </cell>
          <cell r="BD1753" t="str">
            <v>n/a</v>
          </cell>
          <cell r="BE1753" t="str">
            <v>n/a</v>
          </cell>
          <cell r="BF1753" t="str">
            <v>n/a</v>
          </cell>
          <cell r="BG1753" t="str">
            <v>n/a</v>
          </cell>
          <cell r="BH1753" t="str">
            <v>n/a</v>
          </cell>
          <cell r="BI1753" t="str">
            <v>n/a</v>
          </cell>
          <cell r="BJ1753" t="str">
            <v>n/a</v>
          </cell>
          <cell r="BK1753" t="str">
            <v>n/a</v>
          </cell>
          <cell r="BL1753" t="str">
            <v>n/a</v>
          </cell>
          <cell r="BM1753" t="str">
            <v>n/a</v>
          </cell>
          <cell r="BN1753" t="str">
            <v>n/a</v>
          </cell>
          <cell r="BO1753" t="str">
            <v>n/a</v>
          </cell>
          <cell r="BP1753" t="str">
            <v>n/a</v>
          </cell>
          <cell r="BQ1753" t="str">
            <v>n/a</v>
          </cell>
          <cell r="BR1753" t="str">
            <v>n/a</v>
          </cell>
          <cell r="BS1753" t="str">
            <v>n/a</v>
          </cell>
          <cell r="BT1753" t="str">
            <v>n/a</v>
          </cell>
          <cell r="BU1753" t="str">
            <v>n/a</v>
          </cell>
          <cell r="BV1753" t="str">
            <v>n/a</v>
          </cell>
          <cell r="BW1753" t="str">
            <v>n/a</v>
          </cell>
          <cell r="BX1753" t="str">
            <v>n/a</v>
          </cell>
          <cell r="BY1753" t="str">
            <v>n/a</v>
          </cell>
          <cell r="BZ1753" t="str">
            <v>n/a</v>
          </cell>
          <cell r="CA1753" t="str">
            <v>n/a</v>
          </cell>
          <cell r="CB1753" t="str">
            <v>n/a</v>
          </cell>
          <cell r="CC1753" t="str">
            <v>n/a</v>
          </cell>
          <cell r="CD1753" t="str">
            <v>n/a</v>
          </cell>
          <cell r="CE1753" t="str">
            <v>n/a</v>
          </cell>
          <cell r="CF1753" t="str">
            <v>n/a</v>
          </cell>
        </row>
        <row r="1780">
          <cell r="F1780" t="b">
            <v>0</v>
          </cell>
          <cell r="G1780" t="b">
            <v>0</v>
          </cell>
          <cell r="H1780" t="b">
            <v>0</v>
          </cell>
          <cell r="I1780" t="b">
            <v>0</v>
          </cell>
          <cell r="J1780" t="b">
            <v>0</v>
          </cell>
          <cell r="K1780" t="b">
            <v>0</v>
          </cell>
          <cell r="L1780" t="b">
            <v>0</v>
          </cell>
          <cell r="M1780" t="b">
            <v>0</v>
          </cell>
          <cell r="N1780" t="b">
            <v>0</v>
          </cell>
          <cell r="O1780" t="b">
            <v>0</v>
          </cell>
          <cell r="P1780" t="b">
            <v>0</v>
          </cell>
          <cell r="Q1780" t="b">
            <v>0</v>
          </cell>
          <cell r="R1780" t="b">
            <v>0</v>
          </cell>
          <cell r="S1780" t="b">
            <v>0</v>
          </cell>
          <cell r="T1780" t="b">
            <v>1</v>
          </cell>
          <cell r="U1780" t="b">
            <v>1</v>
          </cell>
          <cell r="V1780" t="b">
            <v>1</v>
          </cell>
          <cell r="W1780" t="b">
            <v>1</v>
          </cell>
          <cell r="X1780" t="b">
            <v>0</v>
          </cell>
          <cell r="Y1780" t="b">
            <v>0</v>
          </cell>
          <cell r="Z1780" t="b">
            <v>0</v>
          </cell>
          <cell r="AA1780" t="b">
            <v>0</v>
          </cell>
          <cell r="AB1780" t="b">
            <v>1</v>
          </cell>
          <cell r="AC1780" t="b">
            <v>1</v>
          </cell>
          <cell r="AD1780" t="b">
            <v>1</v>
          </cell>
          <cell r="AE1780" t="b">
            <v>1</v>
          </cell>
          <cell r="AF1780" t="b">
            <v>1</v>
          </cell>
          <cell r="AG1780" t="b">
            <v>0</v>
          </cell>
          <cell r="AH1780" t="b">
            <v>0</v>
          </cell>
          <cell r="AI1780" t="b">
            <v>0</v>
          </cell>
          <cell r="AJ1780" t="b">
            <v>1</v>
          </cell>
          <cell r="AK1780" t="b">
            <v>1</v>
          </cell>
          <cell r="AL1780" t="b">
            <v>0</v>
          </cell>
          <cell r="AM1780" t="b">
            <v>0</v>
          </cell>
          <cell r="AN1780" t="b">
            <v>0</v>
          </cell>
          <cell r="AO1780" t="b">
            <v>0</v>
          </cell>
          <cell r="AP1780" t="b">
            <v>0</v>
          </cell>
          <cell r="AQ1780" t="b">
            <v>0</v>
          </cell>
          <cell r="AR1780" t="b">
            <v>0</v>
          </cell>
          <cell r="AS1780" t="b">
            <v>0</v>
          </cell>
          <cell r="AT1780" t="b">
            <v>0</v>
          </cell>
          <cell r="AU1780" t="b">
            <v>0</v>
          </cell>
          <cell r="AV1780" t="b">
            <v>0</v>
          </cell>
          <cell r="AW1780" t="b">
            <v>0</v>
          </cell>
          <cell r="AX1780" t="b">
            <v>0</v>
          </cell>
          <cell r="AY1780" t="b">
            <v>0</v>
          </cell>
          <cell r="AZ1780" t="b">
            <v>0</v>
          </cell>
          <cell r="BA1780" t="b">
            <v>0</v>
          </cell>
          <cell r="BB1780" t="b">
            <v>0</v>
          </cell>
          <cell r="BC1780" t="b">
            <v>0</v>
          </cell>
          <cell r="BD1780" t="b">
            <v>0</v>
          </cell>
          <cell r="BE1780" t="b">
            <v>0</v>
          </cell>
          <cell r="BF1780" t="b">
            <v>0</v>
          </cell>
          <cell r="BG1780" t="b">
            <v>0</v>
          </cell>
          <cell r="BH1780" t="b">
            <v>0</v>
          </cell>
          <cell r="BI1780" t="b">
            <v>0</v>
          </cell>
          <cell r="BJ1780" t="b">
            <v>0</v>
          </cell>
          <cell r="BK1780" t="b">
            <v>0</v>
          </cell>
          <cell r="BL1780" t="b">
            <v>0</v>
          </cell>
          <cell r="BM1780" t="b">
            <v>0</v>
          </cell>
          <cell r="BN1780" t="b">
            <v>0</v>
          </cell>
          <cell r="BO1780" t="b">
            <v>0</v>
          </cell>
          <cell r="BP1780" t="b">
            <v>0</v>
          </cell>
          <cell r="BQ1780" t="b">
            <v>0</v>
          </cell>
          <cell r="BR1780" t="b">
            <v>0</v>
          </cell>
          <cell r="BS1780" t="b">
            <v>0</v>
          </cell>
          <cell r="BT1780" t="b">
            <v>0</v>
          </cell>
          <cell r="BU1780" t="b">
            <v>0</v>
          </cell>
          <cell r="BV1780" t="b">
            <v>0</v>
          </cell>
          <cell r="BW1780" t="b">
            <v>0</v>
          </cell>
          <cell r="BX1780" t="b">
            <v>0</v>
          </cell>
          <cell r="BY1780" t="b">
            <v>0</v>
          </cell>
          <cell r="BZ1780" t="b">
            <v>0</v>
          </cell>
          <cell r="CA1780" t="b">
            <v>0</v>
          </cell>
          <cell r="CB1780" t="b">
            <v>0</v>
          </cell>
          <cell r="CC1780" t="b">
            <v>0</v>
          </cell>
          <cell r="CD1780" t="b">
            <v>0</v>
          </cell>
          <cell r="CE1780" t="b">
            <v>0</v>
          </cell>
          <cell r="CF1780" t="b">
            <v>0</v>
          </cell>
        </row>
        <row r="1882">
          <cell r="F1882">
            <v>0</v>
          </cell>
          <cell r="G1882">
            <v>0</v>
          </cell>
          <cell r="H1882">
            <v>0</v>
          </cell>
          <cell r="I1882">
            <v>0</v>
          </cell>
          <cell r="J1882">
            <v>0</v>
          </cell>
          <cell r="K1882">
            <v>0</v>
          </cell>
          <cell r="L1882">
            <v>0</v>
          </cell>
          <cell r="M1882">
            <v>0</v>
          </cell>
          <cell r="N1882">
            <v>0</v>
          </cell>
          <cell r="O1882">
            <v>0</v>
          </cell>
          <cell r="P1882">
            <v>0</v>
          </cell>
          <cell r="Q1882">
            <v>0</v>
          </cell>
          <cell r="R1882">
            <v>0</v>
          </cell>
          <cell r="S1882">
            <v>0</v>
          </cell>
          <cell r="T1882">
            <v>0</v>
          </cell>
          <cell r="U1882">
            <v>0</v>
          </cell>
          <cell r="V1882">
            <v>0</v>
          </cell>
          <cell r="W1882">
            <v>0</v>
          </cell>
          <cell r="X1882">
            <v>1</v>
          </cell>
          <cell r="Y1882">
            <v>1</v>
          </cell>
          <cell r="Z1882">
            <v>0</v>
          </cell>
          <cell r="AA1882">
            <v>0</v>
          </cell>
          <cell r="AB1882">
            <v>0</v>
          </cell>
          <cell r="AC1882">
            <v>0</v>
          </cell>
          <cell r="AD1882">
            <v>0</v>
          </cell>
          <cell r="AE1882">
            <v>0</v>
          </cell>
          <cell r="AF1882">
            <v>0</v>
          </cell>
          <cell r="AG1882">
            <v>1</v>
          </cell>
          <cell r="AH1882">
            <v>0</v>
          </cell>
          <cell r="AI1882">
            <v>0</v>
          </cell>
          <cell r="AJ1882">
            <v>0</v>
          </cell>
          <cell r="AK1882">
            <v>0</v>
          </cell>
          <cell r="AL1882">
            <v>1</v>
          </cell>
          <cell r="AM1882">
            <v>1</v>
          </cell>
          <cell r="AN1882">
            <v>1</v>
          </cell>
          <cell r="AO1882">
            <v>1</v>
          </cell>
          <cell r="AP1882">
            <v>1</v>
          </cell>
          <cell r="AQ1882">
            <v>1</v>
          </cell>
          <cell r="AR1882">
            <v>1</v>
          </cell>
          <cell r="AS1882">
            <v>1</v>
          </cell>
          <cell r="AT1882">
            <v>1</v>
          </cell>
          <cell r="AU1882">
            <v>1</v>
          </cell>
          <cell r="AV1882">
            <v>1</v>
          </cell>
          <cell r="AW1882">
            <v>1</v>
          </cell>
          <cell r="AX1882">
            <v>1</v>
          </cell>
          <cell r="AY1882">
            <v>1</v>
          </cell>
          <cell r="AZ1882">
            <v>1</v>
          </cell>
          <cell r="BA1882">
            <v>1</v>
          </cell>
          <cell r="BB1882">
            <v>1</v>
          </cell>
          <cell r="BC1882">
            <v>1</v>
          </cell>
          <cell r="BD1882">
            <v>1</v>
          </cell>
          <cell r="BE1882">
            <v>1</v>
          </cell>
          <cell r="BF1882">
            <v>1</v>
          </cell>
          <cell r="BG1882">
            <v>1</v>
          </cell>
          <cell r="BH1882">
            <v>1</v>
          </cell>
          <cell r="BI1882">
            <v>1</v>
          </cell>
          <cell r="BJ1882">
            <v>1</v>
          </cell>
          <cell r="BK1882">
            <v>1</v>
          </cell>
          <cell r="BL1882">
            <v>1</v>
          </cell>
          <cell r="BM1882">
            <v>1</v>
          </cell>
          <cell r="BN1882">
            <v>1</v>
          </cell>
          <cell r="BO1882">
            <v>1</v>
          </cell>
          <cell r="BP1882">
            <v>1</v>
          </cell>
          <cell r="BQ1882">
            <v>1</v>
          </cell>
          <cell r="BR1882">
            <v>1</v>
          </cell>
          <cell r="BS1882">
            <v>1</v>
          </cell>
          <cell r="BT1882">
            <v>1</v>
          </cell>
          <cell r="BU1882">
            <v>1</v>
          </cell>
          <cell r="BV1882">
            <v>1</v>
          </cell>
          <cell r="BW1882">
            <v>1</v>
          </cell>
          <cell r="BX1882">
            <v>1</v>
          </cell>
          <cell r="BY1882">
            <v>1</v>
          </cell>
          <cell r="BZ1882">
            <v>1</v>
          </cell>
          <cell r="CA1882">
            <v>1</v>
          </cell>
          <cell r="CB1882">
            <v>1</v>
          </cell>
          <cell r="CC1882">
            <v>1</v>
          </cell>
          <cell r="CD1882">
            <v>1</v>
          </cell>
          <cell r="CE1882">
            <v>0</v>
          </cell>
          <cell r="CF1882">
            <v>0</v>
          </cell>
        </row>
        <row r="1883">
          <cell r="E1883">
            <v>0</v>
          </cell>
        </row>
        <row r="1899">
          <cell r="F1899">
            <v>0</v>
          </cell>
          <cell r="G1899">
            <v>0</v>
          </cell>
          <cell r="H1899">
            <v>0</v>
          </cell>
          <cell r="I1899">
            <v>0</v>
          </cell>
          <cell r="J1899">
            <v>0</v>
          </cell>
          <cell r="K1899">
            <v>0</v>
          </cell>
          <cell r="L1899">
            <v>0</v>
          </cell>
          <cell r="M1899">
            <v>0</v>
          </cell>
          <cell r="N1899">
            <v>0</v>
          </cell>
          <cell r="O1899">
            <v>0</v>
          </cell>
          <cell r="P1899">
            <v>0</v>
          </cell>
          <cell r="Q1899">
            <v>0</v>
          </cell>
          <cell r="R1899">
            <v>0</v>
          </cell>
          <cell r="S1899">
            <v>0</v>
          </cell>
          <cell r="T1899">
            <v>0</v>
          </cell>
          <cell r="U1899">
            <v>1</v>
          </cell>
          <cell r="V1899">
            <v>1</v>
          </cell>
          <cell r="W1899">
            <v>1</v>
          </cell>
          <cell r="X1899">
            <v>1</v>
          </cell>
          <cell r="Y1899">
            <v>1</v>
          </cell>
          <cell r="Z1899">
            <v>1</v>
          </cell>
          <cell r="AA1899">
            <v>1</v>
          </cell>
          <cell r="AB1899">
            <v>1</v>
          </cell>
          <cell r="AC1899">
            <v>1</v>
          </cell>
          <cell r="AD1899">
            <v>1</v>
          </cell>
          <cell r="AE1899">
            <v>1</v>
          </cell>
          <cell r="AF1899">
            <v>1</v>
          </cell>
          <cell r="AG1899">
            <v>1</v>
          </cell>
          <cell r="AH1899">
            <v>1</v>
          </cell>
          <cell r="AI1899">
            <v>1</v>
          </cell>
          <cell r="AJ1899">
            <v>1</v>
          </cell>
          <cell r="AK1899">
            <v>1</v>
          </cell>
          <cell r="AL1899">
            <v>1</v>
          </cell>
          <cell r="AM1899">
            <v>1</v>
          </cell>
          <cell r="AN1899">
            <v>1</v>
          </cell>
          <cell r="AO1899">
            <v>1</v>
          </cell>
          <cell r="AP1899">
            <v>1</v>
          </cell>
          <cell r="AQ1899">
            <v>1</v>
          </cell>
          <cell r="AR1899">
            <v>1</v>
          </cell>
          <cell r="AS1899">
            <v>1</v>
          </cell>
          <cell r="AT1899">
            <v>1</v>
          </cell>
          <cell r="AU1899">
            <v>1</v>
          </cell>
          <cell r="AV1899">
            <v>1</v>
          </cell>
          <cell r="AW1899">
            <v>1</v>
          </cell>
          <cell r="AX1899">
            <v>1</v>
          </cell>
          <cell r="AY1899">
            <v>1</v>
          </cell>
          <cell r="AZ1899">
            <v>1</v>
          </cell>
          <cell r="BA1899">
            <v>1</v>
          </cell>
          <cell r="BB1899">
            <v>1</v>
          </cell>
          <cell r="BC1899">
            <v>1</v>
          </cell>
          <cell r="BD1899">
            <v>1</v>
          </cell>
          <cell r="BE1899">
            <v>1</v>
          </cell>
          <cell r="BF1899">
            <v>1</v>
          </cell>
          <cell r="BG1899">
            <v>0</v>
          </cell>
          <cell r="BH1899">
            <v>0</v>
          </cell>
          <cell r="BI1899">
            <v>0</v>
          </cell>
          <cell r="BJ1899">
            <v>0</v>
          </cell>
          <cell r="BK1899">
            <v>0</v>
          </cell>
          <cell r="BL1899">
            <v>0</v>
          </cell>
          <cell r="BM1899">
            <v>0</v>
          </cell>
          <cell r="BN1899">
            <v>0</v>
          </cell>
          <cell r="BO1899">
            <v>0</v>
          </cell>
          <cell r="BP1899">
            <v>0</v>
          </cell>
          <cell r="BQ1899">
            <v>0</v>
          </cell>
          <cell r="BR1899">
            <v>0</v>
          </cell>
          <cell r="BS1899">
            <v>0</v>
          </cell>
          <cell r="BT1899">
            <v>0</v>
          </cell>
          <cell r="BU1899">
            <v>0</v>
          </cell>
          <cell r="BV1899">
            <v>0</v>
          </cell>
          <cell r="BW1899">
            <v>0</v>
          </cell>
          <cell r="BX1899">
            <v>0</v>
          </cell>
          <cell r="BY1899">
            <v>0</v>
          </cell>
          <cell r="BZ1899">
            <v>0</v>
          </cell>
          <cell r="CA1899">
            <v>0</v>
          </cell>
          <cell r="CB1899">
            <v>0</v>
          </cell>
          <cell r="CC1899">
            <v>0</v>
          </cell>
          <cell r="CD1899">
            <v>0</v>
          </cell>
          <cell r="CE1899">
            <v>0</v>
          </cell>
          <cell r="CF1899">
            <v>0</v>
          </cell>
        </row>
        <row r="1902">
          <cell r="F1902">
            <v>0</v>
          </cell>
          <cell r="G1902">
            <v>0</v>
          </cell>
          <cell r="H1902">
            <v>0</v>
          </cell>
          <cell r="I1902">
            <v>0</v>
          </cell>
          <cell r="J1902">
            <v>0</v>
          </cell>
          <cell r="K1902">
            <v>0</v>
          </cell>
          <cell r="L1902">
            <v>0</v>
          </cell>
          <cell r="M1902">
            <v>0</v>
          </cell>
          <cell r="N1902">
            <v>0</v>
          </cell>
          <cell r="O1902">
            <v>0</v>
          </cell>
          <cell r="P1902">
            <v>0</v>
          </cell>
          <cell r="Q1902">
            <v>0</v>
          </cell>
          <cell r="R1902">
            <v>0</v>
          </cell>
          <cell r="S1902">
            <v>0</v>
          </cell>
          <cell r="T1902">
            <v>0</v>
          </cell>
          <cell r="U1902">
            <v>0</v>
          </cell>
          <cell r="V1902">
            <v>0</v>
          </cell>
          <cell r="W1902">
            <v>0</v>
          </cell>
          <cell r="X1902">
            <v>2.7266178337660283</v>
          </cell>
          <cell r="Y1902">
            <v>4.4712684942861181</v>
          </cell>
          <cell r="Z1902">
            <v>0</v>
          </cell>
          <cell r="AA1902">
            <v>0</v>
          </cell>
          <cell r="AB1902">
            <v>0</v>
          </cell>
          <cell r="AC1902">
            <v>0</v>
          </cell>
          <cell r="AD1902">
            <v>0</v>
          </cell>
          <cell r="AE1902">
            <v>0</v>
          </cell>
          <cell r="AF1902">
            <v>0</v>
          </cell>
          <cell r="AG1902">
            <v>2.5257776133877496</v>
          </cell>
          <cell r="AH1902">
            <v>0</v>
          </cell>
          <cell r="AI1902">
            <v>0</v>
          </cell>
          <cell r="AJ1902">
            <v>0</v>
          </cell>
          <cell r="AK1902">
            <v>0</v>
          </cell>
          <cell r="AL1902">
            <v>0</v>
          </cell>
          <cell r="AM1902">
            <v>0</v>
          </cell>
          <cell r="AN1902">
            <v>0</v>
          </cell>
          <cell r="AO1902">
            <v>0</v>
          </cell>
          <cell r="AP1902">
            <v>0</v>
          </cell>
          <cell r="AQ1902">
            <v>0</v>
          </cell>
          <cell r="AR1902">
            <v>0</v>
          </cell>
          <cell r="AS1902">
            <v>0</v>
          </cell>
          <cell r="AT1902">
            <v>0</v>
          </cell>
          <cell r="AU1902">
            <v>0</v>
          </cell>
          <cell r="AV1902">
            <v>0</v>
          </cell>
          <cell r="AW1902">
            <v>0</v>
          </cell>
          <cell r="AX1902">
            <v>0</v>
          </cell>
          <cell r="AY1902">
            <v>0</v>
          </cell>
          <cell r="AZ1902">
            <v>0</v>
          </cell>
          <cell r="BA1902">
            <v>0</v>
          </cell>
          <cell r="BB1902">
            <v>0</v>
          </cell>
          <cell r="BC1902">
            <v>0</v>
          </cell>
          <cell r="BD1902">
            <v>0</v>
          </cell>
          <cell r="BE1902">
            <v>0</v>
          </cell>
          <cell r="BF1902">
            <v>0</v>
          </cell>
          <cell r="BG1902">
            <v>0</v>
          </cell>
          <cell r="BH1902">
            <v>0</v>
          </cell>
          <cell r="BI1902">
            <v>0</v>
          </cell>
          <cell r="BJ1902">
            <v>0</v>
          </cell>
          <cell r="BK1902">
            <v>0</v>
          </cell>
          <cell r="BL1902">
            <v>0</v>
          </cell>
          <cell r="BM1902">
            <v>0</v>
          </cell>
          <cell r="BN1902">
            <v>0</v>
          </cell>
          <cell r="BO1902">
            <v>0</v>
          </cell>
          <cell r="BP1902">
            <v>0</v>
          </cell>
          <cell r="BQ1902">
            <v>0</v>
          </cell>
          <cell r="BR1902">
            <v>0</v>
          </cell>
          <cell r="BS1902">
            <v>0</v>
          </cell>
          <cell r="BT1902">
            <v>0</v>
          </cell>
          <cell r="BU1902">
            <v>0</v>
          </cell>
          <cell r="BV1902">
            <v>0</v>
          </cell>
          <cell r="BW1902">
            <v>0</v>
          </cell>
          <cell r="BX1902">
            <v>0</v>
          </cell>
          <cell r="BY1902">
            <v>0</v>
          </cell>
          <cell r="BZ1902">
            <v>0</v>
          </cell>
          <cell r="CA1902">
            <v>0</v>
          </cell>
          <cell r="CB1902">
            <v>0</v>
          </cell>
          <cell r="CC1902">
            <v>0</v>
          </cell>
          <cell r="CD1902">
            <v>0</v>
          </cell>
          <cell r="CE1902">
            <v>0</v>
          </cell>
          <cell r="CF1902">
            <v>0</v>
          </cell>
        </row>
        <row r="1904">
          <cell r="F1904">
            <v>0</v>
          </cell>
          <cell r="G1904">
            <v>0</v>
          </cell>
          <cell r="H1904">
            <v>0</v>
          </cell>
          <cell r="I1904">
            <v>0</v>
          </cell>
          <cell r="J1904">
            <v>0</v>
          </cell>
          <cell r="K1904">
            <v>0</v>
          </cell>
          <cell r="L1904">
            <v>1</v>
          </cell>
          <cell r="M1904">
            <v>1</v>
          </cell>
          <cell r="N1904">
            <v>1</v>
          </cell>
          <cell r="O1904">
            <v>1</v>
          </cell>
          <cell r="P1904">
            <v>1</v>
          </cell>
          <cell r="Q1904">
            <v>1</v>
          </cell>
          <cell r="R1904">
            <v>1</v>
          </cell>
          <cell r="S1904">
            <v>1</v>
          </cell>
          <cell r="T1904">
            <v>0</v>
          </cell>
          <cell r="U1904">
            <v>0</v>
          </cell>
          <cell r="V1904">
            <v>0</v>
          </cell>
          <cell r="W1904">
            <v>0</v>
          </cell>
          <cell r="X1904">
            <v>0</v>
          </cell>
          <cell r="Y1904">
            <v>0</v>
          </cell>
          <cell r="Z1904">
            <v>0</v>
          </cell>
          <cell r="AA1904">
            <v>0</v>
          </cell>
          <cell r="AB1904">
            <v>0</v>
          </cell>
          <cell r="AC1904">
            <v>0</v>
          </cell>
          <cell r="AD1904">
            <v>0</v>
          </cell>
          <cell r="AE1904">
            <v>0</v>
          </cell>
          <cell r="AF1904">
            <v>0</v>
          </cell>
          <cell r="AG1904">
            <v>0</v>
          </cell>
          <cell r="AH1904">
            <v>0</v>
          </cell>
          <cell r="AI1904">
            <v>0</v>
          </cell>
          <cell r="AJ1904">
            <v>0</v>
          </cell>
          <cell r="AK1904">
            <v>0</v>
          </cell>
          <cell r="AL1904">
            <v>0</v>
          </cell>
          <cell r="AM1904">
            <v>0</v>
          </cell>
          <cell r="AN1904">
            <v>0</v>
          </cell>
          <cell r="AO1904">
            <v>0</v>
          </cell>
          <cell r="AP1904">
            <v>0</v>
          </cell>
          <cell r="AQ1904">
            <v>0</v>
          </cell>
          <cell r="AR1904">
            <v>0</v>
          </cell>
          <cell r="AS1904">
            <v>0</v>
          </cell>
          <cell r="AT1904">
            <v>0</v>
          </cell>
          <cell r="AU1904">
            <v>0</v>
          </cell>
          <cell r="AV1904">
            <v>0</v>
          </cell>
          <cell r="AW1904">
            <v>0</v>
          </cell>
          <cell r="AX1904">
            <v>0</v>
          </cell>
          <cell r="AY1904">
            <v>0</v>
          </cell>
          <cell r="AZ1904">
            <v>0</v>
          </cell>
          <cell r="BA1904">
            <v>0</v>
          </cell>
          <cell r="BB1904">
            <v>0</v>
          </cell>
          <cell r="BC1904">
            <v>0</v>
          </cell>
          <cell r="BD1904">
            <v>0</v>
          </cell>
          <cell r="BE1904">
            <v>0</v>
          </cell>
          <cell r="BF1904">
            <v>0</v>
          </cell>
          <cell r="BG1904">
            <v>0</v>
          </cell>
          <cell r="BH1904">
            <v>0</v>
          </cell>
          <cell r="BI1904">
            <v>0</v>
          </cell>
          <cell r="BJ1904">
            <v>0</v>
          </cell>
          <cell r="BK1904">
            <v>0</v>
          </cell>
          <cell r="BL1904">
            <v>0</v>
          </cell>
          <cell r="BM1904">
            <v>0</v>
          </cell>
          <cell r="BN1904">
            <v>0</v>
          </cell>
          <cell r="BO1904">
            <v>0</v>
          </cell>
          <cell r="BP1904">
            <v>0</v>
          </cell>
          <cell r="BQ1904">
            <v>0</v>
          </cell>
          <cell r="BR1904">
            <v>0</v>
          </cell>
          <cell r="BS1904">
            <v>0</v>
          </cell>
          <cell r="BT1904">
            <v>0</v>
          </cell>
          <cell r="BU1904">
            <v>0</v>
          </cell>
          <cell r="BV1904">
            <v>0</v>
          </cell>
          <cell r="BW1904">
            <v>0</v>
          </cell>
          <cell r="BX1904">
            <v>0</v>
          </cell>
          <cell r="BY1904">
            <v>0</v>
          </cell>
          <cell r="BZ1904">
            <v>0</v>
          </cell>
          <cell r="CA1904">
            <v>0</v>
          </cell>
          <cell r="CB1904">
            <v>0</v>
          </cell>
          <cell r="CC1904">
            <v>0</v>
          </cell>
          <cell r="CD1904">
            <v>0</v>
          </cell>
          <cell r="CE1904">
            <v>0</v>
          </cell>
          <cell r="CF1904">
            <v>0</v>
          </cell>
        </row>
      </sheetData>
      <sheetData sheetId="14"/>
      <sheetData sheetId="15">
        <row r="25">
          <cell r="L25">
            <v>1.1255763036816</v>
          </cell>
          <cell r="M25">
            <v>1.1332789317507419</v>
          </cell>
          <cell r="N25">
            <v>1.147574183976261</v>
          </cell>
          <cell r="O25">
            <v>1.1793076162215628</v>
          </cell>
          <cell r="P25">
            <v>1.1875197823936696</v>
          </cell>
          <cell r="Q25">
            <v>1.1995845697329377</v>
          </cell>
          <cell r="R25">
            <v>1.2198615232443124</v>
          </cell>
          <cell r="S25">
            <v>1.2476409495548961</v>
          </cell>
          <cell r="T25">
            <v>1.2608209693372898</v>
          </cell>
          <cell r="U25">
            <v>1.2860373887240357</v>
          </cell>
          <cell r="V25">
            <v>1.3117581364985165</v>
          </cell>
          <cell r="W25">
            <v>1.3379932992284869</v>
          </cell>
          <cell r="X25">
            <v>1.3647531652130567</v>
          </cell>
          <cell r="Y25">
            <v>1.3920482285173179</v>
          </cell>
          <cell r="Z25">
            <v>1.4198891930876643</v>
          </cell>
          <cell r="AA25">
            <v>1.4482869769494175</v>
          </cell>
          <cell r="AB25">
            <v>1.4772527164884059</v>
          </cell>
          <cell r="AC25">
            <v>1.5067977708181741</v>
          </cell>
          <cell r="AD25">
            <v>1.5369337262345377</v>
          </cell>
          <cell r="AE25">
            <v>1.5676724007592284</v>
          </cell>
          <cell r="AF25">
            <v>1.5990258487744131</v>
          </cell>
          <cell r="AG25">
            <v>1.6310063657499014</v>
          </cell>
          <cell r="AH25">
            <v>1.6636264930648994</v>
          </cell>
          <cell r="AI25">
            <v>1.6968990229261973</v>
          </cell>
          <cell r="AJ25">
            <v>1.7308370033847214</v>
          </cell>
          <cell r="AK25">
            <v>1.7654537434524158</v>
          </cell>
          <cell r="AL25">
            <v>1.8007628183214641</v>
          </cell>
          <cell r="AM25">
            <v>1.8367780746878934</v>
          </cell>
          <cell r="AN25">
            <v>1.8735136361816513</v>
          </cell>
          <cell r="AO25">
            <v>1.9109839089052845</v>
          </cell>
          <cell r="AP25">
            <v>1.9492035870833901</v>
          </cell>
          <cell r="AQ25">
            <v>1.988187658825058</v>
          </cell>
          <cell r="AR25">
            <v>2.0279514120015594</v>
          </cell>
          <cell r="AS25">
            <v>2.0685104402415906</v>
          </cell>
          <cell r="AT25">
            <v>2.1098806490464224</v>
          </cell>
          <cell r="AU25">
            <v>2.1520782620273509</v>
          </cell>
          <cell r="AV25">
            <v>2.1951198272678978</v>
          </cell>
          <cell r="AW25">
            <v>2.2390222238132558</v>
          </cell>
          <cell r="AX25">
            <v>2.2838026682895207</v>
          </cell>
          <cell r="AY25">
            <v>2.329478721655311</v>
          </cell>
          <cell r="AZ25">
            <v>2.3760682960884174</v>
          </cell>
          <cell r="BA25">
            <v>2.423589662010186</v>
          </cell>
          <cell r="BB25">
            <v>2.4720614552503899</v>
          </cell>
          <cell r="BC25">
            <v>2.5215026843553976</v>
          </cell>
          <cell r="BD25">
            <v>2.5719327380425057</v>
          </cell>
          <cell r="BE25">
            <v>2.6233713928033557</v>
          </cell>
          <cell r="BF25">
            <v>2.6758388206594228</v>
          </cell>
          <cell r="BG25">
            <v>2.7293555970726113</v>
          </cell>
          <cell r="BH25">
            <v>2.7839427090140636</v>
          </cell>
          <cell r="BI25">
            <v>2.8396215631943451</v>
          </cell>
          <cell r="BJ25">
            <v>2.8964139944582321</v>
          </cell>
          <cell r="BK25">
            <v>2.9543422743473968</v>
          </cell>
          <cell r="BL25">
            <v>3.013429119834345</v>
          </cell>
          <cell r="BM25">
            <v>3.0736977022310321</v>
          </cell>
          <cell r="BN25">
            <v>3.1351716562756526</v>
          </cell>
          <cell r="BO25">
            <v>3.1978750894011658</v>
          </cell>
          <cell r="BP25">
            <v>3.2618325911891892</v>
          </cell>
          <cell r="BQ25">
            <v>3.3270692430129731</v>
          </cell>
          <cell r="BR25">
            <v>3.3936106278732328</v>
          </cell>
          <cell r="BS25">
            <v>3.4614828404306976</v>
          </cell>
          <cell r="BT25">
            <v>3.5307124972393118</v>
          </cell>
          <cell r="BU25">
            <v>3.601326747184098</v>
          </cell>
          <cell r="BV25">
            <v>3.6733532821277799</v>
          </cell>
          <cell r="BW25">
            <v>3.7468203477703357</v>
          </cell>
          <cell r="BX25">
            <v>3.8217567547257425</v>
          </cell>
          <cell r="BY25">
            <v>3.8981918898202572</v>
          </cell>
          <cell r="BZ25">
            <v>3.9761557276166624</v>
          </cell>
          <cell r="CA25">
            <v>4.0556788421689953</v>
          </cell>
          <cell r="CB25">
            <v>4.1367924190123757</v>
          </cell>
          <cell r="CC25">
            <v>4.2195282673926231</v>
          </cell>
          <cell r="CD25">
            <v>4.303918832740476</v>
          </cell>
          <cell r="CE25">
            <v>4.3899972093952853</v>
          </cell>
          <cell r="CF25">
            <v>4.4777971535831913</v>
          </cell>
        </row>
        <row r="26">
          <cell r="K26">
            <v>1.0981232231040001</v>
          </cell>
          <cell r="L26">
            <v>1.1056379821958457</v>
          </cell>
          <cell r="M26">
            <v>1.1195845697329376</v>
          </cell>
          <cell r="N26">
            <v>1.150544015825915</v>
          </cell>
          <cell r="O26">
            <v>1.1585558852621167</v>
          </cell>
          <cell r="P26">
            <v>1.170326409495549</v>
          </cell>
          <cell r="Q26">
            <v>1.190108803165183</v>
          </cell>
          <cell r="R26">
            <v>1.2172106824925817</v>
          </cell>
          <cell r="S26">
            <v>1.2300692383778438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</row>
        <row r="34">
          <cell r="L34">
            <v>2.9318</v>
          </cell>
          <cell r="M34">
            <v>2.9318</v>
          </cell>
          <cell r="N34">
            <v>3.0384999999999995</v>
          </cell>
          <cell r="O34">
            <v>3.0384999999999995</v>
          </cell>
          <cell r="P34">
            <v>3.2452000000000005</v>
          </cell>
          <cell r="Q34">
            <v>3.4523999999999999</v>
          </cell>
          <cell r="R34">
            <v>3.6663000000000001</v>
          </cell>
          <cell r="S34">
            <v>3.8730000000000002</v>
          </cell>
          <cell r="T34">
            <v>4.0690706249999993</v>
          </cell>
          <cell r="U34">
            <v>4.2542133384374994</v>
          </cell>
          <cell r="V34">
            <v>4.4477800453364056</v>
          </cell>
          <cell r="W34">
            <v>4.6501540373992123</v>
          </cell>
          <cell r="X34">
            <v>4.8617360461008756</v>
          </cell>
          <cell r="Y34">
            <v>5.0829450361984652</v>
          </cell>
          <cell r="Z34">
            <v>5.314219035345495</v>
          </cell>
          <cell r="AA34">
            <v>5.556016001453715</v>
          </cell>
          <cell r="AB34">
            <v>5.7238076846976176</v>
          </cell>
          <cell r="AC34">
            <v>5.8966666767754861</v>
          </cell>
          <cell r="AD34">
            <v>6.0747460104141062</v>
          </cell>
          <cell r="AE34">
            <v>6.2582033399286114</v>
          </cell>
          <cell r="AF34">
            <v>6.4472010807944553</v>
          </cell>
          <cell r="AG34">
            <v>6.6419065534344481</v>
          </cell>
          <cell r="AH34">
            <v>6.8424921313481688</v>
          </cell>
          <cell r="AI34">
            <v>7.0491353937148826</v>
          </cell>
          <cell r="AJ34">
            <v>7.2620192826050722</v>
          </cell>
          <cell r="AK34">
            <v>7.4813322649397458</v>
          </cell>
          <cell r="AL34">
            <v>7.7072684993409259</v>
          </cell>
          <cell r="AM34">
            <v>7.9400280080210219</v>
          </cell>
          <cell r="AN34">
            <v>8.1798168538632581</v>
          </cell>
          <cell r="AO34">
            <v>8.4268473228499285</v>
          </cell>
          <cell r="AP34">
            <v>8.6813381119999953</v>
          </cell>
          <cell r="AQ34">
            <v>8.9435145229823956</v>
          </cell>
          <cell r="AR34">
            <v>9.2136086615764636</v>
          </cell>
          <cell r="AS34">
            <v>9.491859643156074</v>
          </cell>
          <cell r="AT34">
            <v>9.7785138043793864</v>
          </cell>
          <cell r="AU34">
            <v>10.073824921271646</v>
          </cell>
          <cell r="AV34">
            <v>10.275301419697078</v>
          </cell>
          <cell r="AW34">
            <v>10.480807448091019</v>
          </cell>
          <cell r="AX34">
            <v>10.690423597052838</v>
          </cell>
          <cell r="AY34">
            <v>10.904232068993895</v>
          </cell>
          <cell r="AZ34">
            <v>11.122316710373774</v>
          </cell>
          <cell r="BA34">
            <v>11.344763044581251</v>
          </cell>
          <cell r="BB34">
            <v>11.571658305472877</v>
          </cell>
          <cell r="BC34">
            <v>11.803091471582334</v>
          </cell>
          <cell r="BD34">
            <v>12.039153301013981</v>
          </cell>
          <cell r="BE34">
            <v>12.27993636703426</v>
          </cell>
          <cell r="BF34">
            <v>12.525535094374945</v>
          </cell>
          <cell r="BG34">
            <v>12.776045796262444</v>
          </cell>
          <cell r="BH34">
            <v>13.031566712187693</v>
          </cell>
          <cell r="BI34">
            <v>13.292198046431448</v>
          </cell>
          <cell r="BJ34">
            <v>13.558042007360077</v>
          </cell>
          <cell r="BK34">
            <v>13.829202847507279</v>
          </cell>
          <cell r="BL34">
            <v>14.105786904457426</v>
          </cell>
          <cell r="BM34">
            <v>14.387902642546576</v>
          </cell>
          <cell r="BN34">
            <v>14.675660695397507</v>
          </cell>
          <cell r="BO34">
            <v>14.969173909305457</v>
          </cell>
          <cell r="BP34">
            <v>15.268557387491567</v>
          </cell>
          <cell r="BQ34">
            <v>15.5739285352414</v>
          </cell>
          <cell r="BR34">
            <v>15.885407105946229</v>
          </cell>
          <cell r="BS34">
            <v>16.203115248065153</v>
          </cell>
          <cell r="BT34">
            <v>16.527177553026458</v>
          </cell>
          <cell r="BU34">
            <v>16.857721104086988</v>
          </cell>
          <cell r="BV34">
            <v>17.194875526168726</v>
          </cell>
          <cell r="BW34">
            <v>17.538773036692103</v>
          </cell>
          <cell r="BX34">
            <v>17.889548497425945</v>
          </cell>
          <cell r="BY34">
            <v>18.247339467374463</v>
          </cell>
          <cell r="BZ34">
            <v>18.612286256721951</v>
          </cell>
          <cell r="CA34">
            <v>18.984531981856389</v>
          </cell>
          <cell r="CB34">
            <v>19.364222621493518</v>
          </cell>
          <cell r="CC34">
            <v>19.751507073923388</v>
          </cell>
          <cell r="CD34">
            <v>20.14653721540186</v>
          </cell>
          <cell r="CE34">
            <v>20.549467959709894</v>
          </cell>
          <cell r="CF34">
            <v>20.960457318904094</v>
          </cell>
        </row>
        <row r="35">
          <cell r="L35">
            <v>2.9318</v>
          </cell>
          <cell r="M35">
            <v>2.9318</v>
          </cell>
          <cell r="N35">
            <v>3.0384999999999995</v>
          </cell>
          <cell r="O35">
            <v>3.0384999999999995</v>
          </cell>
          <cell r="P35">
            <v>3.2452000000000005</v>
          </cell>
          <cell r="Q35">
            <v>3.4523999999999999</v>
          </cell>
          <cell r="R35">
            <v>3.6663000000000001</v>
          </cell>
          <cell r="S35">
            <v>3.8730000000000002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</row>
        <row r="36">
          <cell r="L36">
            <v>2.9318</v>
          </cell>
          <cell r="M36">
            <v>2.9318</v>
          </cell>
          <cell r="N36">
            <v>3.0384999999999995</v>
          </cell>
          <cell r="O36">
            <v>3.0384999999999995</v>
          </cell>
          <cell r="P36">
            <v>3.2452000000000005</v>
          </cell>
          <cell r="Q36">
            <v>3.4523999999999999</v>
          </cell>
          <cell r="R36">
            <v>3.6663000000000001</v>
          </cell>
          <cell r="S36">
            <v>3.8730000000000002</v>
          </cell>
          <cell r="T36">
            <v>4.0690706249999993</v>
          </cell>
          <cell r="U36">
            <v>4.2542133384374994</v>
          </cell>
          <cell r="V36">
            <v>4.4477800453364056</v>
          </cell>
          <cell r="W36">
            <v>4.6501540373992123</v>
          </cell>
          <cell r="X36">
            <v>4.8617360461008756</v>
          </cell>
          <cell r="Y36">
            <v>5.0829450361984652</v>
          </cell>
          <cell r="Z36">
            <v>5.314219035345495</v>
          </cell>
          <cell r="AA36">
            <v>5.556016001453715</v>
          </cell>
          <cell r="AB36">
            <v>5.7238076846976176</v>
          </cell>
          <cell r="AC36">
            <v>5.8966666767754861</v>
          </cell>
          <cell r="AD36">
            <v>6.0747460104141062</v>
          </cell>
          <cell r="AE36">
            <v>6.2582033399286114</v>
          </cell>
          <cell r="AF36">
            <v>6.4472010807944553</v>
          </cell>
          <cell r="AG36">
            <v>6.6419065534344481</v>
          </cell>
          <cell r="AH36">
            <v>6.8424921313481688</v>
          </cell>
          <cell r="AI36">
            <v>7.0491353937148826</v>
          </cell>
          <cell r="AJ36">
            <v>7.2620192826050722</v>
          </cell>
          <cell r="AK36">
            <v>7.4813322649397458</v>
          </cell>
          <cell r="AL36">
            <v>7.7072684993409259</v>
          </cell>
          <cell r="AM36">
            <v>7.9400280080210219</v>
          </cell>
          <cell r="AN36">
            <v>8.1798168538632581</v>
          </cell>
          <cell r="AO36">
            <v>8.4268473228499285</v>
          </cell>
          <cell r="AP36">
            <v>8.6813381119999953</v>
          </cell>
          <cell r="AQ36">
            <v>8.9435145229823956</v>
          </cell>
          <cell r="AR36">
            <v>9.2136086615764636</v>
          </cell>
          <cell r="AS36">
            <v>9.491859643156074</v>
          </cell>
          <cell r="AT36">
            <v>9.7785138043793864</v>
          </cell>
          <cell r="AU36">
            <v>10.073824921271646</v>
          </cell>
          <cell r="AV36">
            <v>10.275301419697078</v>
          </cell>
          <cell r="AW36">
            <v>10.480807448091019</v>
          </cell>
          <cell r="AX36">
            <v>10.690423597052838</v>
          </cell>
          <cell r="AY36">
            <v>10.904232068993895</v>
          </cell>
          <cell r="AZ36">
            <v>11.122316710373774</v>
          </cell>
          <cell r="BA36">
            <v>11.344763044581251</v>
          </cell>
          <cell r="BB36">
            <v>11.571658305472877</v>
          </cell>
          <cell r="BC36">
            <v>11.803091471582334</v>
          </cell>
          <cell r="BD36">
            <v>12.039153301013981</v>
          </cell>
          <cell r="BE36">
            <v>12.27993636703426</v>
          </cell>
          <cell r="BF36">
            <v>12.525535094374945</v>
          </cell>
          <cell r="BG36">
            <v>12.776045796262444</v>
          </cell>
          <cell r="BH36">
            <v>13.031566712187693</v>
          </cell>
          <cell r="BI36">
            <v>13.292198046431448</v>
          </cell>
          <cell r="BJ36">
            <v>13.558042007360077</v>
          </cell>
          <cell r="BK36">
            <v>13.829202847507279</v>
          </cell>
          <cell r="BL36">
            <v>14.105786904457426</v>
          </cell>
          <cell r="BM36">
            <v>14.387902642546576</v>
          </cell>
          <cell r="BN36">
            <v>14.675660695397507</v>
          </cell>
          <cell r="BO36">
            <v>14.969173909305457</v>
          </cell>
          <cell r="BP36">
            <v>15.268557387491567</v>
          </cell>
          <cell r="BQ36">
            <v>15.5739285352414</v>
          </cell>
          <cell r="BR36">
            <v>15.885407105946229</v>
          </cell>
          <cell r="BS36">
            <v>16.203115248065153</v>
          </cell>
          <cell r="BT36">
            <v>16.527177553026458</v>
          </cell>
          <cell r="BU36">
            <v>16.857721104086988</v>
          </cell>
          <cell r="BV36">
            <v>17.194875526168726</v>
          </cell>
          <cell r="BW36">
            <v>17.538773036692103</v>
          </cell>
          <cell r="BX36">
            <v>17.889548497425945</v>
          </cell>
          <cell r="BY36">
            <v>18.247339467374463</v>
          </cell>
          <cell r="BZ36">
            <v>18.612286256721951</v>
          </cell>
          <cell r="CA36">
            <v>18.984531981856389</v>
          </cell>
          <cell r="CB36">
            <v>19.364222621493518</v>
          </cell>
          <cell r="CC36">
            <v>19.751507073923388</v>
          </cell>
          <cell r="CD36">
            <v>20.14653721540186</v>
          </cell>
          <cell r="CE36">
            <v>20.549467959709894</v>
          </cell>
          <cell r="CF36">
            <v>20.960457318904094</v>
          </cell>
        </row>
        <row r="41">
          <cell r="L41">
            <v>6.7737999999999996</v>
          </cell>
          <cell r="M41">
            <v>7.1817000000000011</v>
          </cell>
          <cell r="N41">
            <v>7.5896000000000017</v>
          </cell>
          <cell r="O41">
            <v>7.5896000000000008</v>
          </cell>
          <cell r="P41">
            <v>7.5896000000000008</v>
          </cell>
          <cell r="Q41">
            <v>7.8975</v>
          </cell>
          <cell r="R41">
            <v>8.516911764705883</v>
          </cell>
          <cell r="S41">
            <v>9.229099999999999</v>
          </cell>
          <cell r="T41">
            <v>9.6963231874999991</v>
          </cell>
          <cell r="U41">
            <v>10.137505892531248</v>
          </cell>
          <cell r="V41">
            <v>10.59876241064142</v>
          </cell>
          <cell r="W41">
            <v>11.081006100325606</v>
          </cell>
          <cell r="X41">
            <v>11.58519187789042</v>
          </cell>
          <cell r="Y41">
            <v>12.112318108334435</v>
          </cell>
          <cell r="Z41">
            <v>12.66342858226365</v>
          </cell>
          <cell r="AA41">
            <v>13.239614582756644</v>
          </cell>
          <cell r="AB41">
            <v>13.639450943155897</v>
          </cell>
          <cell r="AC41">
            <v>14.051362361639205</v>
          </cell>
          <cell r="AD41">
            <v>14.475713504960709</v>
          </cell>
          <cell r="AE41">
            <v>14.912880052810522</v>
          </cell>
          <cell r="AF41">
            <v>15.363249030405402</v>
          </cell>
          <cell r="AG41">
            <v>15.827219151123645</v>
          </cell>
          <cell r="AH41">
            <v>16.305201169487582</v>
          </cell>
          <cell r="AI41">
            <v>16.797618244806102</v>
          </cell>
          <cell r="AJ41">
            <v>17.304906315799251</v>
          </cell>
          <cell r="AK41">
            <v>17.827514486536387</v>
          </cell>
          <cell r="AL41">
            <v>18.365905424029783</v>
          </cell>
          <cell r="AM41">
            <v>18.920555767835484</v>
          </cell>
          <cell r="AN41">
            <v>19.491956552024117</v>
          </cell>
          <cell r="AO41">
            <v>20.080613639895244</v>
          </cell>
          <cell r="AP41">
            <v>20.687048171820084</v>
          </cell>
          <cell r="AQ41">
            <v>21.31179702660905</v>
          </cell>
          <cell r="AR41">
            <v>21.955413296812647</v>
          </cell>
          <cell r="AS41">
            <v>22.618466778376387</v>
          </cell>
          <cell r="AT41">
            <v>23.301544475083357</v>
          </cell>
          <cell r="AU41">
            <v>24.005251118230877</v>
          </cell>
          <cell r="AV41">
            <v>24.485356140595492</v>
          </cell>
          <cell r="AW41">
            <v>24.975063263407403</v>
          </cell>
          <cell r="AX41">
            <v>25.474564528675547</v>
          </cell>
          <cell r="AY41">
            <v>25.984055819249058</v>
          </cell>
          <cell r="AZ41">
            <v>26.503736935634041</v>
          </cell>
          <cell r="BA41">
            <v>27.033811674346726</v>
          </cell>
          <cell r="BB41">
            <v>27.57448790783366</v>
          </cell>
          <cell r="BC41">
            <v>28.125977665990334</v>
          </cell>
          <cell r="BD41">
            <v>28.68849721931014</v>
          </cell>
          <cell r="BE41">
            <v>29.262267163696343</v>
          </cell>
          <cell r="BF41">
            <v>29.847512506970268</v>
          </cell>
          <cell r="BG41">
            <v>30.444462757109676</v>
          </cell>
          <cell r="BH41">
            <v>31.053352012251871</v>
          </cell>
          <cell r="BI41">
            <v>31.674419052496908</v>
          </cell>
          <cell r="BJ41">
            <v>32.307907433546852</v>
          </cell>
          <cell r="BK41">
            <v>32.954065582217787</v>
          </cell>
          <cell r="BL41">
            <v>33.613146893862144</v>
          </cell>
          <cell r="BM41">
            <v>34.285409831739393</v>
          </cell>
          <cell r="BN41">
            <v>34.971118028374178</v>
          </cell>
          <cell r="BO41">
            <v>35.67054038894166</v>
          </cell>
          <cell r="BP41">
            <v>36.383951196720496</v>
          </cell>
          <cell r="BQ41">
            <v>37.111630220654909</v>
          </cell>
          <cell r="BR41">
            <v>37.853862825068006</v>
          </cell>
          <cell r="BS41">
            <v>38.610940081569368</v>
          </cell>
          <cell r="BT41">
            <v>39.383158883200757</v>
          </cell>
          <cell r="BU41">
            <v>40.170822060864772</v>
          </cell>
          <cell r="BV41">
            <v>40.974238502082066</v>
          </cell>
          <cell r="BW41">
            <v>41.793723272123714</v>
          </cell>
          <cell r="BX41">
            <v>42.629597737566186</v>
          </cell>
          <cell r="BY41">
            <v>43.482189692317512</v>
          </cell>
          <cell r="BZ41">
            <v>44.351833486163862</v>
          </cell>
          <cell r="CA41">
            <v>45.238870155887135</v>
          </cell>
          <cell r="CB41">
            <v>46.143647559004883</v>
          </cell>
          <cell r="CC41">
            <v>47.066520510184979</v>
          </cell>
          <cell r="CD41">
            <v>48.007850920388684</v>
          </cell>
          <cell r="CE41">
            <v>48.968007938796454</v>
          </cell>
          <cell r="CF41">
            <v>49.947368097572387</v>
          </cell>
        </row>
        <row r="42">
          <cell r="L42">
            <v>6.7737999999999996</v>
          </cell>
          <cell r="M42">
            <v>7.1817000000000002</v>
          </cell>
          <cell r="N42">
            <v>7.5896000000000008</v>
          </cell>
          <cell r="O42">
            <v>7.5896000000000008</v>
          </cell>
          <cell r="P42">
            <v>7.5896000000000008</v>
          </cell>
          <cell r="Q42">
            <v>7.8975</v>
          </cell>
          <cell r="R42">
            <v>8.516911764705883</v>
          </cell>
          <cell r="S42">
            <v>9.229099999999999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</row>
        <row r="43">
          <cell r="L43">
            <v>6.7737999999999996</v>
          </cell>
          <cell r="M43">
            <v>7.1817000000000002</v>
          </cell>
          <cell r="N43">
            <v>7.5896000000000008</v>
          </cell>
          <cell r="O43">
            <v>7.5896000000000008</v>
          </cell>
          <cell r="P43">
            <v>7.5896000000000008</v>
          </cell>
          <cell r="Q43">
            <v>7.8975</v>
          </cell>
          <cell r="R43">
            <v>8.516911764705883</v>
          </cell>
          <cell r="S43">
            <v>9.229099999999999</v>
          </cell>
          <cell r="T43">
            <v>9.6963231874999991</v>
          </cell>
          <cell r="U43">
            <v>10.137505892531248</v>
          </cell>
          <cell r="V43">
            <v>10.59876241064142</v>
          </cell>
          <cell r="W43">
            <v>11.081006100325606</v>
          </cell>
          <cell r="X43">
            <v>11.58519187789042</v>
          </cell>
          <cell r="Y43">
            <v>12.112318108334435</v>
          </cell>
          <cell r="Z43">
            <v>12.66342858226365</v>
          </cell>
          <cell r="AA43">
            <v>13.239614582756644</v>
          </cell>
          <cell r="AB43">
            <v>13.639450943155897</v>
          </cell>
          <cell r="AC43">
            <v>14.051362361639205</v>
          </cell>
          <cell r="AD43">
            <v>14.475713504960709</v>
          </cell>
          <cell r="AE43">
            <v>14.912880052810522</v>
          </cell>
          <cell r="AF43">
            <v>15.363249030405402</v>
          </cell>
          <cell r="AG43">
            <v>15.827219151123645</v>
          </cell>
          <cell r="AH43">
            <v>16.305201169487582</v>
          </cell>
          <cell r="AI43">
            <v>16.797618244806102</v>
          </cell>
          <cell r="AJ43">
            <v>17.304906315799251</v>
          </cell>
          <cell r="AK43">
            <v>17.827514486536387</v>
          </cell>
          <cell r="AL43">
            <v>18.365905424029783</v>
          </cell>
          <cell r="AM43">
            <v>18.920555767835484</v>
          </cell>
          <cell r="AN43">
            <v>19.491956552024117</v>
          </cell>
          <cell r="AO43">
            <v>20.080613639895244</v>
          </cell>
          <cell r="AP43">
            <v>20.687048171820084</v>
          </cell>
          <cell r="AQ43">
            <v>21.31179702660905</v>
          </cell>
          <cell r="AR43">
            <v>21.955413296812647</v>
          </cell>
          <cell r="AS43">
            <v>22.618466778376387</v>
          </cell>
          <cell r="AT43">
            <v>23.301544475083357</v>
          </cell>
          <cell r="AU43">
            <v>24.005251118230877</v>
          </cell>
          <cell r="AV43">
            <v>24.485356140595492</v>
          </cell>
          <cell r="AW43">
            <v>24.975063263407403</v>
          </cell>
          <cell r="AX43">
            <v>25.474564528675547</v>
          </cell>
          <cell r="AY43">
            <v>25.984055819249058</v>
          </cell>
          <cell r="AZ43">
            <v>26.503736935634041</v>
          </cell>
          <cell r="BA43">
            <v>27.033811674346726</v>
          </cell>
          <cell r="BB43">
            <v>27.57448790783366</v>
          </cell>
          <cell r="BC43">
            <v>28.125977665990334</v>
          </cell>
          <cell r="BD43">
            <v>28.68849721931014</v>
          </cell>
          <cell r="BE43">
            <v>29.262267163696343</v>
          </cell>
          <cell r="BF43">
            <v>29.847512506970268</v>
          </cell>
          <cell r="BG43">
            <v>30.444462757109676</v>
          </cell>
          <cell r="BH43">
            <v>31.053352012251871</v>
          </cell>
          <cell r="BI43">
            <v>31.674419052496908</v>
          </cell>
          <cell r="BJ43">
            <v>32.307907433546852</v>
          </cell>
          <cell r="BK43">
            <v>32.954065582217787</v>
          </cell>
          <cell r="BL43">
            <v>33.613146893862144</v>
          </cell>
          <cell r="BM43">
            <v>34.285409831739393</v>
          </cell>
          <cell r="BN43">
            <v>34.971118028374178</v>
          </cell>
          <cell r="BO43">
            <v>35.67054038894166</v>
          </cell>
          <cell r="BP43">
            <v>36.383951196720496</v>
          </cell>
          <cell r="BQ43">
            <v>37.111630220654909</v>
          </cell>
          <cell r="BR43">
            <v>37.853862825068006</v>
          </cell>
          <cell r="BS43">
            <v>38.610940081569368</v>
          </cell>
          <cell r="BT43">
            <v>39.383158883200757</v>
          </cell>
          <cell r="BU43">
            <v>40.170822060864772</v>
          </cell>
          <cell r="BV43">
            <v>40.974238502082066</v>
          </cell>
          <cell r="BW43">
            <v>41.793723272123714</v>
          </cell>
          <cell r="BX43">
            <v>42.629597737566186</v>
          </cell>
          <cell r="BY43">
            <v>43.482189692317512</v>
          </cell>
          <cell r="BZ43">
            <v>44.351833486163862</v>
          </cell>
          <cell r="CA43">
            <v>45.238870155887135</v>
          </cell>
          <cell r="CB43">
            <v>46.143647559004883</v>
          </cell>
          <cell r="CC43">
            <v>47.066520510184979</v>
          </cell>
          <cell r="CD43">
            <v>48.007850920388684</v>
          </cell>
          <cell r="CE43">
            <v>48.968007938796454</v>
          </cell>
          <cell r="CF43">
            <v>49.947368097572387</v>
          </cell>
        </row>
        <row r="49">
          <cell r="L49">
            <v>1.8829</v>
          </cell>
          <cell r="M49">
            <v>1.8829000000000002</v>
          </cell>
          <cell r="N49">
            <v>1.8829000000000002</v>
          </cell>
          <cell r="O49">
            <v>1.8829000000000002</v>
          </cell>
          <cell r="P49">
            <v>1.9901000000000002</v>
          </cell>
          <cell r="Q49">
            <v>1.9901</v>
          </cell>
          <cell r="R49">
            <v>1.9901</v>
          </cell>
          <cell r="S49">
            <v>1.9901</v>
          </cell>
          <cell r="T49">
            <v>2.0908488125</v>
          </cell>
          <cell r="U49">
            <v>2.1859824334687499</v>
          </cell>
          <cell r="V49">
            <v>2.285444634191578</v>
          </cell>
          <cell r="W49">
            <v>2.3894323650472944</v>
          </cell>
          <cell r="X49">
            <v>2.4981515376569465</v>
          </cell>
          <cell r="Y49">
            <v>2.6118174326203376</v>
          </cell>
          <cell r="Z49">
            <v>2.7306551258045624</v>
          </cell>
          <cell r="AA49">
            <v>2.8548999340286696</v>
          </cell>
          <cell r="AB49">
            <v>2.9411179120363355</v>
          </cell>
          <cell r="AC49">
            <v>3.0299396729798329</v>
          </cell>
          <cell r="AD49">
            <v>3.1214438511038245</v>
          </cell>
          <cell r="AE49">
            <v>3.2157114554071597</v>
          </cell>
          <cell r="AF49">
            <v>3.3128259413604564</v>
          </cell>
          <cell r="AG49">
            <v>3.4128732847895424</v>
          </cell>
          <cell r="AH49">
            <v>3.5159420579901863</v>
          </cell>
          <cell r="AI49">
            <v>3.62212350814149</v>
          </cell>
          <cell r="AJ49">
            <v>3.7315116380873632</v>
          </cell>
          <cell r="AK49">
            <v>3.8442032895576022</v>
          </cell>
          <cell r="AL49">
            <v>3.9602982289022419</v>
          </cell>
          <cell r="AM49">
            <v>4.0798992354150894</v>
          </cell>
          <cell r="AN49">
            <v>4.2031121923246255</v>
          </cell>
          <cell r="AO49">
            <v>4.330046180532829</v>
          </cell>
          <cell r="AP49">
            <v>4.4608135751849201</v>
          </cell>
          <cell r="AQ49">
            <v>4.5955301451555046</v>
          </cell>
          <cell r="AR49">
            <v>4.7343151555392016</v>
          </cell>
          <cell r="AS49">
            <v>4.8772914732364852</v>
          </cell>
          <cell r="AT49">
            <v>5.0245856757282272</v>
          </cell>
          <cell r="AU49">
            <v>5.1763281631352198</v>
          </cell>
          <cell r="AV49">
            <v>5.2798547263979243</v>
          </cell>
          <cell r="AW49">
            <v>5.3854518209258826</v>
          </cell>
          <cell r="AX49">
            <v>5.4931608573443995</v>
          </cell>
          <cell r="AY49">
            <v>5.6030240744912874</v>
          </cell>
          <cell r="AZ49">
            <v>5.7150845559811136</v>
          </cell>
          <cell r="BA49">
            <v>5.8293862471007367</v>
          </cell>
          <cell r="BB49">
            <v>5.9459739720427516</v>
          </cell>
          <cell r="BC49">
            <v>6.0648934514836066</v>
          </cell>
          <cell r="BD49">
            <v>6.186191320513279</v>
          </cell>
          <cell r="BE49">
            <v>6.3099151469235446</v>
          </cell>
          <cell r="BF49">
            <v>6.4361134498620149</v>
          </cell>
          <cell r="BG49">
            <v>6.5648357188592561</v>
          </cell>
          <cell r="BH49">
            <v>6.6961324332364409</v>
          </cell>
          <cell r="BI49">
            <v>6.8300550819011701</v>
          </cell>
          <cell r="BJ49">
            <v>6.966656183539194</v>
          </cell>
          <cell r="BK49">
            <v>7.1059893072099785</v>
          </cell>
          <cell r="BL49">
            <v>7.2481090933541781</v>
          </cell>
          <cell r="BM49">
            <v>7.3930712752212626</v>
          </cell>
          <cell r="BN49">
            <v>7.540932700725687</v>
          </cell>
          <cell r="BO49">
            <v>7.6917513547402017</v>
          </cell>
          <cell r="BP49">
            <v>7.8455863818350053</v>
          </cell>
          <cell r="BQ49">
            <v>8.0024981094717056</v>
          </cell>
          <cell r="BR49">
            <v>8.1625480716611403</v>
          </cell>
          <cell r="BS49">
            <v>8.3257990330943645</v>
          </cell>
          <cell r="BT49">
            <v>8.4923150137562509</v>
          </cell>
          <cell r="BU49">
            <v>8.6621613140313762</v>
          </cell>
          <cell r="BV49">
            <v>8.8354045403120036</v>
          </cell>
          <cell r="BW49">
            <v>9.012112631118244</v>
          </cell>
          <cell r="BX49">
            <v>9.1923548837406095</v>
          </cell>
          <cell r="BY49">
            <v>9.3762019814154218</v>
          </cell>
          <cell r="BZ49">
            <v>9.5637260210437294</v>
          </cell>
          <cell r="CA49">
            <v>9.7550005414646037</v>
          </cell>
          <cell r="CB49">
            <v>9.9501005522938968</v>
          </cell>
          <cell r="CC49">
            <v>10.149102563339774</v>
          </cell>
          <cell r="CD49">
            <v>10.352084614606571</v>
          </cell>
          <cell r="CE49">
            <v>10.559126306898701</v>
          </cell>
          <cell r="CF49">
            <v>10.770308833036676</v>
          </cell>
        </row>
        <row r="50">
          <cell r="L50">
            <v>1.8829000000000002</v>
          </cell>
          <cell r="M50">
            <v>1.8829000000000002</v>
          </cell>
          <cell r="N50">
            <v>1.8829000000000002</v>
          </cell>
          <cell r="O50">
            <v>1.8829000000000002</v>
          </cell>
          <cell r="P50">
            <v>1.9901</v>
          </cell>
          <cell r="Q50">
            <v>1.9901</v>
          </cell>
          <cell r="R50">
            <v>1.9901</v>
          </cell>
          <cell r="S50">
            <v>1.9901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</row>
        <row r="51">
          <cell r="L51">
            <v>1.8829000000000002</v>
          </cell>
          <cell r="M51">
            <v>1.8829000000000002</v>
          </cell>
          <cell r="N51">
            <v>1.8829000000000002</v>
          </cell>
          <cell r="O51">
            <v>1.8829000000000002</v>
          </cell>
          <cell r="P51">
            <v>1.9901</v>
          </cell>
          <cell r="Q51">
            <v>1.9901</v>
          </cell>
          <cell r="R51">
            <v>1.9901</v>
          </cell>
          <cell r="S51">
            <v>1.9901</v>
          </cell>
          <cell r="T51">
            <v>2.0908488125</v>
          </cell>
          <cell r="U51">
            <v>2.1859824334687499</v>
          </cell>
          <cell r="V51">
            <v>2.285444634191578</v>
          </cell>
          <cell r="W51">
            <v>2.3894323650472944</v>
          </cell>
          <cell r="X51">
            <v>2.4981515376569465</v>
          </cell>
          <cell r="Y51">
            <v>2.6118174326203376</v>
          </cell>
          <cell r="Z51">
            <v>2.7306551258045624</v>
          </cell>
          <cell r="AA51">
            <v>2.8548999340286696</v>
          </cell>
          <cell r="AB51">
            <v>2.9411179120363355</v>
          </cell>
          <cell r="AC51">
            <v>3.0299396729798329</v>
          </cell>
          <cell r="AD51">
            <v>3.1214438511038245</v>
          </cell>
          <cell r="AE51">
            <v>3.2157114554071597</v>
          </cell>
          <cell r="AF51">
            <v>3.3128259413604564</v>
          </cell>
          <cell r="AG51">
            <v>3.4128732847895424</v>
          </cell>
          <cell r="AH51">
            <v>3.5159420579901863</v>
          </cell>
          <cell r="AI51">
            <v>3.62212350814149</v>
          </cell>
          <cell r="AJ51">
            <v>3.7315116380873632</v>
          </cell>
          <cell r="AK51">
            <v>3.8442032895576022</v>
          </cell>
          <cell r="AL51">
            <v>3.9602982289022419</v>
          </cell>
          <cell r="AM51">
            <v>4.0798992354150894</v>
          </cell>
          <cell r="AN51">
            <v>4.2031121923246255</v>
          </cell>
          <cell r="AO51">
            <v>4.330046180532829</v>
          </cell>
          <cell r="AP51">
            <v>4.4608135751849201</v>
          </cell>
          <cell r="AQ51">
            <v>4.5955301451555046</v>
          </cell>
          <cell r="AR51">
            <v>4.7343151555392016</v>
          </cell>
          <cell r="AS51">
            <v>4.8772914732364852</v>
          </cell>
          <cell r="AT51">
            <v>5.0245856757282272</v>
          </cell>
          <cell r="AU51">
            <v>5.1763281631352198</v>
          </cell>
          <cell r="AV51">
            <v>5.2798547263979243</v>
          </cell>
          <cell r="AW51">
            <v>5.3854518209258826</v>
          </cell>
          <cell r="AX51">
            <v>5.4931608573443995</v>
          </cell>
          <cell r="AY51">
            <v>5.6030240744912874</v>
          </cell>
          <cell r="AZ51">
            <v>5.7150845559811136</v>
          </cell>
          <cell r="BA51">
            <v>5.8293862471007367</v>
          </cell>
          <cell r="BB51">
            <v>5.9459739720427516</v>
          </cell>
          <cell r="BC51">
            <v>6.0648934514836066</v>
          </cell>
          <cell r="BD51">
            <v>6.186191320513279</v>
          </cell>
          <cell r="BE51">
            <v>6.3099151469235446</v>
          </cell>
          <cell r="BF51">
            <v>6.4361134498620149</v>
          </cell>
          <cell r="BG51">
            <v>6.5648357188592561</v>
          </cell>
          <cell r="BH51">
            <v>6.6961324332364409</v>
          </cell>
          <cell r="BI51">
            <v>6.8300550819011701</v>
          </cell>
          <cell r="BJ51">
            <v>6.966656183539194</v>
          </cell>
          <cell r="BK51">
            <v>7.1059893072099785</v>
          </cell>
          <cell r="BL51">
            <v>7.2481090933541781</v>
          </cell>
          <cell r="BM51">
            <v>7.3930712752212626</v>
          </cell>
          <cell r="BN51">
            <v>7.540932700725687</v>
          </cell>
          <cell r="BO51">
            <v>7.6917513547402017</v>
          </cell>
          <cell r="BP51">
            <v>7.8455863818350053</v>
          </cell>
          <cell r="BQ51">
            <v>8.0024981094717056</v>
          </cell>
          <cell r="BR51">
            <v>8.1625480716611403</v>
          </cell>
          <cell r="BS51">
            <v>8.3257990330943645</v>
          </cell>
          <cell r="BT51">
            <v>8.4923150137562509</v>
          </cell>
          <cell r="BU51">
            <v>8.6621613140313762</v>
          </cell>
          <cell r="BV51">
            <v>8.8354045403120036</v>
          </cell>
          <cell r="BW51">
            <v>9.012112631118244</v>
          </cell>
          <cell r="BX51">
            <v>9.1923548837406095</v>
          </cell>
          <cell r="BY51">
            <v>9.3762019814154218</v>
          </cell>
          <cell r="BZ51">
            <v>9.5637260210437294</v>
          </cell>
          <cell r="CA51">
            <v>9.7550005414646037</v>
          </cell>
          <cell r="CB51">
            <v>9.9501005522938968</v>
          </cell>
          <cell r="CC51">
            <v>10.149102563339774</v>
          </cell>
          <cell r="CD51">
            <v>10.352084614606571</v>
          </cell>
          <cell r="CE51">
            <v>10.559126306898701</v>
          </cell>
          <cell r="CF51">
            <v>10.770308833036676</v>
          </cell>
        </row>
        <row r="56">
          <cell r="L56">
            <v>4.2106000000000003</v>
          </cell>
          <cell r="M56">
            <v>4.4184999999999999</v>
          </cell>
          <cell r="N56">
            <v>4.6264000000000003</v>
          </cell>
          <cell r="O56">
            <v>4.6264000000000003</v>
          </cell>
          <cell r="P56">
            <v>4.6264000000000003</v>
          </cell>
          <cell r="Q56">
            <v>4.6264000000000003</v>
          </cell>
          <cell r="R56">
            <v>4.6264000000000003</v>
          </cell>
          <cell r="S56">
            <v>4.6264000000000003</v>
          </cell>
          <cell r="T56">
            <v>4.8606114999999992</v>
          </cell>
          <cell r="U56">
            <v>5.0817693232499996</v>
          </cell>
          <cell r="V56">
            <v>5.3129898274578746</v>
          </cell>
          <cell r="W56">
            <v>5.5547308646072073</v>
          </cell>
          <cell r="X56">
            <v>5.8074711189468351</v>
          </cell>
          <cell r="Y56">
            <v>6.0717110548589162</v>
          </cell>
          <cell r="Z56">
            <v>6.347973907854997</v>
          </cell>
          <cell r="AA56">
            <v>6.6368067206623982</v>
          </cell>
          <cell r="AB56">
            <v>6.8372382836264034</v>
          </cell>
          <cell r="AC56">
            <v>7.0437228797919209</v>
          </cell>
          <cell r="AD56">
            <v>7.2564433107616368</v>
          </cell>
          <cell r="AE56">
            <v>7.4755878987466389</v>
          </cell>
          <cell r="AF56">
            <v>7.7013506532887872</v>
          </cell>
          <cell r="AG56">
            <v>7.9339314430181096</v>
          </cell>
          <cell r="AH56">
            <v>8.173536172597256</v>
          </cell>
          <cell r="AI56">
            <v>8.4203769650096927</v>
          </cell>
          <cell r="AJ56">
            <v>8.6746723493529867</v>
          </cell>
          <cell r="AK56">
            <v>8.9366474543034471</v>
          </cell>
          <cell r="AL56">
            <v>9.2065342074234113</v>
          </cell>
          <cell r="AM56">
            <v>9.4845715404875968</v>
          </cell>
          <cell r="AN56">
            <v>9.7710056010103248</v>
          </cell>
          <cell r="AO56">
            <v>10.066089970160837</v>
          </cell>
          <cell r="AP56">
            <v>10.370085887259693</v>
          </cell>
          <cell r="AQ56">
            <v>10.683262481054937</v>
          </cell>
          <cell r="AR56">
            <v>11.005897007982798</v>
          </cell>
          <cell r="AS56">
            <v>11.338275097623878</v>
          </cell>
          <cell r="AT56">
            <v>11.680691005572118</v>
          </cell>
          <cell r="AU56">
            <v>12.033447873940398</v>
          </cell>
          <cell r="AV56">
            <v>12.274116831419205</v>
          </cell>
          <cell r="AW56">
            <v>12.51959916804759</v>
          </cell>
          <cell r="AX56">
            <v>12.76999115140854</v>
          </cell>
          <cell r="AY56">
            <v>13.025390974436709</v>
          </cell>
          <cell r="AZ56">
            <v>13.285898793925446</v>
          </cell>
          <cell r="BA56">
            <v>13.551616769803955</v>
          </cell>
          <cell r="BB56">
            <v>13.822649105200036</v>
          </cell>
          <cell r="BC56">
            <v>14.099102087304036</v>
          </cell>
          <cell r="BD56">
            <v>14.381084129050118</v>
          </cell>
          <cell r="BE56">
            <v>14.668705811631119</v>
          </cell>
          <cell r="BF56">
            <v>14.962079927863741</v>
          </cell>
          <cell r="BG56">
            <v>15.261321526421016</v>
          </cell>
          <cell r="BH56">
            <v>15.566547956949437</v>
          </cell>
          <cell r="BI56">
            <v>15.877878916088427</v>
          </cell>
          <cell r="BJ56">
            <v>16.195436494410195</v>
          </cell>
          <cell r="BK56">
            <v>16.519345224298402</v>
          </cell>
          <cell r="BL56">
            <v>16.849732128784371</v>
          </cell>
          <cell r="BM56">
            <v>17.186726771360057</v>
          </cell>
          <cell r="BN56">
            <v>17.530461306787259</v>
          </cell>
          <cell r="BO56">
            <v>17.881070532923005</v>
          </cell>
          <cell r="BP56">
            <v>18.238691943581465</v>
          </cell>
          <cell r="BQ56">
            <v>18.603465782453096</v>
          </cell>
          <cell r="BR56">
            <v>18.975535098102156</v>
          </cell>
          <cell r="BS56">
            <v>19.355045800064204</v>
          </cell>
          <cell r="BT56">
            <v>19.742146716065488</v>
          </cell>
          <cell r="BU56">
            <v>20.136989650386798</v>
          </cell>
          <cell r="BV56">
            <v>20.539729443394531</v>
          </cell>
          <cell r="BW56">
            <v>20.950524032262425</v>
          </cell>
          <cell r="BX56">
            <v>21.369534512907673</v>
          </cell>
          <cell r="BY56">
            <v>21.796925203165827</v>
          </cell>
          <cell r="BZ56">
            <v>22.232863707229143</v>
          </cell>
          <cell r="CA56">
            <v>22.677520981373725</v>
          </cell>
          <cell r="CB56">
            <v>23.131071401001201</v>
          </cell>
          <cell r="CC56">
            <v>23.593692829021226</v>
          </cell>
          <cell r="CD56">
            <v>24.065566685601652</v>
          </cell>
          <cell r="CE56">
            <v>24.546878019313684</v>
          </cell>
          <cell r="CF56">
            <v>25.037815579699959</v>
          </cell>
        </row>
        <row r="57">
          <cell r="L57">
            <v>4.2106000000000003</v>
          </cell>
          <cell r="M57">
            <v>4.4184999999999999</v>
          </cell>
          <cell r="N57">
            <v>4.6264000000000003</v>
          </cell>
          <cell r="O57">
            <v>4.6264000000000003</v>
          </cell>
          <cell r="P57">
            <v>4.6264000000000003</v>
          </cell>
          <cell r="Q57">
            <v>4.6264000000000003</v>
          </cell>
          <cell r="R57">
            <v>4.6264000000000003</v>
          </cell>
          <cell r="S57">
            <v>4.6264000000000003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</row>
        <row r="58">
          <cell r="L58">
            <v>4.2106000000000003</v>
          </cell>
          <cell r="M58">
            <v>4.4184999999999999</v>
          </cell>
          <cell r="N58">
            <v>4.6264000000000003</v>
          </cell>
          <cell r="O58">
            <v>4.6264000000000003</v>
          </cell>
          <cell r="P58">
            <v>4.6264000000000003</v>
          </cell>
          <cell r="Q58">
            <v>4.6264000000000003</v>
          </cell>
          <cell r="R58">
            <v>4.6264000000000003</v>
          </cell>
          <cell r="S58">
            <v>4.6264000000000003</v>
          </cell>
          <cell r="T58">
            <v>4.8606114999999992</v>
          </cell>
          <cell r="U58">
            <v>5.0817693232499996</v>
          </cell>
          <cell r="V58">
            <v>5.3129898274578746</v>
          </cell>
          <cell r="W58">
            <v>5.5547308646072073</v>
          </cell>
          <cell r="X58">
            <v>5.8074711189468351</v>
          </cell>
          <cell r="Y58">
            <v>6.0717110548589162</v>
          </cell>
          <cell r="Z58">
            <v>6.347973907854997</v>
          </cell>
          <cell r="AA58">
            <v>6.6368067206623982</v>
          </cell>
          <cell r="AB58">
            <v>6.8372382836264034</v>
          </cell>
          <cell r="AC58">
            <v>7.0437228797919209</v>
          </cell>
          <cell r="AD58">
            <v>7.2564433107616368</v>
          </cell>
          <cell r="AE58">
            <v>7.4755878987466389</v>
          </cell>
          <cell r="AF58">
            <v>7.7013506532887872</v>
          </cell>
          <cell r="AG58">
            <v>7.9339314430181096</v>
          </cell>
          <cell r="AH58">
            <v>8.173536172597256</v>
          </cell>
          <cell r="AI58">
            <v>8.4203769650096927</v>
          </cell>
          <cell r="AJ58">
            <v>8.6746723493529867</v>
          </cell>
          <cell r="AK58">
            <v>8.9366474543034471</v>
          </cell>
          <cell r="AL58">
            <v>9.2065342074234113</v>
          </cell>
          <cell r="AM58">
            <v>9.4845715404875968</v>
          </cell>
          <cell r="AN58">
            <v>9.7710056010103248</v>
          </cell>
          <cell r="AO58">
            <v>10.066089970160837</v>
          </cell>
          <cell r="AP58">
            <v>10.370085887259693</v>
          </cell>
          <cell r="AQ58">
            <v>10.683262481054937</v>
          </cell>
          <cell r="AR58">
            <v>11.005897007982798</v>
          </cell>
          <cell r="AS58">
            <v>11.338275097623878</v>
          </cell>
          <cell r="AT58">
            <v>11.680691005572118</v>
          </cell>
          <cell r="AU58">
            <v>12.033447873940398</v>
          </cell>
          <cell r="AV58">
            <v>12.274116831419205</v>
          </cell>
          <cell r="AW58">
            <v>12.51959916804759</v>
          </cell>
          <cell r="AX58">
            <v>12.76999115140854</v>
          </cell>
          <cell r="AY58">
            <v>13.025390974436709</v>
          </cell>
          <cell r="AZ58">
            <v>13.285898793925446</v>
          </cell>
          <cell r="BA58">
            <v>13.551616769803955</v>
          </cell>
          <cell r="BB58">
            <v>13.822649105200036</v>
          </cell>
          <cell r="BC58">
            <v>14.099102087304036</v>
          </cell>
          <cell r="BD58">
            <v>14.381084129050118</v>
          </cell>
          <cell r="BE58">
            <v>14.668705811631119</v>
          </cell>
          <cell r="BF58">
            <v>14.962079927863741</v>
          </cell>
          <cell r="BG58">
            <v>15.261321526421016</v>
          </cell>
          <cell r="BH58">
            <v>15.566547956949437</v>
          </cell>
          <cell r="BI58">
            <v>15.877878916088427</v>
          </cell>
          <cell r="BJ58">
            <v>16.195436494410195</v>
          </cell>
          <cell r="BK58">
            <v>16.519345224298402</v>
          </cell>
          <cell r="BL58">
            <v>16.849732128784371</v>
          </cell>
          <cell r="BM58">
            <v>17.186726771360057</v>
          </cell>
          <cell r="BN58">
            <v>17.530461306787259</v>
          </cell>
          <cell r="BO58">
            <v>17.881070532923005</v>
          </cell>
          <cell r="BP58">
            <v>18.238691943581465</v>
          </cell>
          <cell r="BQ58">
            <v>18.603465782453096</v>
          </cell>
          <cell r="BR58">
            <v>18.975535098102156</v>
          </cell>
          <cell r="BS58">
            <v>19.355045800064204</v>
          </cell>
          <cell r="BT58">
            <v>19.742146716065488</v>
          </cell>
          <cell r="BU58">
            <v>20.136989650386798</v>
          </cell>
          <cell r="BV58">
            <v>20.539729443394531</v>
          </cell>
          <cell r="BW58">
            <v>20.950524032262425</v>
          </cell>
          <cell r="BX58">
            <v>21.369534512907673</v>
          </cell>
          <cell r="BY58">
            <v>21.796925203165827</v>
          </cell>
          <cell r="BZ58">
            <v>22.232863707229143</v>
          </cell>
          <cell r="CA58">
            <v>22.677520981373725</v>
          </cell>
          <cell r="CB58">
            <v>23.131071401001201</v>
          </cell>
          <cell r="CC58">
            <v>23.593692829021226</v>
          </cell>
          <cell r="CD58">
            <v>24.065566685601652</v>
          </cell>
          <cell r="CE58">
            <v>24.546878019313684</v>
          </cell>
          <cell r="CF58">
            <v>25.037815579699959</v>
          </cell>
        </row>
        <row r="64">
          <cell r="L64">
            <v>2.3040000000000003</v>
          </cell>
          <cell r="M64">
            <v>2.3040000000000003</v>
          </cell>
          <cell r="N64">
            <v>2.3963000000000001</v>
          </cell>
          <cell r="O64">
            <v>2.3963000000000001</v>
          </cell>
          <cell r="P64">
            <v>2.6173999999999999</v>
          </cell>
          <cell r="Q64">
            <v>2.6173999999999999</v>
          </cell>
          <cell r="R64">
            <v>2.6173999999999999</v>
          </cell>
          <cell r="S64">
            <v>2.6173999999999999</v>
          </cell>
          <cell r="T64">
            <v>2.7499058749999996</v>
          </cell>
          <cell r="U64">
            <v>2.8750265923124996</v>
          </cell>
          <cell r="V64">
            <v>3.005840302262718</v>
          </cell>
          <cell r="W64">
            <v>3.142606036015672</v>
          </cell>
          <cell r="X64">
            <v>3.285594610654385</v>
          </cell>
          <cell r="Y64">
            <v>3.4350891654391593</v>
          </cell>
          <cell r="Z64">
            <v>3.591385722466641</v>
          </cell>
          <cell r="AA64">
            <v>3.7547937728388727</v>
          </cell>
          <cell r="AB64">
            <v>3.8681885447786062</v>
          </cell>
          <cell r="AC64">
            <v>3.9850078388309207</v>
          </cell>
          <cell r="AD64">
            <v>4.1053550755636143</v>
          </cell>
          <cell r="AE64">
            <v>4.2293367988456358</v>
          </cell>
          <cell r="AF64">
            <v>4.3570627701707743</v>
          </cell>
          <cell r="AG64">
            <v>4.4886460658299328</v>
          </cell>
          <cell r="AH64">
            <v>4.6242031770179963</v>
          </cell>
          <cell r="AI64">
            <v>4.7638541129639398</v>
          </cell>
          <cell r="AJ64">
            <v>4.9077225071754516</v>
          </cell>
          <cell r="AK64">
            <v>5.0559357268921499</v>
          </cell>
          <cell r="AL64">
            <v>5.2086249858442928</v>
          </cell>
          <cell r="AM64">
            <v>5.3659254604167907</v>
          </cell>
          <cell r="AN64">
            <v>5.5279764093213783</v>
          </cell>
          <cell r="AO64">
            <v>5.6949212968828844</v>
          </cell>
          <cell r="AP64">
            <v>5.8669079200487468</v>
          </cell>
          <cell r="AQ64">
            <v>6.0440885392342194</v>
          </cell>
          <cell r="AR64">
            <v>6.2266200131190939</v>
          </cell>
          <cell r="AS64">
            <v>6.4146639375152903</v>
          </cell>
          <cell r="AT64">
            <v>6.6083867884282519</v>
          </cell>
          <cell r="AU64">
            <v>6.807960069438785</v>
          </cell>
          <cell r="AV64">
            <v>6.944119270827561</v>
          </cell>
          <cell r="AW64">
            <v>7.0830016562441118</v>
          </cell>
          <cell r="AX64">
            <v>7.2246616893689941</v>
          </cell>
          <cell r="AY64">
            <v>7.3691549231563735</v>
          </cell>
          <cell r="AZ64">
            <v>7.5165380216195015</v>
          </cell>
          <cell r="BA64">
            <v>7.6668687820518917</v>
          </cell>
          <cell r="BB64">
            <v>7.8202061576929305</v>
          </cell>
          <cell r="BC64">
            <v>7.9766102808467885</v>
          </cell>
          <cell r="BD64">
            <v>8.1361424864637257</v>
          </cell>
          <cell r="BE64">
            <v>8.2988653361929998</v>
          </cell>
          <cell r="BF64">
            <v>8.4648426429168584</v>
          </cell>
          <cell r="BG64">
            <v>8.6341394957751962</v>
          </cell>
          <cell r="BH64">
            <v>8.8068222856906999</v>
          </cell>
          <cell r="BI64">
            <v>8.9829587314045156</v>
          </cell>
          <cell r="BJ64">
            <v>9.1626179060326063</v>
          </cell>
          <cell r="BK64">
            <v>9.3458702641532589</v>
          </cell>
          <cell r="BL64">
            <v>9.5327876694363241</v>
          </cell>
          <cell r="BM64">
            <v>9.723443422825051</v>
          </cell>
          <cell r="BN64">
            <v>9.9179122912815529</v>
          </cell>
          <cell r="BO64">
            <v>10.116270537107184</v>
          </cell>
          <cell r="BP64">
            <v>10.318595947849328</v>
          </cell>
          <cell r="BQ64">
            <v>10.524967866806314</v>
          </cell>
          <cell r="BR64">
            <v>10.735467224142441</v>
          </cell>
          <cell r="BS64">
            <v>10.95017656862529</v>
          </cell>
          <cell r="BT64">
            <v>11.169180099997797</v>
          </cell>
          <cell r="BU64">
            <v>11.392563701997753</v>
          </cell>
          <cell r="BV64">
            <v>11.620414976037708</v>
          </cell>
          <cell r="BW64">
            <v>11.852823275558462</v>
          </cell>
          <cell r="BX64">
            <v>12.089879741069632</v>
          </cell>
          <cell r="BY64">
            <v>12.331677335891024</v>
          </cell>
          <cell r="BZ64">
            <v>12.578310882608845</v>
          </cell>
          <cell r="CA64">
            <v>12.829877100261021</v>
          </cell>
          <cell r="CB64">
            <v>13.086474642266243</v>
          </cell>
          <cell r="CC64">
            <v>13.348204135111567</v>
          </cell>
          <cell r="CD64">
            <v>13.6151682178138</v>
          </cell>
          <cell r="CE64">
            <v>13.887471582170075</v>
          </cell>
          <cell r="CF64">
            <v>14.165221013813477</v>
          </cell>
        </row>
        <row r="65">
          <cell r="L65">
            <v>2.3040000000000003</v>
          </cell>
          <cell r="M65">
            <v>2.3040000000000003</v>
          </cell>
          <cell r="N65">
            <v>2.3963000000000001</v>
          </cell>
          <cell r="O65">
            <v>2.3963000000000001</v>
          </cell>
          <cell r="P65">
            <v>2.6173999999999999</v>
          </cell>
          <cell r="Q65">
            <v>2.6173999999999999</v>
          </cell>
          <cell r="R65">
            <v>2.6173999999999999</v>
          </cell>
          <cell r="S65">
            <v>2.6173999999999999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</row>
        <row r="66">
          <cell r="L66">
            <v>2.3040000000000003</v>
          </cell>
          <cell r="M66">
            <v>2.3040000000000003</v>
          </cell>
          <cell r="N66">
            <v>2.3963000000000001</v>
          </cell>
          <cell r="O66">
            <v>2.3963000000000001</v>
          </cell>
          <cell r="P66">
            <v>2.6173999999999999</v>
          </cell>
          <cell r="Q66">
            <v>2.6173999999999999</v>
          </cell>
          <cell r="R66">
            <v>2.6173999999999999</v>
          </cell>
          <cell r="S66">
            <v>2.6173999999999999</v>
          </cell>
          <cell r="T66">
            <v>2.7499058749999996</v>
          </cell>
          <cell r="U66">
            <v>2.8750265923124996</v>
          </cell>
          <cell r="V66">
            <v>3.005840302262718</v>
          </cell>
          <cell r="W66">
            <v>3.142606036015672</v>
          </cell>
          <cell r="X66">
            <v>3.285594610654385</v>
          </cell>
          <cell r="Y66">
            <v>3.4350891654391593</v>
          </cell>
          <cell r="Z66">
            <v>3.591385722466641</v>
          </cell>
          <cell r="AA66">
            <v>3.7547937728388727</v>
          </cell>
          <cell r="AB66">
            <v>3.8681885447786062</v>
          </cell>
          <cell r="AC66">
            <v>3.9850078388309207</v>
          </cell>
          <cell r="AD66">
            <v>4.1053550755636143</v>
          </cell>
          <cell r="AE66">
            <v>4.2293367988456358</v>
          </cell>
          <cell r="AF66">
            <v>4.3570627701707743</v>
          </cell>
          <cell r="AG66">
            <v>4.4886460658299328</v>
          </cell>
          <cell r="AH66">
            <v>4.6242031770179963</v>
          </cell>
          <cell r="AI66">
            <v>4.7638541129639398</v>
          </cell>
          <cell r="AJ66">
            <v>4.9077225071754516</v>
          </cell>
          <cell r="AK66">
            <v>5.0559357268921499</v>
          </cell>
          <cell r="AL66">
            <v>5.2086249858442928</v>
          </cell>
          <cell r="AM66">
            <v>5.3659254604167907</v>
          </cell>
          <cell r="AN66">
            <v>5.5279764093213783</v>
          </cell>
          <cell r="AO66">
            <v>5.6949212968828844</v>
          </cell>
          <cell r="AP66">
            <v>5.8669079200487468</v>
          </cell>
          <cell r="AQ66">
            <v>6.0440885392342194</v>
          </cell>
          <cell r="AR66">
            <v>6.2266200131190939</v>
          </cell>
          <cell r="AS66">
            <v>6.4146639375152903</v>
          </cell>
          <cell r="AT66">
            <v>6.6083867884282519</v>
          </cell>
          <cell r="AU66">
            <v>6.807960069438785</v>
          </cell>
          <cell r="AV66">
            <v>6.944119270827561</v>
          </cell>
          <cell r="AW66">
            <v>7.0830016562441118</v>
          </cell>
          <cell r="AX66">
            <v>7.2246616893689941</v>
          </cell>
          <cell r="AY66">
            <v>7.3691549231563735</v>
          </cell>
          <cell r="AZ66">
            <v>7.5165380216195015</v>
          </cell>
          <cell r="BA66">
            <v>7.6668687820518917</v>
          </cell>
          <cell r="BB66">
            <v>7.8202061576929305</v>
          </cell>
          <cell r="BC66">
            <v>7.9766102808467885</v>
          </cell>
          <cell r="BD66">
            <v>8.1361424864637257</v>
          </cell>
          <cell r="BE66">
            <v>8.2988653361929998</v>
          </cell>
          <cell r="BF66">
            <v>8.4648426429168584</v>
          </cell>
          <cell r="BG66">
            <v>8.6341394957751962</v>
          </cell>
          <cell r="BH66">
            <v>8.8068222856906999</v>
          </cell>
          <cell r="BI66">
            <v>8.9829587314045156</v>
          </cell>
          <cell r="BJ66">
            <v>9.1626179060326063</v>
          </cell>
          <cell r="BK66">
            <v>9.3458702641532589</v>
          </cell>
          <cell r="BL66">
            <v>9.5327876694363241</v>
          </cell>
          <cell r="BM66">
            <v>9.723443422825051</v>
          </cell>
          <cell r="BN66">
            <v>9.9179122912815529</v>
          </cell>
          <cell r="BO66">
            <v>10.116270537107184</v>
          </cell>
          <cell r="BP66">
            <v>10.318595947849328</v>
          </cell>
          <cell r="BQ66">
            <v>10.524967866806314</v>
          </cell>
          <cell r="BR66">
            <v>10.735467224142441</v>
          </cell>
          <cell r="BS66">
            <v>10.95017656862529</v>
          </cell>
          <cell r="BT66">
            <v>11.169180099997797</v>
          </cell>
          <cell r="BU66">
            <v>11.392563701997753</v>
          </cell>
          <cell r="BV66">
            <v>11.620414976037708</v>
          </cell>
          <cell r="BW66">
            <v>11.852823275558462</v>
          </cell>
          <cell r="BX66">
            <v>12.089879741069632</v>
          </cell>
          <cell r="BY66">
            <v>12.331677335891024</v>
          </cell>
          <cell r="BZ66">
            <v>12.578310882608845</v>
          </cell>
          <cell r="CA66">
            <v>12.829877100261021</v>
          </cell>
          <cell r="CB66">
            <v>13.086474642266243</v>
          </cell>
          <cell r="CC66">
            <v>13.348204135111567</v>
          </cell>
          <cell r="CD66">
            <v>13.6151682178138</v>
          </cell>
          <cell r="CE66">
            <v>13.887471582170075</v>
          </cell>
          <cell r="CF66">
            <v>14.165221013813477</v>
          </cell>
        </row>
        <row r="71">
          <cell r="L71">
            <v>5.2343000000000002</v>
          </cell>
          <cell r="M71">
            <v>5.5422000000000011</v>
          </cell>
          <cell r="N71">
            <v>5.8501000000000003</v>
          </cell>
          <cell r="O71">
            <v>5.8501000000000003</v>
          </cell>
          <cell r="P71">
            <v>6.1579999999999995</v>
          </cell>
          <cell r="Q71">
            <v>6.1579999999999995</v>
          </cell>
          <cell r="R71">
            <v>6.1579999999999995</v>
          </cell>
          <cell r="S71">
            <v>6.1579999999999995</v>
          </cell>
          <cell r="T71">
            <v>6.469748749999999</v>
          </cell>
          <cell r="U71">
            <v>6.7641223181249988</v>
          </cell>
          <cell r="V71">
            <v>7.0718898835996864</v>
          </cell>
          <cell r="W71">
            <v>7.393660873303471</v>
          </cell>
          <cell r="X71">
            <v>7.7300724430387788</v>
          </cell>
          <cell r="Y71">
            <v>8.0817907391970429</v>
          </cell>
          <cell r="Z71">
            <v>8.4495122178305078</v>
          </cell>
          <cell r="AA71">
            <v>8.8339650237417953</v>
          </cell>
          <cell r="AB71">
            <v>9.1007507674587984</v>
          </cell>
          <cell r="AC71">
            <v>9.3755934406360542</v>
          </cell>
          <cell r="AD71">
            <v>9.6587363625432641</v>
          </cell>
          <cell r="AE71">
            <v>9.95043020069207</v>
          </cell>
          <cell r="AF71">
            <v>10.250933192752971</v>
          </cell>
          <cell r="AG71">
            <v>10.56051137517411</v>
          </cell>
          <cell r="AH71">
            <v>10.879438818704369</v>
          </cell>
          <cell r="AI71">
            <v>11.20799787102924</v>
          </cell>
          <cell r="AJ71">
            <v>11.546479406734322</v>
          </cell>
          <cell r="AK71">
            <v>11.895183084817699</v>
          </cell>
          <cell r="AL71">
            <v>12.254417613979195</v>
          </cell>
          <cell r="AM71">
            <v>12.624501025921367</v>
          </cell>
          <cell r="AN71">
            <v>13.005760956904192</v>
          </cell>
          <cell r="AO71">
            <v>13.398534937802699</v>
          </cell>
          <cell r="AP71">
            <v>13.80317069292434</v>
          </cell>
          <cell r="AQ71">
            <v>14.220026447850655</v>
          </cell>
          <cell r="AR71">
            <v>14.649471246575747</v>
          </cell>
          <cell r="AS71">
            <v>15.091885278222335</v>
          </cell>
          <cell r="AT71">
            <v>15.547660213624651</v>
          </cell>
          <cell r="AU71">
            <v>16.017199552076114</v>
          </cell>
          <cell r="AV71">
            <v>16.337543543117636</v>
          </cell>
          <cell r="AW71">
            <v>16.664294413979988</v>
          </cell>
          <cell r="AX71">
            <v>16.997580302259589</v>
          </cell>
          <cell r="AY71">
            <v>17.337531908304779</v>
          </cell>
          <cell r="AZ71">
            <v>17.684282546470875</v>
          </cell>
          <cell r="BA71">
            <v>18.037968197400293</v>
          </cell>
          <cell r="BB71">
            <v>18.398727561348302</v>
          </cell>
          <cell r="BC71">
            <v>18.766702112575267</v>
          </cell>
          <cell r="BD71">
            <v>19.142036154826773</v>
          </cell>
          <cell r="BE71">
            <v>19.524876877923308</v>
          </cell>
          <cell r="BF71">
            <v>19.915374415481775</v>
          </cell>
          <cell r="BG71">
            <v>20.313681903791409</v>
          </cell>
          <cell r="BH71">
            <v>20.71995554186724</v>
          </cell>
          <cell r="BI71">
            <v>21.134354652704584</v>
          </cell>
          <cell r="BJ71">
            <v>21.557041745758678</v>
          </cell>
          <cell r="BK71">
            <v>21.98818258067385</v>
          </cell>
          <cell r="BL71">
            <v>22.427946232287329</v>
          </cell>
          <cell r="BM71">
            <v>22.876505156933078</v>
          </cell>
          <cell r="BN71">
            <v>23.33403526007174</v>
          </cell>
          <cell r="BO71">
            <v>23.800715965273174</v>
          </cell>
          <cell r="BP71">
            <v>24.27673028457864</v>
          </cell>
          <cell r="BQ71">
            <v>24.762264890270213</v>
          </cell>
          <cell r="BR71">
            <v>25.257510188075617</v>
          </cell>
          <cell r="BS71">
            <v>25.762660391837134</v>
          </cell>
          <cell r="BT71">
            <v>26.277913599673877</v>
          </cell>
          <cell r="BU71">
            <v>26.803471871667355</v>
          </cell>
          <cell r="BV71">
            <v>27.339541309100699</v>
          </cell>
          <cell r="BW71">
            <v>27.886332135282714</v>
          </cell>
          <cell r="BX71">
            <v>28.444058777988371</v>
          </cell>
          <cell r="BY71">
            <v>29.012939953548138</v>
          </cell>
          <cell r="BZ71">
            <v>29.593198752619099</v>
          </cell>
          <cell r="CA71">
            <v>30.185062727671479</v>
          </cell>
          <cell r="CB71">
            <v>30.788763982224914</v>
          </cell>
          <cell r="CC71">
            <v>31.404539261869409</v>
          </cell>
          <cell r="CD71">
            <v>32.0326300471068</v>
          </cell>
          <cell r="CE71">
            <v>32.673282648048939</v>
          </cell>
          <cell r="CF71">
            <v>33.326748301009914</v>
          </cell>
        </row>
        <row r="72">
          <cell r="L72">
            <v>5.2343000000000002</v>
          </cell>
          <cell r="M72">
            <v>5.5422000000000011</v>
          </cell>
          <cell r="N72">
            <v>5.8501000000000003</v>
          </cell>
          <cell r="O72">
            <v>5.8501000000000003</v>
          </cell>
          <cell r="P72">
            <v>6.1579999999999995</v>
          </cell>
          <cell r="Q72">
            <v>6.1579999999999995</v>
          </cell>
          <cell r="R72">
            <v>6.1579999999999995</v>
          </cell>
          <cell r="S72">
            <v>6.1579999999999995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</row>
        <row r="73">
          <cell r="L73">
            <v>5.2343000000000002</v>
          </cell>
          <cell r="M73">
            <v>5.5422000000000011</v>
          </cell>
          <cell r="N73">
            <v>5.8501000000000003</v>
          </cell>
          <cell r="O73">
            <v>5.8501000000000003</v>
          </cell>
          <cell r="P73">
            <v>6.1579999999999995</v>
          </cell>
          <cell r="Q73">
            <v>6.1579999999999995</v>
          </cell>
          <cell r="R73">
            <v>6.1579999999999995</v>
          </cell>
          <cell r="S73">
            <v>6.1579999999999995</v>
          </cell>
          <cell r="T73">
            <v>6.469748749999999</v>
          </cell>
          <cell r="U73">
            <v>6.7641223181249988</v>
          </cell>
          <cell r="V73">
            <v>7.0718898835996864</v>
          </cell>
          <cell r="W73">
            <v>7.393660873303471</v>
          </cell>
          <cell r="X73">
            <v>7.7300724430387788</v>
          </cell>
          <cell r="Y73">
            <v>8.0817907391970429</v>
          </cell>
          <cell r="Z73">
            <v>8.4495122178305078</v>
          </cell>
          <cell r="AA73">
            <v>8.8339650237417953</v>
          </cell>
          <cell r="AB73">
            <v>9.1007507674587984</v>
          </cell>
          <cell r="AC73">
            <v>9.3755934406360542</v>
          </cell>
          <cell r="AD73">
            <v>9.6587363625432641</v>
          </cell>
          <cell r="AE73">
            <v>9.95043020069207</v>
          </cell>
          <cell r="AF73">
            <v>10.250933192752971</v>
          </cell>
          <cell r="AG73">
            <v>10.56051137517411</v>
          </cell>
          <cell r="AH73">
            <v>10.879438818704369</v>
          </cell>
          <cell r="AI73">
            <v>11.20799787102924</v>
          </cell>
          <cell r="AJ73">
            <v>11.546479406734322</v>
          </cell>
          <cell r="AK73">
            <v>11.895183084817699</v>
          </cell>
          <cell r="AL73">
            <v>12.254417613979195</v>
          </cell>
          <cell r="AM73">
            <v>12.624501025921367</v>
          </cell>
          <cell r="AN73">
            <v>13.005760956904192</v>
          </cell>
          <cell r="AO73">
            <v>13.398534937802699</v>
          </cell>
          <cell r="AP73">
            <v>13.80317069292434</v>
          </cell>
          <cell r="AQ73">
            <v>14.220026447850655</v>
          </cell>
          <cell r="AR73">
            <v>14.649471246575747</v>
          </cell>
          <cell r="AS73">
            <v>15.091885278222335</v>
          </cell>
          <cell r="AT73">
            <v>15.547660213624651</v>
          </cell>
          <cell r="AU73">
            <v>16.017199552076114</v>
          </cell>
          <cell r="AV73">
            <v>16.337543543117636</v>
          </cell>
          <cell r="AW73">
            <v>16.664294413979988</v>
          </cell>
          <cell r="AX73">
            <v>16.997580302259589</v>
          </cell>
          <cell r="AY73">
            <v>17.337531908304779</v>
          </cell>
          <cell r="AZ73">
            <v>17.684282546470875</v>
          </cell>
          <cell r="BA73">
            <v>18.037968197400293</v>
          </cell>
          <cell r="BB73">
            <v>18.398727561348302</v>
          </cell>
          <cell r="BC73">
            <v>18.766702112575267</v>
          </cell>
          <cell r="BD73">
            <v>19.142036154826773</v>
          </cell>
          <cell r="BE73">
            <v>19.524876877923308</v>
          </cell>
          <cell r="BF73">
            <v>19.915374415481775</v>
          </cell>
          <cell r="BG73">
            <v>20.313681903791409</v>
          </cell>
          <cell r="BH73">
            <v>20.71995554186724</v>
          </cell>
          <cell r="BI73">
            <v>21.134354652704584</v>
          </cell>
          <cell r="BJ73">
            <v>21.557041745758678</v>
          </cell>
          <cell r="BK73">
            <v>21.98818258067385</v>
          </cell>
          <cell r="BL73">
            <v>22.427946232287329</v>
          </cell>
          <cell r="BM73">
            <v>22.876505156933078</v>
          </cell>
          <cell r="BN73">
            <v>23.33403526007174</v>
          </cell>
          <cell r="BO73">
            <v>23.800715965273174</v>
          </cell>
          <cell r="BP73">
            <v>24.27673028457864</v>
          </cell>
          <cell r="BQ73">
            <v>24.762264890270213</v>
          </cell>
          <cell r="BR73">
            <v>25.257510188075617</v>
          </cell>
          <cell r="BS73">
            <v>25.762660391837134</v>
          </cell>
          <cell r="BT73">
            <v>26.277913599673877</v>
          </cell>
          <cell r="BU73">
            <v>26.803471871667355</v>
          </cell>
          <cell r="BV73">
            <v>27.339541309100699</v>
          </cell>
          <cell r="BW73">
            <v>27.886332135282714</v>
          </cell>
          <cell r="BX73">
            <v>28.444058777988371</v>
          </cell>
          <cell r="BY73">
            <v>29.012939953548138</v>
          </cell>
          <cell r="BZ73">
            <v>29.593198752619099</v>
          </cell>
          <cell r="CA73">
            <v>30.185062727671479</v>
          </cell>
          <cell r="CB73">
            <v>30.788763982224914</v>
          </cell>
          <cell r="CC73">
            <v>31.404539261869409</v>
          </cell>
          <cell r="CD73">
            <v>32.0326300471068</v>
          </cell>
          <cell r="CE73">
            <v>32.673282648048939</v>
          </cell>
          <cell r="CF73">
            <v>33.326748301009914</v>
          </cell>
        </row>
        <row r="79">
          <cell r="L79">
            <v>1.2555999999999998</v>
          </cell>
          <cell r="M79">
            <v>1.2555999999999998</v>
          </cell>
          <cell r="N79">
            <v>1.2555999999999998</v>
          </cell>
          <cell r="O79">
            <v>1.2555999999999998</v>
          </cell>
          <cell r="P79">
            <v>1.2555999999999998</v>
          </cell>
          <cell r="Q79">
            <v>1.2555999999999998</v>
          </cell>
          <cell r="R79">
            <v>1.2555999999999998</v>
          </cell>
          <cell r="S79">
            <v>1.2556</v>
          </cell>
          <cell r="T79">
            <v>1.3191647499999997</v>
          </cell>
          <cell r="U79">
            <v>1.3791867461249996</v>
          </cell>
          <cell r="V79">
            <v>1.4419397430736871</v>
          </cell>
          <cell r="W79">
            <v>1.5075480013835398</v>
          </cell>
          <cell r="X79">
            <v>1.5761414354464907</v>
          </cell>
          <cell r="Y79">
            <v>1.6478558707593058</v>
          </cell>
          <cell r="Z79">
            <v>1.7228333128788542</v>
          </cell>
          <cell r="AA79">
            <v>1.801222228614842</v>
          </cell>
          <cell r="AB79">
            <v>1.8556191399190103</v>
          </cell>
          <cell r="AC79">
            <v>1.9116588379445645</v>
          </cell>
          <cell r="AD79">
            <v>1.9693909348504905</v>
          </cell>
          <cell r="AE79">
            <v>2.0288665410829756</v>
          </cell>
          <cell r="AF79">
            <v>2.0901383106236815</v>
          </cell>
          <cell r="AG79">
            <v>2.1532604876045163</v>
          </cell>
          <cell r="AH79">
            <v>2.2182889543301725</v>
          </cell>
          <cell r="AI79">
            <v>2.2852812807509437</v>
          </cell>
          <cell r="AJ79">
            <v>2.3542967754296225</v>
          </cell>
          <cell r="AK79">
            <v>2.4253965380475973</v>
          </cell>
          <cell r="AL79">
            <v>2.4986435134966345</v>
          </cell>
          <cell r="AM79">
            <v>2.574102547604233</v>
          </cell>
          <cell r="AN79">
            <v>2.6518404445418811</v>
          </cell>
          <cell r="AO79">
            <v>2.7319260259670459</v>
          </cell>
          <cell r="AP79">
            <v>2.8144301919512511</v>
          </cell>
          <cell r="AQ79">
            <v>2.8994259837481788</v>
          </cell>
          <cell r="AR79">
            <v>2.9869886484573742</v>
          </cell>
          <cell r="AS79">
            <v>3.0771957056407868</v>
          </cell>
          <cell r="AT79">
            <v>3.170127015951139</v>
          </cell>
          <cell r="AU79">
            <v>3.2658648518328635</v>
          </cell>
          <cell r="AV79">
            <v>3.3311821488695204</v>
          </cell>
          <cell r="AW79">
            <v>3.3978057918469111</v>
          </cell>
          <cell r="AX79">
            <v>3.4657619076838491</v>
          </cell>
          <cell r="AY79">
            <v>3.5350771458375259</v>
          </cell>
          <cell r="AZ79">
            <v>3.6057786887542767</v>
          </cell>
          <cell r="BA79">
            <v>3.6778942625293625</v>
          </cell>
          <cell r="BB79">
            <v>3.7514521477799501</v>
          </cell>
          <cell r="BC79">
            <v>3.8264811907355489</v>
          </cell>
          <cell r="BD79">
            <v>3.9030108145502598</v>
          </cell>
          <cell r="BE79">
            <v>3.9810710308412651</v>
          </cell>
          <cell r="BF79">
            <v>4.06069245145809</v>
          </cell>
          <cell r="BG79">
            <v>4.1419063004872525</v>
          </cell>
          <cell r="BH79">
            <v>4.2247444264969971</v>
          </cell>
          <cell r="BI79">
            <v>4.3092393150269377</v>
          </cell>
          <cell r="BJ79">
            <v>4.3954241013274764</v>
          </cell>
          <cell r="BK79">
            <v>4.4833325833540263</v>
          </cell>
          <cell r="BL79">
            <v>4.5729992350211068</v>
          </cell>
          <cell r="BM79">
            <v>4.6644592197215298</v>
          </cell>
          <cell r="BN79">
            <v>4.7577484041159597</v>
          </cell>
          <cell r="BO79">
            <v>4.8529033721982797</v>
          </cell>
          <cell r="BP79">
            <v>4.9499614396422453</v>
          </cell>
          <cell r="BQ79">
            <v>5.0489606684350905</v>
          </cell>
          <cell r="BR79">
            <v>5.1499398818037925</v>
          </cell>
          <cell r="BS79">
            <v>5.2529386794398683</v>
          </cell>
          <cell r="BT79">
            <v>5.3579974530286663</v>
          </cell>
          <cell r="BU79">
            <v>5.4651574020892388</v>
          </cell>
          <cell r="BV79">
            <v>5.5744605501310236</v>
          </cell>
          <cell r="BW79">
            <v>5.6859497611336449</v>
          </cell>
          <cell r="BX79">
            <v>5.7996687563563176</v>
          </cell>
          <cell r="BY79">
            <v>5.9156621314834439</v>
          </cell>
          <cell r="BZ79">
            <v>6.0339753741131128</v>
          </cell>
          <cell r="CA79">
            <v>6.1546548815953743</v>
          </cell>
          <cell r="CB79">
            <v>6.277747979227283</v>
          </cell>
          <cell r="CC79">
            <v>6.4033029388118283</v>
          </cell>
          <cell r="CD79">
            <v>6.531368997588066</v>
          </cell>
          <cell r="CE79">
            <v>6.6619963775398263</v>
          </cell>
          <cell r="CF79">
            <v>6.7952363050906239</v>
          </cell>
        </row>
        <row r="80">
          <cell r="L80">
            <v>1.2555999999999998</v>
          </cell>
          <cell r="M80">
            <v>1.2555999999999998</v>
          </cell>
          <cell r="N80">
            <v>1.2555999999999998</v>
          </cell>
          <cell r="O80">
            <v>1.2555999999999998</v>
          </cell>
          <cell r="P80">
            <v>1.2555999999999998</v>
          </cell>
          <cell r="Q80">
            <v>1.2555999999999998</v>
          </cell>
          <cell r="R80">
            <v>1.2555999999999998</v>
          </cell>
          <cell r="S80">
            <v>1.2555999999999998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</row>
        <row r="81">
          <cell r="L81">
            <v>1.2555999999999998</v>
          </cell>
          <cell r="M81">
            <v>1.2555999999999998</v>
          </cell>
          <cell r="N81">
            <v>1.2555999999999998</v>
          </cell>
          <cell r="O81">
            <v>1.2555999999999998</v>
          </cell>
          <cell r="P81">
            <v>1.2555999999999998</v>
          </cell>
          <cell r="Q81">
            <v>1.2555999999999998</v>
          </cell>
          <cell r="R81">
            <v>1.2555999999999998</v>
          </cell>
          <cell r="S81">
            <v>1.2555999999999998</v>
          </cell>
          <cell r="T81">
            <v>1.3191647499999997</v>
          </cell>
          <cell r="U81">
            <v>1.3791867461249996</v>
          </cell>
          <cell r="V81">
            <v>1.4419397430736871</v>
          </cell>
          <cell r="W81">
            <v>1.5075480013835398</v>
          </cell>
          <cell r="X81">
            <v>1.5761414354464907</v>
          </cell>
          <cell r="Y81">
            <v>1.6478558707593058</v>
          </cell>
          <cell r="Z81">
            <v>1.7228333128788542</v>
          </cell>
          <cell r="AA81">
            <v>1.801222228614842</v>
          </cell>
          <cell r="AB81">
            <v>1.8556191399190103</v>
          </cell>
          <cell r="AC81">
            <v>1.9116588379445645</v>
          </cell>
          <cell r="AD81">
            <v>1.9693909348504905</v>
          </cell>
          <cell r="AE81">
            <v>2.0288665410829756</v>
          </cell>
          <cell r="AF81">
            <v>2.0901383106236815</v>
          </cell>
          <cell r="AG81">
            <v>2.1532604876045163</v>
          </cell>
          <cell r="AH81">
            <v>2.2182889543301725</v>
          </cell>
          <cell r="AI81">
            <v>2.2852812807509437</v>
          </cell>
          <cell r="AJ81">
            <v>2.3542967754296225</v>
          </cell>
          <cell r="AK81">
            <v>2.4253965380475973</v>
          </cell>
          <cell r="AL81">
            <v>2.4986435134966345</v>
          </cell>
          <cell r="AM81">
            <v>2.574102547604233</v>
          </cell>
          <cell r="AN81">
            <v>2.6518404445418811</v>
          </cell>
          <cell r="AO81">
            <v>2.7319260259670459</v>
          </cell>
          <cell r="AP81">
            <v>2.8144301919512511</v>
          </cell>
          <cell r="AQ81">
            <v>2.8994259837481788</v>
          </cell>
          <cell r="AR81">
            <v>2.9869886484573742</v>
          </cell>
          <cell r="AS81">
            <v>3.0771957056407868</v>
          </cell>
          <cell r="AT81">
            <v>3.170127015951139</v>
          </cell>
          <cell r="AU81">
            <v>3.2658648518328635</v>
          </cell>
          <cell r="AV81">
            <v>3.3311821488695204</v>
          </cell>
          <cell r="AW81">
            <v>3.3978057918469111</v>
          </cell>
          <cell r="AX81">
            <v>3.4657619076838491</v>
          </cell>
          <cell r="AY81">
            <v>3.5350771458375259</v>
          </cell>
          <cell r="AZ81">
            <v>3.6057786887542767</v>
          </cell>
          <cell r="BA81">
            <v>3.6778942625293625</v>
          </cell>
          <cell r="BB81">
            <v>3.7514521477799501</v>
          </cell>
          <cell r="BC81">
            <v>3.8264811907355489</v>
          </cell>
          <cell r="BD81">
            <v>3.9030108145502598</v>
          </cell>
          <cell r="BE81">
            <v>3.9810710308412651</v>
          </cell>
          <cell r="BF81">
            <v>4.06069245145809</v>
          </cell>
          <cell r="BG81">
            <v>4.1419063004872525</v>
          </cell>
          <cell r="BH81">
            <v>4.2247444264969971</v>
          </cell>
          <cell r="BI81">
            <v>4.3092393150269377</v>
          </cell>
          <cell r="BJ81">
            <v>4.3954241013274764</v>
          </cell>
          <cell r="BK81">
            <v>4.4833325833540263</v>
          </cell>
          <cell r="BL81">
            <v>4.5729992350211068</v>
          </cell>
          <cell r="BM81">
            <v>4.6644592197215298</v>
          </cell>
          <cell r="BN81">
            <v>4.7577484041159597</v>
          </cell>
          <cell r="BO81">
            <v>4.8529033721982797</v>
          </cell>
          <cell r="BP81">
            <v>4.9499614396422453</v>
          </cell>
          <cell r="BQ81">
            <v>5.0489606684350905</v>
          </cell>
          <cell r="BR81">
            <v>5.1499398818037925</v>
          </cell>
          <cell r="BS81">
            <v>5.2529386794398683</v>
          </cell>
          <cell r="BT81">
            <v>5.3579974530286663</v>
          </cell>
          <cell r="BU81">
            <v>5.4651574020892388</v>
          </cell>
          <cell r="BV81">
            <v>5.5744605501310236</v>
          </cell>
          <cell r="BW81">
            <v>5.6859497611336449</v>
          </cell>
          <cell r="BX81">
            <v>5.7996687563563176</v>
          </cell>
          <cell r="BY81">
            <v>5.9156621314834439</v>
          </cell>
          <cell r="BZ81">
            <v>6.0339753741131128</v>
          </cell>
          <cell r="CA81">
            <v>6.1546548815953743</v>
          </cell>
          <cell r="CB81">
            <v>6.277747979227283</v>
          </cell>
          <cell r="CC81">
            <v>6.4033029388118283</v>
          </cell>
          <cell r="CD81">
            <v>6.531368997588066</v>
          </cell>
          <cell r="CE81">
            <v>6.6619963775398263</v>
          </cell>
          <cell r="CF81">
            <v>6.7952363050906239</v>
          </cell>
        </row>
        <row r="86">
          <cell r="L86">
            <v>2.7711000000000006</v>
          </cell>
          <cell r="M86">
            <v>2.9710999999999999</v>
          </cell>
          <cell r="N86">
            <v>3.1711</v>
          </cell>
          <cell r="O86">
            <v>3.1711</v>
          </cell>
          <cell r="P86">
            <v>3.1711</v>
          </cell>
          <cell r="Q86">
            <v>3.1711</v>
          </cell>
          <cell r="R86">
            <v>3.1711</v>
          </cell>
          <cell r="S86">
            <v>3.1711</v>
          </cell>
          <cell r="T86">
            <v>3.3316369374999995</v>
          </cell>
          <cell r="U86">
            <v>3.4832264181562489</v>
          </cell>
          <cell r="V86">
            <v>3.6417132201823583</v>
          </cell>
          <cell r="W86">
            <v>3.8074111717006556</v>
          </cell>
          <cell r="X86">
            <v>3.9806483800130352</v>
          </cell>
          <cell r="Y86">
            <v>4.1617678813036285</v>
          </cell>
          <cell r="Z86">
            <v>4.3511283199029434</v>
          </cell>
          <cell r="AA86">
            <v>4.5491046584585266</v>
          </cell>
          <cell r="AB86">
            <v>4.6864876191439748</v>
          </cell>
          <cell r="AC86">
            <v>4.8280195452421228</v>
          </cell>
          <cell r="AD86">
            <v>4.9738257355084352</v>
          </cell>
          <cell r="AE86">
            <v>5.1240352727207901</v>
          </cell>
          <cell r="AF86">
            <v>5.2787811379569591</v>
          </cell>
          <cell r="AG86">
            <v>5.4382003283232585</v>
          </cell>
          <cell r="AH86">
            <v>5.6024339782386212</v>
          </cell>
          <cell r="AI86">
            <v>5.771627484381427</v>
          </cell>
          <cell r="AJ86">
            <v>5.9459306344097467</v>
          </cell>
          <cell r="AK86">
            <v>6.125497739568921</v>
          </cell>
          <cell r="AL86">
            <v>6.3104877713039027</v>
          </cell>
          <cell r="AM86">
            <v>6.5010645019972806</v>
          </cell>
          <cell r="AN86">
            <v>6.6973966499575983</v>
          </cell>
          <cell r="AO86">
            <v>6.8996580287863187</v>
          </cell>
          <cell r="AP86">
            <v>7.1080277012556659</v>
          </cell>
          <cell r="AQ86">
            <v>7.3226901378335869</v>
          </cell>
          <cell r="AR86">
            <v>7.543835379996163</v>
          </cell>
          <cell r="AS86">
            <v>7.7716592084720464</v>
          </cell>
          <cell r="AT86">
            <v>8.0063633165679029</v>
          </cell>
          <cell r="AU86">
            <v>8.2481554887282531</v>
          </cell>
          <cell r="AV86">
            <v>8.4131185985028178</v>
          </cell>
          <cell r="AW86">
            <v>8.5813809704728747</v>
          </cell>
          <cell r="AX86">
            <v>8.7530085898823327</v>
          </cell>
          <cell r="AY86">
            <v>8.9280687616799774</v>
          </cell>
          <cell r="AZ86">
            <v>9.1066301369135783</v>
          </cell>
          <cell r="BA86">
            <v>9.2887627396518511</v>
          </cell>
          <cell r="BB86">
            <v>9.4745379944448889</v>
          </cell>
          <cell r="BC86">
            <v>9.6640287543337866</v>
          </cell>
          <cell r="BD86">
            <v>9.8573093294204615</v>
          </cell>
          <cell r="BE86">
            <v>10.05445551600887</v>
          </cell>
          <cell r="BF86">
            <v>10.255544626329048</v>
          </cell>
          <cell r="BG86">
            <v>10.46065551885563</v>
          </cell>
          <cell r="BH86">
            <v>10.669868629232742</v>
          </cell>
          <cell r="BI86">
            <v>10.883266001817399</v>
          </cell>
          <cell r="BJ86">
            <v>11.100931321853746</v>
          </cell>
          <cell r="BK86">
            <v>11.322949948290821</v>
          </cell>
          <cell r="BL86">
            <v>11.549408947256639</v>
          </cell>
          <cell r="BM86">
            <v>11.780397126201773</v>
          </cell>
          <cell r="BN86">
            <v>12.016005068725807</v>
          </cell>
          <cell r="BO86">
            <v>12.256325170100324</v>
          </cell>
          <cell r="BP86">
            <v>12.501451673502331</v>
          </cell>
          <cell r="BQ86">
            <v>12.751480706972378</v>
          </cell>
          <cell r="BR86">
            <v>13.006510321111826</v>
          </cell>
          <cell r="BS86">
            <v>13.266640527534063</v>
          </cell>
          <cell r="BT86">
            <v>13.531973338084745</v>
          </cell>
          <cell r="BU86">
            <v>13.80261280484644</v>
          </cell>
          <cell r="BV86">
            <v>14.078665060943369</v>
          </cell>
          <cell r="BW86">
            <v>14.360238362162237</v>
          </cell>
          <cell r="BX86">
            <v>14.647443129405483</v>
          </cell>
          <cell r="BY86">
            <v>14.940391991993591</v>
          </cell>
          <cell r="BZ86">
            <v>15.239199831833464</v>
          </cell>
          <cell r="CA86">
            <v>15.543983828470132</v>
          </cell>
          <cell r="CB86">
            <v>15.854863505039535</v>
          </cell>
          <cell r="CC86">
            <v>16.171960775140327</v>
          </cell>
          <cell r="CD86">
            <v>16.495399990643136</v>
          </cell>
          <cell r="CE86">
            <v>16.825307990455997</v>
          </cell>
          <cell r="CF86">
            <v>17.161814150265116</v>
          </cell>
        </row>
        <row r="87">
          <cell r="L87">
            <v>2.7711000000000006</v>
          </cell>
          <cell r="M87">
            <v>2.9710999999999999</v>
          </cell>
          <cell r="N87">
            <v>3.1711</v>
          </cell>
          <cell r="O87">
            <v>3.1711</v>
          </cell>
          <cell r="P87">
            <v>3.1711</v>
          </cell>
          <cell r="Q87">
            <v>3.1711</v>
          </cell>
          <cell r="R87">
            <v>3.1711</v>
          </cell>
          <cell r="S87">
            <v>3.1711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</row>
        <row r="88">
          <cell r="L88">
            <v>2.7711000000000006</v>
          </cell>
          <cell r="M88">
            <v>2.9710999999999999</v>
          </cell>
          <cell r="N88">
            <v>3.1711</v>
          </cell>
          <cell r="O88">
            <v>3.1711</v>
          </cell>
          <cell r="P88">
            <v>3.1711</v>
          </cell>
          <cell r="Q88">
            <v>3.1711</v>
          </cell>
          <cell r="R88">
            <v>3.1711</v>
          </cell>
          <cell r="S88">
            <v>3.1711</v>
          </cell>
          <cell r="T88">
            <v>3.3316369374999995</v>
          </cell>
          <cell r="U88">
            <v>3.4832264181562489</v>
          </cell>
          <cell r="V88">
            <v>3.6417132201823583</v>
          </cell>
          <cell r="W88">
            <v>3.8074111717006556</v>
          </cell>
          <cell r="X88">
            <v>3.9806483800130352</v>
          </cell>
          <cell r="Y88">
            <v>4.1617678813036285</v>
          </cell>
          <cell r="Z88">
            <v>4.3511283199029434</v>
          </cell>
          <cell r="AA88">
            <v>4.5491046584585266</v>
          </cell>
          <cell r="AB88">
            <v>4.6864876191439748</v>
          </cell>
          <cell r="AC88">
            <v>4.8280195452421228</v>
          </cell>
          <cell r="AD88">
            <v>4.9738257355084352</v>
          </cell>
          <cell r="AE88">
            <v>5.1240352727207901</v>
          </cell>
          <cell r="AF88">
            <v>5.2787811379569591</v>
          </cell>
          <cell r="AG88">
            <v>5.4382003283232585</v>
          </cell>
          <cell r="AH88">
            <v>5.6024339782386212</v>
          </cell>
          <cell r="AI88">
            <v>5.771627484381427</v>
          </cell>
          <cell r="AJ88">
            <v>5.9459306344097467</v>
          </cell>
          <cell r="AK88">
            <v>6.125497739568921</v>
          </cell>
          <cell r="AL88">
            <v>6.3104877713039027</v>
          </cell>
          <cell r="AM88">
            <v>6.5010645019972806</v>
          </cell>
          <cell r="AN88">
            <v>6.6973966499575983</v>
          </cell>
          <cell r="AO88">
            <v>6.8996580287863187</v>
          </cell>
          <cell r="AP88">
            <v>7.1080277012556659</v>
          </cell>
          <cell r="AQ88">
            <v>7.3226901378335869</v>
          </cell>
          <cell r="AR88">
            <v>7.543835379996163</v>
          </cell>
          <cell r="AS88">
            <v>7.7716592084720464</v>
          </cell>
          <cell r="AT88">
            <v>8.0063633165679029</v>
          </cell>
          <cell r="AU88">
            <v>8.2481554887282531</v>
          </cell>
          <cell r="AV88">
            <v>8.4131185985028178</v>
          </cell>
          <cell r="AW88">
            <v>8.5813809704728747</v>
          </cell>
          <cell r="AX88">
            <v>8.7530085898823327</v>
          </cell>
          <cell r="AY88">
            <v>8.9280687616799774</v>
          </cell>
          <cell r="AZ88">
            <v>9.1066301369135783</v>
          </cell>
          <cell r="BA88">
            <v>9.2887627396518511</v>
          </cell>
          <cell r="BB88">
            <v>9.4745379944448889</v>
          </cell>
          <cell r="BC88">
            <v>9.6640287543337866</v>
          </cell>
          <cell r="BD88">
            <v>9.8573093294204615</v>
          </cell>
          <cell r="BE88">
            <v>10.05445551600887</v>
          </cell>
          <cell r="BF88">
            <v>10.255544626329048</v>
          </cell>
          <cell r="BG88">
            <v>10.46065551885563</v>
          </cell>
          <cell r="BH88">
            <v>10.669868629232742</v>
          </cell>
          <cell r="BI88">
            <v>10.883266001817399</v>
          </cell>
          <cell r="BJ88">
            <v>11.100931321853746</v>
          </cell>
          <cell r="BK88">
            <v>11.322949948290821</v>
          </cell>
          <cell r="BL88">
            <v>11.549408947256639</v>
          </cell>
          <cell r="BM88">
            <v>11.780397126201773</v>
          </cell>
          <cell r="BN88">
            <v>12.016005068725807</v>
          </cell>
          <cell r="BO88">
            <v>12.256325170100324</v>
          </cell>
          <cell r="BP88">
            <v>12.501451673502331</v>
          </cell>
          <cell r="BQ88">
            <v>12.751480706972378</v>
          </cell>
          <cell r="BR88">
            <v>13.006510321111826</v>
          </cell>
          <cell r="BS88">
            <v>13.266640527534063</v>
          </cell>
          <cell r="BT88">
            <v>13.531973338084745</v>
          </cell>
          <cell r="BU88">
            <v>13.80261280484644</v>
          </cell>
          <cell r="BV88">
            <v>14.078665060943369</v>
          </cell>
          <cell r="BW88">
            <v>14.360238362162237</v>
          </cell>
          <cell r="BX88">
            <v>14.647443129405483</v>
          </cell>
          <cell r="BY88">
            <v>14.940391991993591</v>
          </cell>
          <cell r="BZ88">
            <v>15.239199831833464</v>
          </cell>
          <cell r="CA88">
            <v>15.543983828470132</v>
          </cell>
          <cell r="CB88">
            <v>15.854863505039535</v>
          </cell>
          <cell r="CC88">
            <v>16.171960775140327</v>
          </cell>
          <cell r="CD88">
            <v>16.495399990643136</v>
          </cell>
          <cell r="CE88">
            <v>16.825307990455997</v>
          </cell>
          <cell r="CF88">
            <v>17.161814150265116</v>
          </cell>
        </row>
        <row r="94">
          <cell r="L94">
            <v>2.5106999999999995</v>
          </cell>
          <cell r="M94">
            <v>2.5106999999999995</v>
          </cell>
          <cell r="N94">
            <v>2.5106999999999995</v>
          </cell>
          <cell r="O94">
            <v>2.5106999999999995</v>
          </cell>
          <cell r="P94">
            <v>2.7246000000000006</v>
          </cell>
          <cell r="Q94">
            <v>2.7246000000000006</v>
          </cell>
          <cell r="R94">
            <v>2.7246000000000006</v>
          </cell>
          <cell r="S94">
            <v>2.7246000000000006</v>
          </cell>
          <cell r="T94">
            <v>2.8625328750000003</v>
          </cell>
          <cell r="U94">
            <v>2.9927781208125004</v>
          </cell>
          <cell r="V94">
            <v>3.1289495253094692</v>
          </cell>
          <cell r="W94">
            <v>3.2713167287110498</v>
          </cell>
          <cell r="X94">
            <v>3.420161639867402</v>
          </cell>
          <cell r="Y94">
            <v>3.5757789944813689</v>
          </cell>
          <cell r="Z94">
            <v>3.7384769387302708</v>
          </cell>
          <cell r="AA94">
            <v>3.9085776394424978</v>
          </cell>
          <cell r="AB94">
            <v>4.0266166841536615</v>
          </cell>
          <cell r="AC94">
            <v>4.1482205080151022</v>
          </cell>
          <cell r="AD94">
            <v>4.2734967673571589</v>
          </cell>
          <cell r="AE94">
            <v>4.4025563697313448</v>
          </cell>
          <cell r="AF94">
            <v>4.5355135720972326</v>
          </cell>
          <cell r="AG94">
            <v>4.6724860819745695</v>
          </cell>
          <cell r="AH94">
            <v>4.8135951616502011</v>
          </cell>
          <cell r="AI94">
            <v>4.9589657355320371</v>
          </cell>
          <cell r="AJ94">
            <v>5.1087265007451039</v>
          </cell>
          <cell r="AK94">
            <v>5.2630100410676066</v>
          </cell>
          <cell r="AL94">
            <v>5.421952944307848</v>
          </cell>
          <cell r="AM94">
            <v>5.5856959232259449</v>
          </cell>
          <cell r="AN94">
            <v>5.7543839401073686</v>
          </cell>
          <cell r="AO94">
            <v>5.928166335098612</v>
          </cell>
          <cell r="AP94">
            <v>6.1071969584185908</v>
          </cell>
          <cell r="AQ94">
            <v>6.2916343065628322</v>
          </cell>
          <cell r="AR94">
            <v>6.4816416626210307</v>
          </cell>
          <cell r="AS94">
            <v>6.6773872408321857</v>
          </cell>
          <cell r="AT94">
            <v>6.8790443355053181</v>
          </cell>
          <cell r="AU94">
            <v>7.0867914744375788</v>
          </cell>
          <cell r="AV94">
            <v>7.22852730392633</v>
          </cell>
          <cell r="AW94">
            <v>7.3730978500048572</v>
          </cell>
          <cell r="AX94">
            <v>7.5205598070049531</v>
          </cell>
          <cell r="AY94">
            <v>7.670971003145052</v>
          </cell>
          <cell r="AZ94">
            <v>7.8243904232079533</v>
          </cell>
          <cell r="BA94">
            <v>7.9808782316721132</v>
          </cell>
          <cell r="BB94">
            <v>8.1404957963055562</v>
          </cell>
          <cell r="BC94">
            <v>8.3033057122316674</v>
          </cell>
          <cell r="BD94">
            <v>8.4693718264763014</v>
          </cell>
          <cell r="BE94">
            <v>8.6387592630058272</v>
          </cell>
          <cell r="BF94">
            <v>8.8115344482659435</v>
          </cell>
          <cell r="BG94">
            <v>8.9877651372312624</v>
          </cell>
          <cell r="BH94">
            <v>9.1675204399758883</v>
          </cell>
          <cell r="BI94">
            <v>9.350870848775406</v>
          </cell>
          <cell r="BJ94">
            <v>9.5378882657509152</v>
          </cell>
          <cell r="BK94">
            <v>9.7286460310659333</v>
          </cell>
          <cell r="BL94">
            <v>9.923218951687252</v>
          </cell>
          <cell r="BM94">
            <v>10.121683330720998</v>
          </cell>
          <cell r="BN94">
            <v>10.324116997335418</v>
          </cell>
          <cell r="BO94">
            <v>10.530599337282126</v>
          </cell>
          <cell r="BP94">
            <v>10.74121132402777</v>
          </cell>
          <cell r="BQ94">
            <v>10.956035550508325</v>
          </cell>
          <cell r="BR94">
            <v>11.175156261518492</v>
          </cell>
          <cell r="BS94">
            <v>11.398659386748863</v>
          </cell>
          <cell r="BT94">
            <v>11.626632574483841</v>
          </cell>
          <cell r="BU94">
            <v>11.859165225973518</v>
          </cell>
          <cell r="BV94">
            <v>12.096348530492987</v>
          </cell>
          <cell r="BW94">
            <v>12.338275501102848</v>
          </cell>
          <cell r="BX94">
            <v>12.585041011124906</v>
          </cell>
          <cell r="BY94">
            <v>12.836741831347403</v>
          </cell>
          <cell r="BZ94">
            <v>13.09347666797435</v>
          </cell>
          <cell r="CA94">
            <v>13.355346201333838</v>
          </cell>
          <cell r="CB94">
            <v>13.622453125360515</v>
          </cell>
          <cell r="CC94">
            <v>13.894902187867725</v>
          </cell>
          <cell r="CD94">
            <v>14.172800231625082</v>
          </cell>
          <cell r="CE94">
            <v>14.456256236257582</v>
          </cell>
          <cell r="CF94">
            <v>14.745381360982735</v>
          </cell>
        </row>
        <row r="95">
          <cell r="L95">
            <v>2.5106999999999995</v>
          </cell>
          <cell r="M95">
            <v>2.5106999999999995</v>
          </cell>
          <cell r="N95">
            <v>2.5106999999999995</v>
          </cell>
          <cell r="O95">
            <v>2.5106999999999995</v>
          </cell>
          <cell r="P95">
            <v>2.7246000000000006</v>
          </cell>
          <cell r="Q95">
            <v>2.7246000000000006</v>
          </cell>
          <cell r="R95">
            <v>2.7246000000000006</v>
          </cell>
          <cell r="S95">
            <v>2.7246000000000006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</row>
        <row r="96">
          <cell r="L96">
            <v>2.5106999999999995</v>
          </cell>
          <cell r="M96">
            <v>2.5106999999999995</v>
          </cell>
          <cell r="N96">
            <v>2.5106999999999995</v>
          </cell>
          <cell r="O96">
            <v>2.5106999999999995</v>
          </cell>
          <cell r="P96">
            <v>2.7246000000000006</v>
          </cell>
          <cell r="Q96">
            <v>2.7246000000000006</v>
          </cell>
          <cell r="R96">
            <v>2.7246000000000006</v>
          </cell>
          <cell r="S96">
            <v>2.7246000000000006</v>
          </cell>
          <cell r="T96">
            <v>2.8625328750000003</v>
          </cell>
          <cell r="U96">
            <v>2.9927781208125004</v>
          </cell>
          <cell r="V96">
            <v>3.1289495253094692</v>
          </cell>
          <cell r="W96">
            <v>3.2713167287110498</v>
          </cell>
          <cell r="X96">
            <v>3.420161639867402</v>
          </cell>
          <cell r="Y96">
            <v>3.5757789944813689</v>
          </cell>
          <cell r="Z96">
            <v>3.7384769387302708</v>
          </cell>
          <cell r="AA96">
            <v>3.9085776394424978</v>
          </cell>
          <cell r="AB96">
            <v>4.0266166841536615</v>
          </cell>
          <cell r="AC96">
            <v>4.1482205080151022</v>
          </cell>
          <cell r="AD96">
            <v>4.2734967673571589</v>
          </cell>
          <cell r="AE96">
            <v>4.4025563697313448</v>
          </cell>
          <cell r="AF96">
            <v>4.5355135720972326</v>
          </cell>
          <cell r="AG96">
            <v>4.6724860819745695</v>
          </cell>
          <cell r="AH96">
            <v>4.8135951616502011</v>
          </cell>
          <cell r="AI96">
            <v>4.9589657355320371</v>
          </cell>
          <cell r="AJ96">
            <v>5.1087265007451039</v>
          </cell>
          <cell r="AK96">
            <v>5.2630100410676066</v>
          </cell>
          <cell r="AL96">
            <v>5.421952944307848</v>
          </cell>
          <cell r="AM96">
            <v>5.5856959232259449</v>
          </cell>
          <cell r="AN96">
            <v>5.7543839401073686</v>
          </cell>
          <cell r="AO96">
            <v>5.928166335098612</v>
          </cell>
          <cell r="AP96">
            <v>6.1071969584185908</v>
          </cell>
          <cell r="AQ96">
            <v>6.2916343065628322</v>
          </cell>
          <cell r="AR96">
            <v>6.4816416626210307</v>
          </cell>
          <cell r="AS96">
            <v>6.6773872408321857</v>
          </cell>
          <cell r="AT96">
            <v>6.8790443355053181</v>
          </cell>
          <cell r="AU96">
            <v>7.0867914744375788</v>
          </cell>
          <cell r="AV96">
            <v>7.22852730392633</v>
          </cell>
          <cell r="AW96">
            <v>7.3730978500048572</v>
          </cell>
          <cell r="AX96">
            <v>7.5205598070049531</v>
          </cell>
          <cell r="AY96">
            <v>7.670971003145052</v>
          </cell>
          <cell r="AZ96">
            <v>7.8243904232079533</v>
          </cell>
          <cell r="BA96">
            <v>7.9808782316721132</v>
          </cell>
          <cell r="BB96">
            <v>8.1404957963055562</v>
          </cell>
          <cell r="BC96">
            <v>8.3033057122316674</v>
          </cell>
          <cell r="BD96">
            <v>8.4693718264763014</v>
          </cell>
          <cell r="BE96">
            <v>8.6387592630058272</v>
          </cell>
          <cell r="BF96">
            <v>8.8115344482659435</v>
          </cell>
          <cell r="BG96">
            <v>8.9877651372312624</v>
          </cell>
          <cell r="BH96">
            <v>9.1675204399758883</v>
          </cell>
          <cell r="BI96">
            <v>9.350870848775406</v>
          </cell>
          <cell r="BJ96">
            <v>9.5378882657509152</v>
          </cell>
          <cell r="BK96">
            <v>9.7286460310659333</v>
          </cell>
          <cell r="BL96">
            <v>9.923218951687252</v>
          </cell>
          <cell r="BM96">
            <v>10.121683330720998</v>
          </cell>
          <cell r="BN96">
            <v>10.324116997335418</v>
          </cell>
          <cell r="BO96">
            <v>10.530599337282126</v>
          </cell>
          <cell r="BP96">
            <v>10.74121132402777</v>
          </cell>
          <cell r="BQ96">
            <v>10.956035550508325</v>
          </cell>
          <cell r="BR96">
            <v>11.175156261518492</v>
          </cell>
          <cell r="BS96">
            <v>11.398659386748863</v>
          </cell>
          <cell r="BT96">
            <v>11.626632574483841</v>
          </cell>
          <cell r="BU96">
            <v>11.859165225973518</v>
          </cell>
          <cell r="BV96">
            <v>12.096348530492987</v>
          </cell>
          <cell r="BW96">
            <v>12.338275501102848</v>
          </cell>
          <cell r="BX96">
            <v>12.585041011124906</v>
          </cell>
          <cell r="BY96">
            <v>12.836741831347403</v>
          </cell>
          <cell r="BZ96">
            <v>13.09347666797435</v>
          </cell>
          <cell r="CA96">
            <v>13.355346201333838</v>
          </cell>
          <cell r="CB96">
            <v>13.622453125360515</v>
          </cell>
          <cell r="CC96">
            <v>13.894902187867725</v>
          </cell>
          <cell r="CD96">
            <v>14.172800231625082</v>
          </cell>
          <cell r="CE96">
            <v>14.456256236257582</v>
          </cell>
          <cell r="CF96">
            <v>14.745381360982735</v>
          </cell>
        </row>
        <row r="101">
          <cell r="L101">
            <v>5.7500999999999998</v>
          </cell>
          <cell r="M101">
            <v>6.0580000000000007</v>
          </cell>
          <cell r="N101">
            <v>6.3659000000000008</v>
          </cell>
          <cell r="O101">
            <v>6.3659000000000008</v>
          </cell>
          <cell r="P101">
            <v>6.3658999999999999</v>
          </cell>
          <cell r="Q101">
            <v>6.3659000000000008</v>
          </cell>
          <cell r="R101">
            <v>6.3659000000000008</v>
          </cell>
          <cell r="S101">
            <v>6.3659000000000008</v>
          </cell>
          <cell r="T101">
            <v>6.6881736875</v>
          </cell>
          <cell r="U101">
            <v>6.9924855902812508</v>
          </cell>
          <cell r="V101">
            <v>7.3106436846390475</v>
          </cell>
          <cell r="W101">
            <v>7.6432779722901243</v>
          </cell>
          <cell r="X101">
            <v>7.9910471200293243</v>
          </cell>
          <cell r="Y101">
            <v>8.354639763990658</v>
          </cell>
          <cell r="Z101">
            <v>8.7347758732522323</v>
          </cell>
          <cell r="AA101">
            <v>9.1322081754852089</v>
          </cell>
          <cell r="AB101">
            <v>9.4080008623848617</v>
          </cell>
          <cell r="AC101">
            <v>9.6921224884288861</v>
          </cell>
          <cell r="AD101">
            <v>9.984824587579439</v>
          </cell>
          <cell r="AE101">
            <v>10.286366290124338</v>
          </cell>
          <cell r="AF101">
            <v>10.597014552086096</v>
          </cell>
          <cell r="AG101">
            <v>10.917044391559095</v>
          </cell>
          <cell r="AH101">
            <v>11.24673913218418</v>
          </cell>
          <cell r="AI101">
            <v>11.586390653976142</v>
          </cell>
          <cell r="AJ101">
            <v>11.936299651726221</v>
          </cell>
          <cell r="AK101">
            <v>12.296775901208353</v>
          </cell>
          <cell r="AL101">
            <v>12.668138533424846</v>
          </cell>
          <cell r="AM101">
            <v>13.050716317134276</v>
          </cell>
          <cell r="AN101">
            <v>13.444847949911731</v>
          </cell>
          <cell r="AO101">
            <v>13.850882357999067</v>
          </cell>
          <cell r="AP101">
            <v>14.269179005210638</v>
          </cell>
          <cell r="AQ101">
            <v>14.700108211167999</v>
          </cell>
          <cell r="AR101">
            <v>15.144051479145274</v>
          </cell>
          <cell r="AS101">
            <v>15.601401833815462</v>
          </cell>
          <cell r="AT101">
            <v>16.072564169196689</v>
          </cell>
          <cell r="AU101">
            <v>16.557955607106429</v>
          </cell>
          <cell r="AV101">
            <v>16.889114719248557</v>
          </cell>
          <cell r="AW101">
            <v>17.226897013633529</v>
          </cell>
          <cell r="AX101">
            <v>17.571434953906198</v>
          </cell>
          <cell r="AY101">
            <v>17.922863652984322</v>
          </cell>
          <cell r="AZ101">
            <v>18.28132092604401</v>
          </cell>
          <cell r="BA101">
            <v>18.646947344564893</v>
          </cell>
          <cell r="BB101">
            <v>19.019886291456192</v>
          </cell>
          <cell r="BC101">
            <v>19.400284017285315</v>
          </cell>
          <cell r="BD101">
            <v>19.788289697631022</v>
          </cell>
          <cell r="BE101">
            <v>20.184055491583642</v>
          </cell>
          <cell r="BF101">
            <v>20.587736601415315</v>
          </cell>
          <cell r="BG101">
            <v>20.999491333443622</v>
          </cell>
          <cell r="BH101">
            <v>21.419481160112493</v>
          </cell>
          <cell r="BI101">
            <v>21.847870783314747</v>
          </cell>
          <cell r="BJ101">
            <v>22.284828198981042</v>
          </cell>
          <cell r="BK101">
            <v>22.730524762960663</v>
          </cell>
          <cell r="BL101">
            <v>23.185135258219876</v>
          </cell>
          <cell r="BM101">
            <v>23.648837963384278</v>
          </cell>
          <cell r="BN101">
            <v>24.121814722651962</v>
          </cell>
          <cell r="BO101">
            <v>24.604251017105</v>
          </cell>
          <cell r="BP101">
            <v>25.096336037447102</v>
          </cell>
          <cell r="BQ101">
            <v>25.598262758196046</v>
          </cell>
          <cell r="BR101">
            <v>26.110228013359968</v>
          </cell>
          <cell r="BS101">
            <v>26.632432573627167</v>
          </cell>
          <cell r="BT101">
            <v>27.165081225099712</v>
          </cell>
          <cell r="BU101">
            <v>27.708382849601708</v>
          </cell>
          <cell r="BV101">
            <v>28.26255050659374</v>
          </cell>
          <cell r="BW101">
            <v>28.827801516725618</v>
          </cell>
          <cell r="BX101">
            <v>29.40435754706013</v>
          </cell>
          <cell r="BY101">
            <v>29.992444698001332</v>
          </cell>
          <cell r="BZ101">
            <v>30.592293591961358</v>
          </cell>
          <cell r="CA101">
            <v>31.204139463800583</v>
          </cell>
          <cell r="CB101">
            <v>31.8282222530766</v>
          </cell>
          <cell r="CC101">
            <v>32.464786698138127</v>
          </cell>
          <cell r="CD101">
            <v>33.114082432100894</v>
          </cell>
          <cell r="CE101">
            <v>33.776364080742908</v>
          </cell>
          <cell r="CF101">
            <v>34.45189136235777</v>
          </cell>
        </row>
        <row r="102">
          <cell r="L102">
            <v>5.7500999999999998</v>
          </cell>
          <cell r="M102">
            <v>6.0580000000000007</v>
          </cell>
          <cell r="N102">
            <v>6.3659000000000008</v>
          </cell>
          <cell r="O102">
            <v>6.3659000000000008</v>
          </cell>
          <cell r="P102">
            <v>6.3659000000000008</v>
          </cell>
          <cell r="Q102">
            <v>6.3659000000000008</v>
          </cell>
          <cell r="R102">
            <v>6.3659000000000008</v>
          </cell>
          <cell r="S102">
            <v>6.3659000000000008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</row>
        <row r="103">
          <cell r="L103">
            <v>5.7500999999999998</v>
          </cell>
          <cell r="M103">
            <v>6.0580000000000007</v>
          </cell>
          <cell r="N103">
            <v>6.3659000000000008</v>
          </cell>
          <cell r="O103">
            <v>6.3659000000000008</v>
          </cell>
          <cell r="P103">
            <v>6.3659000000000008</v>
          </cell>
          <cell r="Q103">
            <v>6.3659000000000008</v>
          </cell>
          <cell r="R103">
            <v>6.3659000000000008</v>
          </cell>
          <cell r="S103">
            <v>6.3659000000000008</v>
          </cell>
          <cell r="T103">
            <v>6.6881736875</v>
          </cell>
          <cell r="U103">
            <v>6.9924855902812508</v>
          </cell>
          <cell r="V103">
            <v>7.3106436846390475</v>
          </cell>
          <cell r="W103">
            <v>7.6432779722901243</v>
          </cell>
          <cell r="X103">
            <v>7.9910471200293243</v>
          </cell>
          <cell r="Y103">
            <v>8.354639763990658</v>
          </cell>
          <cell r="Z103">
            <v>8.7347758732522323</v>
          </cell>
          <cell r="AA103">
            <v>9.1322081754852089</v>
          </cell>
          <cell r="AB103">
            <v>9.4080008623848617</v>
          </cell>
          <cell r="AC103">
            <v>9.6921224884288861</v>
          </cell>
          <cell r="AD103">
            <v>9.984824587579439</v>
          </cell>
          <cell r="AE103">
            <v>10.286366290124338</v>
          </cell>
          <cell r="AF103">
            <v>10.597014552086096</v>
          </cell>
          <cell r="AG103">
            <v>10.917044391559095</v>
          </cell>
          <cell r="AH103">
            <v>11.24673913218418</v>
          </cell>
          <cell r="AI103">
            <v>11.586390653976142</v>
          </cell>
          <cell r="AJ103">
            <v>11.936299651726221</v>
          </cell>
          <cell r="AK103">
            <v>12.296775901208353</v>
          </cell>
          <cell r="AL103">
            <v>12.668138533424846</v>
          </cell>
          <cell r="AM103">
            <v>13.050716317134276</v>
          </cell>
          <cell r="AN103">
            <v>13.444847949911731</v>
          </cell>
          <cell r="AO103">
            <v>13.850882357999067</v>
          </cell>
          <cell r="AP103">
            <v>14.269179005210638</v>
          </cell>
          <cell r="AQ103">
            <v>14.700108211167999</v>
          </cell>
          <cell r="AR103">
            <v>15.144051479145274</v>
          </cell>
          <cell r="AS103">
            <v>15.601401833815462</v>
          </cell>
          <cell r="AT103">
            <v>16.072564169196689</v>
          </cell>
          <cell r="AU103">
            <v>16.557955607106429</v>
          </cell>
          <cell r="AV103">
            <v>16.889114719248557</v>
          </cell>
          <cell r="AW103">
            <v>17.226897013633529</v>
          </cell>
          <cell r="AX103">
            <v>17.571434953906198</v>
          </cell>
          <cell r="AY103">
            <v>17.922863652984322</v>
          </cell>
          <cell r="AZ103">
            <v>18.28132092604401</v>
          </cell>
          <cell r="BA103">
            <v>18.646947344564893</v>
          </cell>
          <cell r="BB103">
            <v>19.019886291456192</v>
          </cell>
          <cell r="BC103">
            <v>19.400284017285315</v>
          </cell>
          <cell r="BD103">
            <v>19.788289697631022</v>
          </cell>
          <cell r="BE103">
            <v>20.184055491583642</v>
          </cell>
          <cell r="BF103">
            <v>20.587736601415315</v>
          </cell>
          <cell r="BG103">
            <v>20.999491333443622</v>
          </cell>
          <cell r="BH103">
            <v>21.419481160112493</v>
          </cell>
          <cell r="BI103">
            <v>21.847870783314747</v>
          </cell>
          <cell r="BJ103">
            <v>22.284828198981042</v>
          </cell>
          <cell r="BK103">
            <v>22.730524762960663</v>
          </cell>
          <cell r="BL103">
            <v>23.185135258219876</v>
          </cell>
          <cell r="BM103">
            <v>23.648837963384278</v>
          </cell>
          <cell r="BN103">
            <v>24.121814722651962</v>
          </cell>
          <cell r="BO103">
            <v>24.604251017105</v>
          </cell>
          <cell r="BP103">
            <v>25.096336037447102</v>
          </cell>
          <cell r="BQ103">
            <v>25.598262758196046</v>
          </cell>
          <cell r="BR103">
            <v>26.110228013359968</v>
          </cell>
          <cell r="BS103">
            <v>26.632432573627167</v>
          </cell>
          <cell r="BT103">
            <v>27.165081225099712</v>
          </cell>
          <cell r="BU103">
            <v>27.708382849601708</v>
          </cell>
          <cell r="BV103">
            <v>28.26255050659374</v>
          </cell>
          <cell r="BW103">
            <v>28.827801516725618</v>
          </cell>
          <cell r="BX103">
            <v>29.40435754706013</v>
          </cell>
          <cell r="BY103">
            <v>29.992444698001332</v>
          </cell>
          <cell r="BZ103">
            <v>30.592293591961358</v>
          </cell>
          <cell r="CA103">
            <v>31.204139463800583</v>
          </cell>
          <cell r="CB103">
            <v>31.8282222530766</v>
          </cell>
          <cell r="CC103">
            <v>32.464786698138127</v>
          </cell>
          <cell r="CD103">
            <v>33.114082432100894</v>
          </cell>
          <cell r="CE103">
            <v>33.776364080742908</v>
          </cell>
          <cell r="CF103">
            <v>34.45189136235777</v>
          </cell>
        </row>
        <row r="109">
          <cell r="L109">
            <v>1.0484</v>
          </cell>
          <cell r="M109">
            <v>1.0484</v>
          </cell>
          <cell r="N109">
            <v>1.1484000000000001</v>
          </cell>
          <cell r="O109">
            <v>1.1484000000000001</v>
          </cell>
          <cell r="P109">
            <v>1.1484000000000001</v>
          </cell>
          <cell r="Q109">
            <v>1.2555999999999998</v>
          </cell>
          <cell r="R109">
            <v>1.3623000000000003</v>
          </cell>
          <cell r="S109">
            <v>1.3623000000000003</v>
          </cell>
          <cell r="T109">
            <v>1.4312664375000002</v>
          </cell>
          <cell r="U109">
            <v>1.4963890604062502</v>
          </cell>
          <cell r="V109">
            <v>1.5644747626547346</v>
          </cell>
          <cell r="W109">
            <v>1.6356583643555249</v>
          </cell>
          <cell r="X109">
            <v>1.710080819933701</v>
          </cell>
          <cell r="Y109">
            <v>1.7878894972406845</v>
          </cell>
          <cell r="Z109">
            <v>1.8692384693651354</v>
          </cell>
          <cell r="AA109">
            <v>1.9542888197212489</v>
          </cell>
          <cell r="AB109">
            <v>2.0133083420768307</v>
          </cell>
          <cell r="AC109">
            <v>2.0741102540075511</v>
          </cell>
          <cell r="AD109">
            <v>2.1367483836785794</v>
          </cell>
          <cell r="AE109">
            <v>2.2012781848656724</v>
          </cell>
          <cell r="AF109">
            <v>2.2677567860486163</v>
          </cell>
          <cell r="AG109">
            <v>2.3362430409872847</v>
          </cell>
          <cell r="AH109">
            <v>2.4067975808251005</v>
          </cell>
          <cell r="AI109">
            <v>2.4794828677660186</v>
          </cell>
          <cell r="AJ109">
            <v>2.554363250372552</v>
          </cell>
          <cell r="AK109">
            <v>2.6315050205338033</v>
          </cell>
          <cell r="AL109">
            <v>2.710976472153924</v>
          </cell>
          <cell r="AM109">
            <v>2.7928479616129724</v>
          </cell>
          <cell r="AN109">
            <v>2.8771919700536843</v>
          </cell>
          <cell r="AO109">
            <v>2.964083167549306</v>
          </cell>
          <cell r="AP109">
            <v>3.0535984792092954</v>
          </cell>
          <cell r="AQ109">
            <v>3.1458171532814161</v>
          </cell>
          <cell r="AR109">
            <v>3.2408208313105153</v>
          </cell>
          <cell r="AS109">
            <v>3.3386936204160929</v>
          </cell>
          <cell r="AT109">
            <v>3.4395221677526591</v>
          </cell>
          <cell r="AU109">
            <v>3.5433957372187894</v>
          </cell>
          <cell r="AV109">
            <v>3.614263651963165</v>
          </cell>
          <cell r="AW109">
            <v>3.6865489250024286</v>
          </cell>
          <cell r="AX109">
            <v>3.7602799035024765</v>
          </cell>
          <cell r="AY109">
            <v>3.835485501572526</v>
          </cell>
          <cell r="AZ109">
            <v>3.9121952116039767</v>
          </cell>
          <cell r="BA109">
            <v>3.9904391158360566</v>
          </cell>
          <cell r="BB109">
            <v>4.0702478981527781</v>
          </cell>
          <cell r="BC109">
            <v>4.1516528561158337</v>
          </cell>
          <cell r="BD109">
            <v>4.2346859132381507</v>
          </cell>
          <cell r="BE109">
            <v>4.3193796315029136</v>
          </cell>
          <cell r="BF109">
            <v>4.4057672241329717</v>
          </cell>
          <cell r="BG109">
            <v>4.4938825686156312</v>
          </cell>
          <cell r="BH109">
            <v>4.5837602199879441</v>
          </cell>
          <cell r="BI109">
            <v>4.675435424387703</v>
          </cell>
          <cell r="BJ109">
            <v>4.7689441328754576</v>
          </cell>
          <cell r="BK109">
            <v>4.8643230155329666</v>
          </cell>
          <cell r="BL109">
            <v>4.961609475843626</v>
          </cell>
          <cell r="BM109">
            <v>5.0608416653604991</v>
          </cell>
          <cell r="BN109">
            <v>5.1620584986677089</v>
          </cell>
          <cell r="BO109">
            <v>5.2652996686410631</v>
          </cell>
          <cell r="BP109">
            <v>5.3706056620138849</v>
          </cell>
          <cell r="BQ109">
            <v>5.4780177752541626</v>
          </cell>
          <cell r="BR109">
            <v>5.5875781307592458</v>
          </cell>
          <cell r="BS109">
            <v>5.6993296933744313</v>
          </cell>
          <cell r="BT109">
            <v>5.8133162872419204</v>
          </cell>
          <cell r="BU109">
            <v>5.929582612986759</v>
          </cell>
          <cell r="BV109">
            <v>6.0481742652464936</v>
          </cell>
          <cell r="BW109">
            <v>6.1691377505514238</v>
          </cell>
          <cell r="BX109">
            <v>6.2925205055624529</v>
          </cell>
          <cell r="BY109">
            <v>6.4183709156737017</v>
          </cell>
          <cell r="BZ109">
            <v>6.5467383339871752</v>
          </cell>
          <cell r="CA109">
            <v>6.6776731006669188</v>
          </cell>
          <cell r="CB109">
            <v>6.8112265626802575</v>
          </cell>
          <cell r="CC109">
            <v>6.9474510939338625</v>
          </cell>
          <cell r="CD109">
            <v>7.0864001158125411</v>
          </cell>
          <cell r="CE109">
            <v>7.2281281181287911</v>
          </cell>
          <cell r="CF109">
            <v>7.3726906804913677</v>
          </cell>
        </row>
        <row r="110">
          <cell r="L110">
            <v>1.0484</v>
          </cell>
          <cell r="M110">
            <v>1.0484</v>
          </cell>
          <cell r="N110">
            <v>1.1484000000000001</v>
          </cell>
          <cell r="O110">
            <v>1.1484000000000001</v>
          </cell>
          <cell r="P110">
            <v>1.1484000000000001</v>
          </cell>
          <cell r="Q110">
            <v>1.2555999999999998</v>
          </cell>
          <cell r="R110">
            <v>1.3623000000000003</v>
          </cell>
          <cell r="S110">
            <v>1.3623000000000003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</row>
        <row r="111">
          <cell r="L111">
            <v>1.0484</v>
          </cell>
          <cell r="M111">
            <v>1.0484</v>
          </cell>
          <cell r="N111">
            <v>1.1484000000000001</v>
          </cell>
          <cell r="O111">
            <v>1.1484000000000001</v>
          </cell>
          <cell r="P111">
            <v>1.1484000000000001</v>
          </cell>
          <cell r="Q111">
            <v>1.2555999999999998</v>
          </cell>
          <cell r="R111">
            <v>1.3623000000000003</v>
          </cell>
          <cell r="S111">
            <v>1.3623000000000003</v>
          </cell>
          <cell r="T111">
            <v>1.4312664375000002</v>
          </cell>
          <cell r="U111">
            <v>1.4963890604062502</v>
          </cell>
          <cell r="V111">
            <v>1.5644747626547346</v>
          </cell>
          <cell r="W111">
            <v>1.6356583643555249</v>
          </cell>
          <cell r="X111">
            <v>1.710080819933701</v>
          </cell>
          <cell r="Y111">
            <v>1.7878894972406845</v>
          </cell>
          <cell r="Z111">
            <v>1.8692384693651354</v>
          </cell>
          <cell r="AA111">
            <v>1.9542888197212489</v>
          </cell>
          <cell r="AB111">
            <v>2.0133083420768307</v>
          </cell>
          <cell r="AC111">
            <v>2.0741102540075511</v>
          </cell>
          <cell r="AD111">
            <v>2.1367483836785794</v>
          </cell>
          <cell r="AE111">
            <v>2.2012781848656724</v>
          </cell>
          <cell r="AF111">
            <v>2.2677567860486163</v>
          </cell>
          <cell r="AG111">
            <v>2.3362430409872847</v>
          </cell>
          <cell r="AH111">
            <v>2.4067975808251005</v>
          </cell>
          <cell r="AI111">
            <v>2.4794828677660186</v>
          </cell>
          <cell r="AJ111">
            <v>2.554363250372552</v>
          </cell>
          <cell r="AK111">
            <v>2.6315050205338033</v>
          </cell>
          <cell r="AL111">
            <v>2.710976472153924</v>
          </cell>
          <cell r="AM111">
            <v>2.7928479616129724</v>
          </cell>
          <cell r="AN111">
            <v>2.8771919700536843</v>
          </cell>
          <cell r="AO111">
            <v>2.964083167549306</v>
          </cell>
          <cell r="AP111">
            <v>3.0535984792092954</v>
          </cell>
          <cell r="AQ111">
            <v>3.1458171532814161</v>
          </cell>
          <cell r="AR111">
            <v>3.2408208313105153</v>
          </cell>
          <cell r="AS111">
            <v>3.3386936204160929</v>
          </cell>
          <cell r="AT111">
            <v>3.4395221677526591</v>
          </cell>
          <cell r="AU111">
            <v>3.5433957372187894</v>
          </cell>
          <cell r="AV111">
            <v>3.614263651963165</v>
          </cell>
          <cell r="AW111">
            <v>3.6865489250024286</v>
          </cell>
          <cell r="AX111">
            <v>3.7602799035024765</v>
          </cell>
          <cell r="AY111">
            <v>3.835485501572526</v>
          </cell>
          <cell r="AZ111">
            <v>3.9121952116039767</v>
          </cell>
          <cell r="BA111">
            <v>3.9904391158360566</v>
          </cell>
          <cell r="BB111">
            <v>4.0702478981527781</v>
          </cell>
          <cell r="BC111">
            <v>4.1516528561158337</v>
          </cell>
          <cell r="BD111">
            <v>4.2346859132381507</v>
          </cell>
          <cell r="BE111">
            <v>4.3193796315029136</v>
          </cell>
          <cell r="BF111">
            <v>4.4057672241329717</v>
          </cell>
          <cell r="BG111">
            <v>4.4938825686156312</v>
          </cell>
          <cell r="BH111">
            <v>4.5837602199879441</v>
          </cell>
          <cell r="BI111">
            <v>4.675435424387703</v>
          </cell>
          <cell r="BJ111">
            <v>4.7689441328754576</v>
          </cell>
          <cell r="BK111">
            <v>4.8643230155329666</v>
          </cell>
          <cell r="BL111">
            <v>4.961609475843626</v>
          </cell>
          <cell r="BM111">
            <v>5.0608416653604991</v>
          </cell>
          <cell r="BN111">
            <v>5.1620584986677089</v>
          </cell>
          <cell r="BO111">
            <v>5.2652996686410631</v>
          </cell>
          <cell r="BP111">
            <v>5.3706056620138849</v>
          </cell>
          <cell r="BQ111">
            <v>5.4780177752541626</v>
          </cell>
          <cell r="BR111">
            <v>5.5875781307592458</v>
          </cell>
          <cell r="BS111">
            <v>5.6993296933744313</v>
          </cell>
          <cell r="BT111">
            <v>5.8133162872419204</v>
          </cell>
          <cell r="BU111">
            <v>5.929582612986759</v>
          </cell>
          <cell r="BV111">
            <v>6.0481742652464936</v>
          </cell>
          <cell r="BW111">
            <v>6.1691377505514238</v>
          </cell>
          <cell r="BX111">
            <v>6.2925205055624529</v>
          </cell>
          <cell r="BY111">
            <v>6.4183709156737017</v>
          </cell>
          <cell r="BZ111">
            <v>6.5467383339871752</v>
          </cell>
          <cell r="CA111">
            <v>6.6776731006669188</v>
          </cell>
          <cell r="CB111">
            <v>6.8112265626802575</v>
          </cell>
          <cell r="CC111">
            <v>6.9474510939338625</v>
          </cell>
          <cell r="CD111">
            <v>7.0864001158125411</v>
          </cell>
          <cell r="CE111">
            <v>7.2281281181287911</v>
          </cell>
          <cell r="CF111">
            <v>7.3726906804913677</v>
          </cell>
        </row>
        <row r="116">
          <cell r="L116">
            <v>2.4632000000000001</v>
          </cell>
          <cell r="M116">
            <v>2.5711000000000004</v>
          </cell>
          <cell r="N116">
            <v>2.6790000000000003</v>
          </cell>
          <cell r="O116">
            <v>2.6790000000000003</v>
          </cell>
          <cell r="P116">
            <v>2.8789999999999996</v>
          </cell>
          <cell r="Q116">
            <v>3.0789999999999997</v>
          </cell>
          <cell r="R116">
            <v>3.0789999999999997</v>
          </cell>
          <cell r="S116">
            <v>3.0789999999999997</v>
          </cell>
          <cell r="T116">
            <v>3.2348743749999995</v>
          </cell>
          <cell r="U116">
            <v>3.3820611590624994</v>
          </cell>
          <cell r="V116">
            <v>3.5359449417998432</v>
          </cell>
          <cell r="W116">
            <v>3.6968304366517355</v>
          </cell>
          <cell r="X116">
            <v>3.8650362215193894</v>
          </cell>
          <cell r="Y116">
            <v>4.0408953695985215</v>
          </cell>
          <cell r="Z116">
            <v>4.2247561089152539</v>
          </cell>
          <cell r="AA116">
            <v>4.4169825118708976</v>
          </cell>
          <cell r="AB116">
            <v>4.5503753837293992</v>
          </cell>
          <cell r="AC116">
            <v>4.6877967203180271</v>
          </cell>
          <cell r="AD116">
            <v>4.829368181271632</v>
          </cell>
          <cell r="AE116">
            <v>4.975215100346035</v>
          </cell>
          <cell r="AF116">
            <v>5.1254665963764854</v>
          </cell>
          <cell r="AG116">
            <v>5.2802556875870552</v>
          </cell>
          <cell r="AH116">
            <v>5.4397194093521843</v>
          </cell>
          <cell r="AI116">
            <v>5.6039989355146202</v>
          </cell>
          <cell r="AJ116">
            <v>5.7732397033671612</v>
          </cell>
          <cell r="AK116">
            <v>5.9475915424088495</v>
          </cell>
          <cell r="AL116">
            <v>6.1272088069895974</v>
          </cell>
          <cell r="AM116">
            <v>6.3122505129606834</v>
          </cell>
          <cell r="AN116">
            <v>6.5028804784520959</v>
          </cell>
          <cell r="AO116">
            <v>6.6992674689013496</v>
          </cell>
          <cell r="AP116">
            <v>6.9015853464621699</v>
          </cell>
          <cell r="AQ116">
            <v>7.1100132239253275</v>
          </cell>
          <cell r="AR116">
            <v>7.3247356232878733</v>
          </cell>
          <cell r="AS116">
            <v>7.5459426391111677</v>
          </cell>
          <cell r="AT116">
            <v>7.7738301068123254</v>
          </cell>
          <cell r="AU116">
            <v>8.0085997760380572</v>
          </cell>
          <cell r="AV116">
            <v>8.1687717715588182</v>
          </cell>
          <cell r="AW116">
            <v>8.332147206989994</v>
          </cell>
          <cell r="AX116">
            <v>8.4987901511297945</v>
          </cell>
          <cell r="AY116">
            <v>8.6687659541523896</v>
          </cell>
          <cell r="AZ116">
            <v>8.8421412732354376</v>
          </cell>
          <cell r="BA116">
            <v>9.0189840987001464</v>
          </cell>
          <cell r="BB116">
            <v>9.1993637806741511</v>
          </cell>
          <cell r="BC116">
            <v>9.3833510562876334</v>
          </cell>
          <cell r="BD116">
            <v>9.5710180774133864</v>
          </cell>
          <cell r="BE116">
            <v>9.7624384389616541</v>
          </cell>
          <cell r="BF116">
            <v>9.9576872077408876</v>
          </cell>
          <cell r="BG116">
            <v>10.156840951895704</v>
          </cell>
          <cell r="BH116">
            <v>10.35997777093362</v>
          </cell>
          <cell r="BI116">
            <v>10.567177326352292</v>
          </cell>
          <cell r="BJ116">
            <v>10.778520872879339</v>
          </cell>
          <cell r="BK116">
            <v>10.994091290336925</v>
          </cell>
          <cell r="BL116">
            <v>11.213973116143665</v>
          </cell>
          <cell r="BM116">
            <v>11.438252578466539</v>
          </cell>
          <cell r="BN116">
            <v>11.66701763003587</v>
          </cell>
          <cell r="BO116">
            <v>11.900357982636587</v>
          </cell>
          <cell r="BP116">
            <v>12.13836514228932</v>
          </cell>
          <cell r="BQ116">
            <v>12.381132445135107</v>
          </cell>
          <cell r="BR116">
            <v>12.628755094037809</v>
          </cell>
          <cell r="BS116">
            <v>12.881330195918567</v>
          </cell>
          <cell r="BT116">
            <v>13.138956799836938</v>
          </cell>
          <cell r="BU116">
            <v>13.401735935833678</v>
          </cell>
          <cell r="BV116">
            <v>13.66977065455035</v>
          </cell>
          <cell r="BW116">
            <v>13.943166067641357</v>
          </cell>
          <cell r="BX116">
            <v>14.222029388994185</v>
          </cell>
          <cell r="BY116">
            <v>14.506469976774069</v>
          </cell>
          <cell r="BZ116">
            <v>14.796599376309549</v>
          </cell>
          <cell r="CA116">
            <v>15.092531363835739</v>
          </cell>
          <cell r="CB116">
            <v>15.394381991112457</v>
          </cell>
          <cell r="CC116">
            <v>15.702269630934705</v>
          </cell>
          <cell r="CD116">
            <v>16.0163150235534</v>
          </cell>
          <cell r="CE116">
            <v>16.33664132402447</v>
          </cell>
          <cell r="CF116">
            <v>16.663374150504957</v>
          </cell>
        </row>
        <row r="117">
          <cell r="L117">
            <v>2.4632000000000001</v>
          </cell>
          <cell r="M117">
            <v>2.5711000000000004</v>
          </cell>
          <cell r="N117">
            <v>2.6790000000000003</v>
          </cell>
          <cell r="O117">
            <v>2.6790000000000003</v>
          </cell>
          <cell r="P117">
            <v>2.8789999999999996</v>
          </cell>
          <cell r="Q117">
            <v>3.0789999999999997</v>
          </cell>
          <cell r="R117">
            <v>3.0789999999999997</v>
          </cell>
          <cell r="S117">
            <v>3.0789999999999997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</row>
        <row r="118">
          <cell r="L118">
            <v>2.4632000000000001</v>
          </cell>
          <cell r="M118">
            <v>2.5711000000000004</v>
          </cell>
          <cell r="N118">
            <v>2.6790000000000003</v>
          </cell>
          <cell r="O118">
            <v>2.6790000000000003</v>
          </cell>
          <cell r="P118">
            <v>2.8789999999999996</v>
          </cell>
          <cell r="Q118">
            <v>3.0789999999999997</v>
          </cell>
          <cell r="R118">
            <v>3.0789999999999997</v>
          </cell>
          <cell r="S118">
            <v>3.0789999999999997</v>
          </cell>
          <cell r="T118">
            <v>3.2348743749999995</v>
          </cell>
          <cell r="U118">
            <v>3.3820611590624994</v>
          </cell>
          <cell r="V118">
            <v>3.5359449417998432</v>
          </cell>
          <cell r="W118">
            <v>3.6968304366517355</v>
          </cell>
          <cell r="X118">
            <v>3.8650362215193894</v>
          </cell>
          <cell r="Y118">
            <v>4.0408953695985215</v>
          </cell>
          <cell r="Z118">
            <v>4.2247561089152539</v>
          </cell>
          <cell r="AA118">
            <v>4.4169825118708976</v>
          </cell>
          <cell r="AB118">
            <v>4.5503753837293992</v>
          </cell>
          <cell r="AC118">
            <v>4.6877967203180271</v>
          </cell>
          <cell r="AD118">
            <v>4.829368181271632</v>
          </cell>
          <cell r="AE118">
            <v>4.975215100346035</v>
          </cell>
          <cell r="AF118">
            <v>5.1254665963764854</v>
          </cell>
          <cell r="AG118">
            <v>5.2802556875870552</v>
          </cell>
          <cell r="AH118">
            <v>5.4397194093521843</v>
          </cell>
          <cell r="AI118">
            <v>5.6039989355146202</v>
          </cell>
          <cell r="AJ118">
            <v>5.7732397033671612</v>
          </cell>
          <cell r="AK118">
            <v>5.9475915424088495</v>
          </cell>
          <cell r="AL118">
            <v>6.1272088069895974</v>
          </cell>
          <cell r="AM118">
            <v>6.3122505129606834</v>
          </cell>
          <cell r="AN118">
            <v>6.5028804784520959</v>
          </cell>
          <cell r="AO118">
            <v>6.6992674689013496</v>
          </cell>
          <cell r="AP118">
            <v>6.9015853464621699</v>
          </cell>
          <cell r="AQ118">
            <v>7.1100132239253275</v>
          </cell>
          <cell r="AR118">
            <v>7.3247356232878733</v>
          </cell>
          <cell r="AS118">
            <v>7.5459426391111677</v>
          </cell>
          <cell r="AT118">
            <v>7.7738301068123254</v>
          </cell>
          <cell r="AU118">
            <v>8.0085997760380572</v>
          </cell>
          <cell r="AV118">
            <v>8.1687717715588182</v>
          </cell>
          <cell r="AW118">
            <v>8.332147206989994</v>
          </cell>
          <cell r="AX118">
            <v>8.4987901511297945</v>
          </cell>
          <cell r="AY118">
            <v>8.6687659541523896</v>
          </cell>
          <cell r="AZ118">
            <v>8.8421412732354376</v>
          </cell>
          <cell r="BA118">
            <v>9.0189840987001464</v>
          </cell>
          <cell r="BB118">
            <v>9.1993637806741511</v>
          </cell>
          <cell r="BC118">
            <v>9.3833510562876334</v>
          </cell>
          <cell r="BD118">
            <v>9.5710180774133864</v>
          </cell>
          <cell r="BE118">
            <v>9.7624384389616541</v>
          </cell>
          <cell r="BF118">
            <v>9.9576872077408876</v>
          </cell>
          <cell r="BG118">
            <v>10.156840951895704</v>
          </cell>
          <cell r="BH118">
            <v>10.35997777093362</v>
          </cell>
          <cell r="BI118">
            <v>10.567177326352292</v>
          </cell>
          <cell r="BJ118">
            <v>10.778520872879339</v>
          </cell>
          <cell r="BK118">
            <v>10.994091290336925</v>
          </cell>
          <cell r="BL118">
            <v>11.213973116143665</v>
          </cell>
          <cell r="BM118">
            <v>11.438252578466539</v>
          </cell>
          <cell r="BN118">
            <v>11.66701763003587</v>
          </cell>
          <cell r="BO118">
            <v>11.900357982636587</v>
          </cell>
          <cell r="BP118">
            <v>12.13836514228932</v>
          </cell>
          <cell r="BQ118">
            <v>12.381132445135107</v>
          </cell>
          <cell r="BR118">
            <v>12.628755094037809</v>
          </cell>
          <cell r="BS118">
            <v>12.881330195918567</v>
          </cell>
          <cell r="BT118">
            <v>13.138956799836938</v>
          </cell>
          <cell r="BU118">
            <v>13.401735935833678</v>
          </cell>
          <cell r="BV118">
            <v>13.66977065455035</v>
          </cell>
          <cell r="BW118">
            <v>13.943166067641357</v>
          </cell>
          <cell r="BX118">
            <v>14.222029388994185</v>
          </cell>
          <cell r="BY118">
            <v>14.506469976774069</v>
          </cell>
          <cell r="BZ118">
            <v>14.796599376309549</v>
          </cell>
          <cell r="CA118">
            <v>15.092531363835739</v>
          </cell>
          <cell r="CB118">
            <v>15.394381991112457</v>
          </cell>
          <cell r="CC118">
            <v>15.702269630934705</v>
          </cell>
          <cell r="CD118">
            <v>16.0163150235534</v>
          </cell>
          <cell r="CE118">
            <v>16.33664132402447</v>
          </cell>
          <cell r="CF118">
            <v>16.663374150504957</v>
          </cell>
        </row>
        <row r="138">
          <cell r="L138">
            <v>1.1255763036816</v>
          </cell>
          <cell r="M138">
            <v>1.1332789317507419</v>
          </cell>
          <cell r="N138">
            <v>1.147574183976261</v>
          </cell>
          <cell r="O138">
            <v>1.1793076162215628</v>
          </cell>
          <cell r="P138">
            <v>1.1875197823936696</v>
          </cell>
          <cell r="Q138">
            <v>1.1995845697329377</v>
          </cell>
          <cell r="R138">
            <v>1.2198615232443124</v>
          </cell>
          <cell r="S138">
            <v>1.2476409495548961</v>
          </cell>
          <cell r="T138">
            <v>1.2608209693372898</v>
          </cell>
          <cell r="U138">
            <v>1.2860373887240357</v>
          </cell>
          <cell r="V138">
            <v>1.3117581364985165</v>
          </cell>
          <cell r="W138">
            <v>1.3379932992284869</v>
          </cell>
          <cell r="X138">
            <v>1.3647531652130567</v>
          </cell>
          <cell r="Y138">
            <v>1.3920482285173179</v>
          </cell>
          <cell r="Z138">
            <v>1.4198891930876643</v>
          </cell>
          <cell r="AA138">
            <v>1.4482869769494175</v>
          </cell>
          <cell r="AB138">
            <v>1.4772527164884059</v>
          </cell>
          <cell r="AC138">
            <v>1.5067977708181741</v>
          </cell>
          <cell r="AD138">
            <v>1.5369337262345377</v>
          </cell>
          <cell r="AE138">
            <v>1.5676724007592284</v>
          </cell>
          <cell r="AF138">
            <v>1.5990258487744131</v>
          </cell>
          <cell r="AG138">
            <v>1.6310063657499014</v>
          </cell>
          <cell r="AH138">
            <v>1.6636264930648994</v>
          </cell>
          <cell r="AI138">
            <v>1.6968990229261973</v>
          </cell>
          <cell r="AJ138">
            <v>1.7308370033847214</v>
          </cell>
          <cell r="AK138">
            <v>1.7654537434524158</v>
          </cell>
          <cell r="AL138">
            <v>1.8007628183214641</v>
          </cell>
          <cell r="AM138">
            <v>1.8367780746878934</v>
          </cell>
          <cell r="AN138">
            <v>1.8735136361816513</v>
          </cell>
          <cell r="AO138">
            <v>1.9109839089052845</v>
          </cell>
          <cell r="AP138">
            <v>1.9492035870833901</v>
          </cell>
          <cell r="AQ138">
            <v>1.988187658825058</v>
          </cell>
          <cell r="AR138">
            <v>2.0279514120015594</v>
          </cell>
          <cell r="AS138">
            <v>2.0685104402415906</v>
          </cell>
          <cell r="AT138">
            <v>2.1098806490464224</v>
          </cell>
          <cell r="AU138">
            <v>2.1520782620273509</v>
          </cell>
          <cell r="AV138">
            <v>2.1951198272678978</v>
          </cell>
          <cell r="AW138">
            <v>2.2390222238132558</v>
          </cell>
          <cell r="AX138">
            <v>2.2838026682895207</v>
          </cell>
          <cell r="AY138">
            <v>2.329478721655311</v>
          </cell>
          <cell r="AZ138">
            <v>2.3760682960884174</v>
          </cell>
          <cell r="BA138">
            <v>2.423589662010186</v>
          </cell>
          <cell r="BB138">
            <v>2.4720614552503899</v>
          </cell>
          <cell r="BC138">
            <v>2.5215026843553976</v>
          </cell>
          <cell r="BD138">
            <v>2.5719327380425057</v>
          </cell>
          <cell r="BE138">
            <v>2.6233713928033557</v>
          </cell>
          <cell r="BF138">
            <v>2.6758388206594228</v>
          </cell>
          <cell r="BG138">
            <v>2.7293555970726113</v>
          </cell>
          <cell r="BH138">
            <v>2.7839427090140636</v>
          </cell>
          <cell r="BI138">
            <v>2.8396215631943451</v>
          </cell>
          <cell r="BJ138">
            <v>2.8964139944582321</v>
          </cell>
          <cell r="BK138">
            <v>2.9543422743473968</v>
          </cell>
          <cell r="BL138">
            <v>3.013429119834345</v>
          </cell>
          <cell r="BM138">
            <v>3.0736977022310321</v>
          </cell>
          <cell r="BN138">
            <v>3.1351716562756526</v>
          </cell>
          <cell r="BO138">
            <v>3.1978750894011658</v>
          </cell>
          <cell r="BP138">
            <v>3.2618325911891892</v>
          </cell>
          <cell r="BQ138">
            <v>3.3270692430129731</v>
          </cell>
          <cell r="BR138">
            <v>3.3936106278732328</v>
          </cell>
          <cell r="BS138">
            <v>3.4614828404306976</v>
          </cell>
          <cell r="BT138">
            <v>3.5307124972393118</v>
          </cell>
          <cell r="BU138">
            <v>3.601326747184098</v>
          </cell>
          <cell r="BV138">
            <v>3.6733532821277799</v>
          </cell>
          <cell r="BW138">
            <v>3.7468203477703357</v>
          </cell>
          <cell r="BX138">
            <v>3.8217567547257425</v>
          </cell>
          <cell r="BY138">
            <v>3.8981918898202572</v>
          </cell>
          <cell r="BZ138">
            <v>3.9761557276166624</v>
          </cell>
          <cell r="CA138">
            <v>4.0556788421689953</v>
          </cell>
          <cell r="CB138">
            <v>4.1367924190123757</v>
          </cell>
          <cell r="CC138">
            <v>4.2195282673926231</v>
          </cell>
          <cell r="CD138">
            <v>4.303918832740476</v>
          </cell>
          <cell r="CE138">
            <v>4.3899972093952853</v>
          </cell>
          <cell r="CF138">
            <v>4.4777971535831913</v>
          </cell>
        </row>
        <row r="139">
          <cell r="K139">
            <v>1.0981232231040001</v>
          </cell>
          <cell r="L139">
            <v>1.1056379821958457</v>
          </cell>
          <cell r="M139">
            <v>1.1195845697329376</v>
          </cell>
          <cell r="N139">
            <v>1.150544015825915</v>
          </cell>
          <cell r="O139">
            <v>1.1585558852621167</v>
          </cell>
          <cell r="P139">
            <v>1.170326409495549</v>
          </cell>
          <cell r="Q139">
            <v>1.190108803165183</v>
          </cell>
          <cell r="R139">
            <v>1.2172106824925817</v>
          </cell>
          <cell r="S139">
            <v>1.2300692383778438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</row>
      </sheetData>
      <sheetData sheetId="16"/>
      <sheetData sheetId="17">
        <row r="81">
          <cell r="L81">
            <v>26.822283249999998</v>
          </cell>
          <cell r="M81">
            <v>32.733212370000004</v>
          </cell>
          <cell r="N81">
            <v>43.275369239999989</v>
          </cell>
          <cell r="O81">
            <v>44.213963899999996</v>
          </cell>
          <cell r="P81">
            <v>49.281823399999993</v>
          </cell>
          <cell r="Q81">
            <v>52.744759779999995</v>
          </cell>
          <cell r="R81">
            <v>54.801403419999993</v>
          </cell>
          <cell r="S81">
            <v>57.103409819999996</v>
          </cell>
          <cell r="T81">
            <v>60.98266097600002</v>
          </cell>
          <cell r="U81">
            <v>66.889886415243708</v>
          </cell>
          <cell r="V81">
            <v>73.142617875473562</v>
          </cell>
          <cell r="W81">
            <v>77.97229072236577</v>
          </cell>
          <cell r="X81">
            <v>82.544880425731336</v>
          </cell>
          <cell r="Y81">
            <v>87.38659468635953</v>
          </cell>
          <cell r="Z81">
            <v>92.513331710837605</v>
          </cell>
          <cell r="AA81">
            <v>97.689915186717514</v>
          </cell>
          <cell r="AB81">
            <v>101.64655213160995</v>
          </cell>
          <cell r="AC81">
            <v>105.76344078604444</v>
          </cell>
          <cell r="AD81">
            <v>110.04707166476084</v>
          </cell>
          <cell r="AE81">
            <v>114.50419816132694</v>
          </cell>
          <cell r="AF81">
            <v>119.14184719525701</v>
          </cell>
          <cell r="AG81">
            <v>123.96733029035937</v>
          </cell>
          <cell r="AH81">
            <v>128.98825510177946</v>
          </cell>
          <cell r="AI81">
            <v>134.21253740991173</v>
          </cell>
          <cell r="AJ81">
            <v>139.64841360008799</v>
          </cell>
          <cell r="AK81">
            <v>145.30445364771873</v>
          </cell>
          <cell r="AL81">
            <v>151.18957462935862</v>
          </cell>
          <cell r="AM81">
            <v>157.31305478099691</v>
          </cell>
          <cell r="AN81">
            <v>163.68454812573685</v>
          </cell>
          <cell r="AO81">
            <v>170.31409969392544</v>
          </cell>
          <cell r="AP81">
            <v>177.2121613597289</v>
          </cell>
          <cell r="AQ81">
            <v>184.38960831912061</v>
          </cell>
          <cell r="AR81">
            <v>191.8577562352616</v>
          </cell>
          <cell r="AS81">
            <v>199.62837907830217</v>
          </cell>
          <cell r="AT81">
            <v>207.71372768773165</v>
          </cell>
          <cell r="AU81">
            <v>216.12654908654008</v>
          </cell>
          <cell r="AV81">
            <v>222.65357086895358</v>
          </cell>
          <cell r="AW81">
            <v>229.37770870919599</v>
          </cell>
          <cell r="AX81">
            <v>236.30491551221368</v>
          </cell>
          <cell r="AY81">
            <v>243.44132396068255</v>
          </cell>
          <cell r="AZ81">
            <v>250.79325194429515</v>
          </cell>
          <cell r="BA81">
            <v>258.36720815301294</v>
          </cell>
          <cell r="BB81">
            <v>266.16989783923395</v>
          </cell>
          <cell r="BC81">
            <v>274.2082287539788</v>
          </cell>
          <cell r="BD81">
            <v>282.489317262349</v>
          </cell>
          <cell r="BE81">
            <v>291.0204946436719</v>
          </cell>
          <cell r="BF81">
            <v>299.80931358191071</v>
          </cell>
          <cell r="BG81">
            <v>308.86355485208458</v>
          </cell>
          <cell r="BH81">
            <v>318.19123420861746</v>
          </cell>
          <cell r="BI81">
            <v>327.80060948171769</v>
          </cell>
          <cell r="BJ81">
            <v>337.70018788806567</v>
          </cell>
          <cell r="BK81">
            <v>347.89873356228526</v>
          </cell>
          <cell r="BL81">
            <v>358.40527531586628</v>
          </cell>
          <cell r="BM81">
            <v>369.22911463040543</v>
          </cell>
          <cell r="BN81">
            <v>380.37983389224371</v>
          </cell>
          <cell r="BO81">
            <v>391.8673048757895</v>
          </cell>
          <cell r="BP81">
            <v>403.70169748303829</v>
          </cell>
          <cell r="BQ81">
            <v>415.89348874702614</v>
          </cell>
          <cell r="BR81">
            <v>428.45347210718626</v>
          </cell>
          <cell r="BS81">
            <v>441.39276696482318</v>
          </cell>
          <cell r="BT81">
            <v>454.72282852716086</v>
          </cell>
          <cell r="BU81">
            <v>468.45545794868121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</row>
        <row r="82">
          <cell r="L82">
            <v>34.541968180000005</v>
          </cell>
          <cell r="M82">
            <v>38.159999999999997</v>
          </cell>
          <cell r="N82">
            <v>44.244288519999998</v>
          </cell>
          <cell r="O82">
            <v>45.356000000000002</v>
          </cell>
          <cell r="P82">
            <v>50.435763229999999</v>
          </cell>
          <cell r="Q82">
            <v>54.042911999999994</v>
          </cell>
          <cell r="R82">
            <v>55.7</v>
          </cell>
          <cell r="S82">
            <v>58.189562000000002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</row>
        <row r="83">
          <cell r="L83">
            <v>34.541968180000005</v>
          </cell>
          <cell r="M83">
            <v>38.159999999999997</v>
          </cell>
          <cell r="N83">
            <v>44.244288519999998</v>
          </cell>
          <cell r="O83">
            <v>45.356000000000002</v>
          </cell>
          <cell r="P83">
            <v>50.435763229999999</v>
          </cell>
          <cell r="Q83">
            <v>54.042911999999994</v>
          </cell>
          <cell r="R83">
            <v>55.7</v>
          </cell>
          <cell r="S83">
            <v>58.189562000000002</v>
          </cell>
          <cell r="T83">
            <v>60.98266097600002</v>
          </cell>
          <cell r="U83">
            <v>66.889886415243708</v>
          </cell>
          <cell r="V83">
            <v>73.142617875473562</v>
          </cell>
          <cell r="W83">
            <v>77.97229072236577</v>
          </cell>
          <cell r="X83">
            <v>82.544880425731336</v>
          </cell>
          <cell r="Y83">
            <v>87.38659468635953</v>
          </cell>
          <cell r="Z83">
            <v>92.513331710837605</v>
          </cell>
          <cell r="AA83">
            <v>97.689915186717514</v>
          </cell>
          <cell r="AB83">
            <v>101.64655213160995</v>
          </cell>
          <cell r="AC83">
            <v>105.76344078604444</v>
          </cell>
          <cell r="AD83">
            <v>110.04707166476084</v>
          </cell>
          <cell r="AE83">
            <v>114.50419816132694</v>
          </cell>
          <cell r="AF83">
            <v>119.14184719525701</v>
          </cell>
          <cell r="AG83">
            <v>123.96733029035937</v>
          </cell>
          <cell r="AH83">
            <v>128.98825510177946</v>
          </cell>
          <cell r="AI83">
            <v>134.21253740991173</v>
          </cell>
          <cell r="AJ83">
            <v>139.64841360008799</v>
          </cell>
          <cell r="AK83">
            <v>145.30445364771873</v>
          </cell>
          <cell r="AL83">
            <v>151.18957462935862</v>
          </cell>
          <cell r="AM83">
            <v>157.31305478099691</v>
          </cell>
          <cell r="AN83">
            <v>163.68454812573685</v>
          </cell>
          <cell r="AO83">
            <v>170.31409969392544</v>
          </cell>
          <cell r="AP83">
            <v>177.2121613597289</v>
          </cell>
          <cell r="AQ83">
            <v>184.38960831912061</v>
          </cell>
          <cell r="AR83">
            <v>191.8577562352616</v>
          </cell>
          <cell r="AS83">
            <v>199.62837907830217</v>
          </cell>
          <cell r="AT83">
            <v>207.71372768773165</v>
          </cell>
          <cell r="AU83">
            <v>216.12654908654008</v>
          </cell>
          <cell r="AV83">
            <v>222.65357086895358</v>
          </cell>
          <cell r="AW83">
            <v>229.37770870919599</v>
          </cell>
          <cell r="AX83">
            <v>236.30491551221368</v>
          </cell>
          <cell r="AY83">
            <v>243.44132396068255</v>
          </cell>
          <cell r="AZ83">
            <v>250.79325194429515</v>
          </cell>
          <cell r="BA83">
            <v>258.36720815301294</v>
          </cell>
          <cell r="BB83">
            <v>266.16989783923395</v>
          </cell>
          <cell r="BC83">
            <v>274.2082287539788</v>
          </cell>
          <cell r="BD83">
            <v>282.489317262349</v>
          </cell>
          <cell r="BE83">
            <v>291.0204946436719</v>
          </cell>
          <cell r="BF83">
            <v>299.80931358191071</v>
          </cell>
          <cell r="BG83">
            <v>308.86355485208458</v>
          </cell>
          <cell r="BH83">
            <v>318.19123420861746</v>
          </cell>
          <cell r="BI83">
            <v>327.80060948171769</v>
          </cell>
          <cell r="BJ83">
            <v>337.70018788806567</v>
          </cell>
          <cell r="BK83">
            <v>347.89873356228526</v>
          </cell>
          <cell r="BL83">
            <v>358.40527531586628</v>
          </cell>
          <cell r="BM83">
            <v>369.22911463040543</v>
          </cell>
          <cell r="BN83">
            <v>380.37983389224371</v>
          </cell>
          <cell r="BO83">
            <v>391.8673048757895</v>
          </cell>
          <cell r="BP83">
            <v>403.70169748303829</v>
          </cell>
          <cell r="BQ83">
            <v>415.89348874702614</v>
          </cell>
          <cell r="BR83">
            <v>428.45347210718626</v>
          </cell>
          <cell r="BS83">
            <v>441.39276696482318</v>
          </cell>
          <cell r="BT83">
            <v>454.72282852716086</v>
          </cell>
          <cell r="BU83">
            <v>468.45545794868121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</row>
      </sheetData>
      <sheetData sheetId="18">
        <row r="21"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35.206624434652966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34.903584155805028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47.383481125868151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49.795929462022798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67.675279115122407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</row>
        <row r="22"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</row>
        <row r="23"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35.206624434652966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34.903584155805028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47.383481125868151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49.795929462022798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67.675279115122407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</row>
        <row r="46">
          <cell r="L46">
            <v>9.3819284439121482</v>
          </cell>
          <cell r="M46">
            <v>9.5128454867437924</v>
          </cell>
          <cell r="N46">
            <v>10.47544468000296</v>
          </cell>
          <cell r="O46">
            <v>10.022873834094367</v>
          </cell>
          <cell r="P46">
            <v>11.311600989008634</v>
          </cell>
          <cell r="Q46">
            <v>10.90990631259614</v>
          </cell>
          <cell r="R46">
            <v>11.025134695388099</v>
          </cell>
          <cell r="S46">
            <v>10.791821348701466</v>
          </cell>
          <cell r="T46">
            <v>11.064649093780575</v>
          </cell>
          <cell r="U46">
            <v>11.345671047112194</v>
          </cell>
          <cell r="V46">
            <v>11.634762984082057</v>
          </cell>
          <cell r="W46">
            <v>11.915866637232273</v>
          </cell>
          <cell r="X46">
            <v>12.199747743709549</v>
          </cell>
          <cell r="Y46">
            <v>12.491326921420912</v>
          </cell>
          <cell r="Z46">
            <v>12.790862968871258</v>
          </cell>
          <cell r="AA46">
            <v>13.096322325155139</v>
          </cell>
          <cell r="AB46">
            <v>13.396217548153501</v>
          </cell>
          <cell r="AC46">
            <v>13.71737197160642</v>
          </cell>
          <cell r="AD46">
            <v>14.06249937217132</v>
          </cell>
          <cell r="AE46">
            <v>14.416824600204356</v>
          </cell>
          <cell r="AF46">
            <v>14.780608927549226</v>
          </cell>
          <cell r="AG46">
            <v>15.154121539536808</v>
          </cell>
          <cell r="AH46">
            <v>15.537639789178574</v>
          </cell>
          <cell r="AI46">
            <v>15.440975336138148</v>
          </cell>
          <cell r="AJ46">
            <v>15.834580482877449</v>
          </cell>
          <cell r="AK46">
            <v>16.238837615385361</v>
          </cell>
          <cell r="AL46">
            <v>16.654054252973591</v>
          </cell>
          <cell r="AM46">
            <v>16.75307604104427</v>
          </cell>
          <cell r="AN46">
            <v>17.184622962633785</v>
          </cell>
          <cell r="AO46">
            <v>17.627978952795125</v>
          </cell>
          <cell r="AP46">
            <v>18.083488635518886</v>
          </cell>
          <cell r="AQ46">
            <v>18.551507337200658</v>
          </cell>
          <cell r="AR46">
            <v>19.032401437804761</v>
          </cell>
          <cell r="AS46">
            <v>19.526548734085139</v>
          </cell>
          <cell r="AT46">
            <v>20.034338815292433</v>
          </cell>
          <cell r="AU46">
            <v>20.556173451812015</v>
          </cell>
          <cell r="AV46">
            <v>21.072116460816645</v>
          </cell>
          <cell r="AW46">
            <v>21.601506907675599</v>
          </cell>
          <cell r="AX46">
            <v>22.144708738595945</v>
          </cell>
          <cell r="AY46">
            <v>22.702096101730426</v>
          </cell>
          <cell r="AZ46">
            <v>23.274053642060217</v>
          </cell>
          <cell r="BA46">
            <v>23.860976805019721</v>
          </cell>
          <cell r="BB46">
            <v>24.463272149127853</v>
          </cell>
          <cell r="BC46">
            <v>25.081357667898285</v>
          </cell>
          <cell r="BD46">
            <v>25.715663121309522</v>
          </cell>
          <cell r="BE46">
            <v>26.366630377124359</v>
          </cell>
          <cell r="BF46">
            <v>27.034713762357118</v>
          </cell>
          <cell r="BG46">
            <v>27.720380425196243</v>
          </cell>
          <cell r="BH46">
            <v>28.424110707699292</v>
          </cell>
          <cell r="BI46">
            <v>29.146398529587223</v>
          </cell>
          <cell r="BJ46">
            <v>29.887751783474648</v>
          </cell>
          <cell r="BK46">
            <v>30.648692741883533</v>
          </cell>
          <cell r="BL46">
            <v>31.42975847639806</v>
          </cell>
          <cell r="BM46">
            <v>32.231501289329742</v>
          </cell>
          <cell r="BN46">
            <v>33.054489158273007</v>
          </cell>
          <cell r="BO46">
            <v>33.899306193943488</v>
          </cell>
          <cell r="BP46">
            <v>34.766553111702883</v>
          </cell>
          <cell r="BQ46">
            <v>35.656847717187276</v>
          </cell>
          <cell r="BR46">
            <v>36.570825406468167</v>
          </cell>
          <cell r="BS46">
            <v>37.509139681189055</v>
          </cell>
          <cell r="BT46">
            <v>38.472462679133848</v>
          </cell>
          <cell r="BU46">
            <v>39.461485720697773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L47">
            <v>10.1368004</v>
          </cell>
          <cell r="M47">
            <v>10.95665457</v>
          </cell>
          <cell r="N47">
            <v>11.244810699999999</v>
          </cell>
          <cell r="O47">
            <v>11.244810699999999</v>
          </cell>
          <cell r="P47">
            <v>11.24607473</v>
          </cell>
          <cell r="Q47">
            <v>12.839757129999999</v>
          </cell>
          <cell r="R47">
            <v>12.80475713</v>
          </cell>
          <cell r="S47">
            <v>12.915291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</row>
        <row r="48">
          <cell r="L48">
            <v>10.1368004</v>
          </cell>
          <cell r="M48">
            <v>10.95665457</v>
          </cell>
          <cell r="N48">
            <v>11.244810699999999</v>
          </cell>
          <cell r="O48">
            <v>11.244810699999999</v>
          </cell>
          <cell r="P48">
            <v>11.24607473</v>
          </cell>
          <cell r="Q48">
            <v>12.839757129999999</v>
          </cell>
          <cell r="R48">
            <v>12.80475713</v>
          </cell>
          <cell r="S48">
            <v>12.915291</v>
          </cell>
          <cell r="T48">
            <v>11.064649093780575</v>
          </cell>
          <cell r="U48">
            <v>11.345671047112194</v>
          </cell>
          <cell r="V48">
            <v>11.634762984082057</v>
          </cell>
          <cell r="W48">
            <v>11.915866637232273</v>
          </cell>
          <cell r="X48">
            <v>12.199747743709549</v>
          </cell>
          <cell r="Y48">
            <v>12.491326921420912</v>
          </cell>
          <cell r="Z48">
            <v>12.790862968871258</v>
          </cell>
          <cell r="AA48">
            <v>13.096322325155139</v>
          </cell>
          <cell r="AB48">
            <v>13.396217548153501</v>
          </cell>
          <cell r="AC48">
            <v>13.71737197160642</v>
          </cell>
          <cell r="AD48">
            <v>14.06249937217132</v>
          </cell>
          <cell r="AE48">
            <v>14.416824600204356</v>
          </cell>
          <cell r="AF48">
            <v>14.780608927549226</v>
          </cell>
          <cell r="AG48">
            <v>15.154121539536808</v>
          </cell>
          <cell r="AH48">
            <v>15.537639789178574</v>
          </cell>
          <cell r="AI48">
            <v>15.440975336138148</v>
          </cell>
          <cell r="AJ48">
            <v>15.834580482877449</v>
          </cell>
          <cell r="AK48">
            <v>16.238837615385361</v>
          </cell>
          <cell r="AL48">
            <v>16.654054252973591</v>
          </cell>
          <cell r="AM48">
            <v>16.75307604104427</v>
          </cell>
          <cell r="AN48">
            <v>17.184622962633785</v>
          </cell>
          <cell r="AO48">
            <v>17.627978952795125</v>
          </cell>
          <cell r="AP48">
            <v>18.083488635518886</v>
          </cell>
          <cell r="AQ48">
            <v>18.551507337200658</v>
          </cell>
          <cell r="AR48">
            <v>19.032401437804761</v>
          </cell>
          <cell r="AS48">
            <v>19.526548734085139</v>
          </cell>
          <cell r="AT48">
            <v>20.034338815292433</v>
          </cell>
          <cell r="AU48">
            <v>20.556173451812015</v>
          </cell>
          <cell r="AV48">
            <v>21.072116460816645</v>
          </cell>
          <cell r="AW48">
            <v>21.601506907675599</v>
          </cell>
          <cell r="AX48">
            <v>22.144708738595945</v>
          </cell>
          <cell r="AY48">
            <v>22.702096101730426</v>
          </cell>
          <cell r="AZ48">
            <v>23.274053642060217</v>
          </cell>
          <cell r="BA48">
            <v>23.860976805019721</v>
          </cell>
          <cell r="BB48">
            <v>24.463272149127853</v>
          </cell>
          <cell r="BC48">
            <v>25.081357667898285</v>
          </cell>
          <cell r="BD48">
            <v>25.715663121309522</v>
          </cell>
          <cell r="BE48">
            <v>26.366630377124359</v>
          </cell>
          <cell r="BF48">
            <v>27.034713762357118</v>
          </cell>
          <cell r="BG48">
            <v>27.720380425196243</v>
          </cell>
          <cell r="BH48">
            <v>28.424110707699292</v>
          </cell>
          <cell r="BI48">
            <v>29.146398529587223</v>
          </cell>
          <cell r="BJ48">
            <v>29.887751783474648</v>
          </cell>
          <cell r="BK48">
            <v>30.648692741883533</v>
          </cell>
          <cell r="BL48">
            <v>31.42975847639806</v>
          </cell>
          <cell r="BM48">
            <v>32.231501289329742</v>
          </cell>
          <cell r="BN48">
            <v>33.054489158273007</v>
          </cell>
          <cell r="BO48">
            <v>33.899306193943488</v>
          </cell>
          <cell r="BP48">
            <v>34.766553111702883</v>
          </cell>
          <cell r="BQ48">
            <v>35.656847717187276</v>
          </cell>
          <cell r="BR48">
            <v>36.570825406468167</v>
          </cell>
          <cell r="BS48">
            <v>37.509139681189055</v>
          </cell>
          <cell r="BT48">
            <v>38.472462679133848</v>
          </cell>
          <cell r="BU48">
            <v>39.461485720697773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</row>
      </sheetData>
      <sheetData sheetId="19"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26.19184451793047</v>
          </cell>
          <cell r="BG31">
            <v>26.982838222371964</v>
          </cell>
          <cell r="BH31">
            <v>27.79771993668761</v>
          </cell>
          <cell r="BI31">
            <v>28.637211078775572</v>
          </cell>
          <cell r="BJ31">
            <v>29.50205485335459</v>
          </cell>
          <cell r="BK31">
            <v>30.393016909925908</v>
          </cell>
          <cell r="BL31">
            <v>31.310886020605672</v>
          </cell>
          <cell r="BM31">
            <v>32.256474778427965</v>
          </cell>
          <cell r="BN31">
            <v>33.230620316736491</v>
          </cell>
          <cell r="BO31">
            <v>34.234185050301932</v>
          </cell>
          <cell r="BP31">
            <v>35.268057438821053</v>
          </cell>
          <cell r="BQ31">
            <v>72.666305546946887</v>
          </cell>
          <cell r="BR31">
            <v>74.860827974464698</v>
          </cell>
          <cell r="BS31">
            <v>77.121624979293529</v>
          </cell>
          <cell r="BT31">
            <v>79.450698053668177</v>
          </cell>
          <cell r="BU31">
            <v>81.850109134888953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</row>
        <row r="32"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26.19184451793047</v>
          </cell>
          <cell r="BG33">
            <v>26.982838222371964</v>
          </cell>
          <cell r="BH33">
            <v>27.79771993668761</v>
          </cell>
          <cell r="BI33">
            <v>28.637211078775572</v>
          </cell>
          <cell r="BJ33">
            <v>29.50205485335459</v>
          </cell>
          <cell r="BK33">
            <v>30.393016909925908</v>
          </cell>
          <cell r="BL33">
            <v>31.310886020605672</v>
          </cell>
          <cell r="BM33">
            <v>32.256474778427965</v>
          </cell>
          <cell r="BN33">
            <v>33.230620316736491</v>
          </cell>
          <cell r="BO33">
            <v>34.234185050301932</v>
          </cell>
          <cell r="BP33">
            <v>35.268057438821053</v>
          </cell>
          <cell r="BQ33">
            <v>72.666305546946887</v>
          </cell>
          <cell r="BR33">
            <v>74.860827974464698</v>
          </cell>
          <cell r="BS33">
            <v>77.121624979293529</v>
          </cell>
          <cell r="BT33">
            <v>79.450698053668177</v>
          </cell>
          <cell r="BU33">
            <v>81.850109134888953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</row>
      </sheetData>
      <sheetData sheetId="20">
        <row r="21"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0.64175000000000004</v>
          </cell>
          <cell r="T21">
            <v>1.6712724999999999</v>
          </cell>
          <cell r="U21">
            <v>3.2842811749999998</v>
          </cell>
          <cell r="V21">
            <v>5.5455895250000012E-2</v>
          </cell>
          <cell r="W21">
            <v>3.3632929919464214</v>
          </cell>
          <cell r="X21">
            <v>0.38844128155872687</v>
          </cell>
          <cell r="Y21">
            <v>2.301010133994573</v>
          </cell>
          <cell r="Z21">
            <v>6.3194065981586789</v>
          </cell>
          <cell r="AA21">
            <v>6.4288581630421546E-2</v>
          </cell>
          <cell r="AB21">
            <v>6.6217239079334203E-2</v>
          </cell>
          <cell r="AC21">
            <v>0.12325782829809798</v>
          </cell>
          <cell r="AD21">
            <v>7.0249868939265658E-2</v>
          </cell>
          <cell r="AE21">
            <v>15.773905571622711</v>
          </cell>
          <cell r="AF21">
            <v>2.5614706918962469</v>
          </cell>
          <cell r="AG21">
            <v>7.676392853639695E-2</v>
          </cell>
          <cell r="AH21">
            <v>7.9066846392488857E-2</v>
          </cell>
          <cell r="AI21">
            <v>5.3381772774828278</v>
          </cell>
          <cell r="AJ21">
            <v>4.9250728893208455</v>
          </cell>
          <cell r="AK21">
            <v>1.14642897005149</v>
          </cell>
          <cell r="AL21">
            <v>0.40957142680795583</v>
          </cell>
          <cell r="AM21">
            <v>3.1502858610149538</v>
          </cell>
          <cell r="AN21">
            <v>0.72380961294263702</v>
          </cell>
          <cell r="AO21">
            <v>31.152280222150736</v>
          </cell>
          <cell r="AP21">
            <v>0.76788961837084369</v>
          </cell>
          <cell r="AQ21">
            <v>0.10316430090286552</v>
          </cell>
          <cell r="AR21">
            <v>0.1062592299299515</v>
          </cell>
          <cell r="AS21">
            <v>0.10944700682785004</v>
          </cell>
          <cell r="AT21">
            <v>4.267207022021652</v>
          </cell>
          <cell r="AU21">
            <v>6.8368821723282647</v>
          </cell>
          <cell r="AV21">
            <v>0.55042974899855435</v>
          </cell>
          <cell r="AW21">
            <v>0.56694264146851081</v>
          </cell>
          <cell r="AX21">
            <v>0.83770907576308951</v>
          </cell>
          <cell r="AY21">
            <v>28.489428067522255</v>
          </cell>
          <cell r="AZ21">
            <v>0.13460601334655009</v>
          </cell>
          <cell r="BA21">
            <v>4.8770036169200912</v>
          </cell>
          <cell r="BB21">
            <v>0.142803519559355</v>
          </cell>
          <cell r="BC21">
            <v>0.14708762514613566</v>
          </cell>
          <cell r="BD21">
            <v>14.793090791862349</v>
          </cell>
          <cell r="BE21">
            <v>0.15604526151753531</v>
          </cell>
          <cell r="BF21">
            <v>0.16072661936306135</v>
          </cell>
          <cell r="BG21">
            <v>9.7477591892815774</v>
          </cell>
          <cell r="BH21">
            <v>7.6114918263908686</v>
          </cell>
          <cell r="BI21">
            <v>20.849827913402706</v>
          </cell>
          <cell r="BJ21">
            <v>2.0385692232207391</v>
          </cell>
          <cell r="BK21">
            <v>0.55897860863244431</v>
          </cell>
          <cell r="BL21">
            <v>0.19191598896380591</v>
          </cell>
          <cell r="BM21">
            <v>0.3572354925130517</v>
          </cell>
          <cell r="BN21">
            <v>0.20360367269170171</v>
          </cell>
          <cell r="BO21">
            <v>7.2076262078999038</v>
          </cell>
          <cell r="BP21">
            <v>0.21600313635862634</v>
          </cell>
          <cell r="BQ21">
            <v>0.22248323044938512</v>
          </cell>
          <cell r="BR21">
            <v>1.7568759097819777</v>
          </cell>
          <cell r="BS21">
            <v>126.14327269329578</v>
          </cell>
          <cell r="BT21">
            <v>2.7396665695131754</v>
          </cell>
          <cell r="BU21">
            <v>1.1524776602782827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</row>
        <row r="22"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0.3</v>
          </cell>
          <cell r="S22">
            <v>0.70599999999999996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</row>
        <row r="23"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0.3</v>
          </cell>
          <cell r="S23">
            <v>0.70599999999999996</v>
          </cell>
          <cell r="T23">
            <v>1.6712724999999999</v>
          </cell>
          <cell r="U23">
            <v>3.2842811749999998</v>
          </cell>
          <cell r="V23">
            <v>5.5455895250000012E-2</v>
          </cell>
          <cell r="W23">
            <v>3.3632929919464214</v>
          </cell>
          <cell r="X23">
            <v>0.38844128155872687</v>
          </cell>
          <cell r="Y23">
            <v>2.301010133994573</v>
          </cell>
          <cell r="Z23">
            <v>6.3194065981586789</v>
          </cell>
          <cell r="AA23">
            <v>6.4288581630421546E-2</v>
          </cell>
          <cell r="AB23">
            <v>6.6217239079334203E-2</v>
          </cell>
          <cell r="AC23">
            <v>0.12325782829809798</v>
          </cell>
          <cell r="AD23">
            <v>7.0249868939265658E-2</v>
          </cell>
          <cell r="AE23">
            <v>15.773905571622711</v>
          </cell>
          <cell r="AF23">
            <v>2.5614706918962469</v>
          </cell>
          <cell r="AG23">
            <v>7.676392853639695E-2</v>
          </cell>
          <cell r="AH23">
            <v>7.9066846392488857E-2</v>
          </cell>
          <cell r="AI23">
            <v>5.3381772774828278</v>
          </cell>
          <cell r="AJ23">
            <v>4.9250728893208455</v>
          </cell>
          <cell r="AK23">
            <v>1.14642897005149</v>
          </cell>
          <cell r="AL23">
            <v>0.40957142680795583</v>
          </cell>
          <cell r="AM23">
            <v>3.1502858610149538</v>
          </cell>
          <cell r="AN23">
            <v>0.72380961294263702</v>
          </cell>
          <cell r="AO23">
            <v>31.152280222150736</v>
          </cell>
          <cell r="AP23">
            <v>0.76788961837084369</v>
          </cell>
          <cell r="AQ23">
            <v>0.10316430090286552</v>
          </cell>
          <cell r="AR23">
            <v>0.1062592299299515</v>
          </cell>
          <cell r="AS23">
            <v>0.10944700682785004</v>
          </cell>
          <cell r="AT23">
            <v>4.267207022021652</v>
          </cell>
          <cell r="AU23">
            <v>6.8368821723282647</v>
          </cell>
          <cell r="AV23">
            <v>0.55042974899855435</v>
          </cell>
          <cell r="AW23">
            <v>0.56694264146851081</v>
          </cell>
          <cell r="AX23">
            <v>0.83770907576308951</v>
          </cell>
          <cell r="AY23">
            <v>28.489428067522255</v>
          </cell>
          <cell r="AZ23">
            <v>0.13460601334655009</v>
          </cell>
          <cell r="BA23">
            <v>4.8770036169200912</v>
          </cell>
          <cell r="BB23">
            <v>0.142803519559355</v>
          </cell>
          <cell r="BC23">
            <v>0.14708762514613566</v>
          </cell>
          <cell r="BD23">
            <v>14.793090791862349</v>
          </cell>
          <cell r="BE23">
            <v>0.15604526151753531</v>
          </cell>
          <cell r="BF23">
            <v>0.16072661936306135</v>
          </cell>
          <cell r="BG23">
            <v>9.7477591892815774</v>
          </cell>
          <cell r="BH23">
            <v>7.6114918263908686</v>
          </cell>
          <cell r="BI23">
            <v>20.849827913402706</v>
          </cell>
          <cell r="BJ23">
            <v>2.0385692232207391</v>
          </cell>
          <cell r="BK23">
            <v>0.55897860863244431</v>
          </cell>
          <cell r="BL23">
            <v>0.19191598896380591</v>
          </cell>
          <cell r="BM23">
            <v>0.3572354925130517</v>
          </cell>
          <cell r="BN23">
            <v>0.20360367269170171</v>
          </cell>
          <cell r="BO23">
            <v>7.2076262078999038</v>
          </cell>
          <cell r="BP23">
            <v>0.21600313635862634</v>
          </cell>
          <cell r="BQ23">
            <v>0.22248323044938512</v>
          </cell>
          <cell r="BR23">
            <v>1.7568759097819777</v>
          </cell>
          <cell r="BS23">
            <v>126.14327269329578</v>
          </cell>
          <cell r="BT23">
            <v>2.7396665695131754</v>
          </cell>
          <cell r="BU23">
            <v>1.1524776602782827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</row>
        <row r="28"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</row>
        <row r="30"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</row>
        <row r="32"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0.3</v>
          </cell>
          <cell r="S32">
            <v>11.641</v>
          </cell>
          <cell r="T32">
            <v>13.80794558715399</v>
          </cell>
          <cell r="U32">
            <v>9.4430260478460113</v>
          </cell>
          <cell r="V32">
            <v>5.5455895250000012E-2</v>
          </cell>
          <cell r="W32">
            <v>3.3632929919464214</v>
          </cell>
          <cell r="X32">
            <v>6.4315421098387047</v>
          </cell>
          <cell r="Y32">
            <v>2.301010133994573</v>
          </cell>
          <cell r="Z32">
            <v>6.3194065981586789</v>
          </cell>
          <cell r="AA32">
            <v>10.751949920780081</v>
          </cell>
          <cell r="AB32">
            <v>14.274361896215035</v>
          </cell>
          <cell r="AC32">
            <v>0.12325782829809798</v>
          </cell>
          <cell r="AD32">
            <v>7.0249868939265658E-2</v>
          </cell>
          <cell r="AE32">
            <v>15.773905571622711</v>
          </cell>
          <cell r="AF32">
            <v>2.5614706918962469</v>
          </cell>
          <cell r="AG32">
            <v>7.676392853639695E-2</v>
          </cell>
          <cell r="AH32">
            <v>7.9066846392488857E-2</v>
          </cell>
          <cell r="AI32">
            <v>5.3381772774828278</v>
          </cell>
          <cell r="AJ32">
            <v>4.9250728893208455</v>
          </cell>
          <cell r="AK32">
            <v>1.14642897005149</v>
          </cell>
          <cell r="AL32">
            <v>0.40957142680795583</v>
          </cell>
          <cell r="AM32">
            <v>3.1502858610149538</v>
          </cell>
          <cell r="AN32">
            <v>0.72380961294263702</v>
          </cell>
          <cell r="AO32">
            <v>31.152280222150736</v>
          </cell>
          <cell r="AP32">
            <v>0.76788961837084369</v>
          </cell>
          <cell r="AQ32">
            <v>0.10316430090286552</v>
          </cell>
          <cell r="AR32">
            <v>0.1062592299299515</v>
          </cell>
          <cell r="AS32">
            <v>0.10944700682785004</v>
          </cell>
          <cell r="AT32">
            <v>4.267207022021652</v>
          </cell>
          <cell r="AU32">
            <v>6.8368821723282647</v>
          </cell>
          <cell r="AV32">
            <v>0.55042974899855435</v>
          </cell>
          <cell r="AW32">
            <v>0.56694264146851081</v>
          </cell>
          <cell r="AX32">
            <v>0.83770907576308951</v>
          </cell>
          <cell r="AY32">
            <v>28.489428067522255</v>
          </cell>
          <cell r="AZ32">
            <v>0.13460601334655009</v>
          </cell>
          <cell r="BA32">
            <v>4.8770036169200912</v>
          </cell>
          <cell r="BB32">
            <v>0.142803519559355</v>
          </cell>
          <cell r="BC32">
            <v>0.14708762514613566</v>
          </cell>
          <cell r="BD32">
            <v>14.793090791862349</v>
          </cell>
          <cell r="BE32">
            <v>0.15604526151753531</v>
          </cell>
          <cell r="BF32">
            <v>0.16072661936306135</v>
          </cell>
          <cell r="BG32">
            <v>9.7477591892815774</v>
          </cell>
          <cell r="BH32">
            <v>7.6114918263908686</v>
          </cell>
          <cell r="BI32">
            <v>20.849827913402706</v>
          </cell>
          <cell r="BJ32">
            <v>2.0385692232207391</v>
          </cell>
          <cell r="BK32">
            <v>0.55897860863244431</v>
          </cell>
          <cell r="BL32">
            <v>0.19191598896380591</v>
          </cell>
          <cell r="BM32">
            <v>0.3572354925130517</v>
          </cell>
          <cell r="BN32">
            <v>0.20360367269170171</v>
          </cell>
          <cell r="BO32">
            <v>7.2076262078999038</v>
          </cell>
          <cell r="BP32">
            <v>0.21600313635862634</v>
          </cell>
          <cell r="BQ32">
            <v>0.22248323044938512</v>
          </cell>
          <cell r="BR32">
            <v>1.7568759097819777</v>
          </cell>
          <cell r="BS32">
            <v>126.14327269329578</v>
          </cell>
          <cell r="BT32">
            <v>2.7396665695131754</v>
          </cell>
          <cell r="BU32">
            <v>1.1524776602782827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</row>
        <row r="43"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10.19527055</v>
          </cell>
          <cell r="T43">
            <v>12.136673087153989</v>
          </cell>
          <cell r="U43">
            <v>6.1587448728460119</v>
          </cell>
          <cell r="V43">
            <v>0</v>
          </cell>
          <cell r="W43">
            <v>0</v>
          </cell>
          <cell r="X43">
            <v>6.0431008282799779</v>
          </cell>
          <cell r="Y43">
            <v>0</v>
          </cell>
          <cell r="Z43">
            <v>0</v>
          </cell>
          <cell r="AA43">
            <v>10.68766133914966</v>
          </cell>
          <cell r="AB43">
            <v>14.208144657135701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</row>
        <row r="44"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10.935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</row>
        <row r="45"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10.935</v>
          </cell>
          <cell r="T45">
            <v>12.136673087153989</v>
          </cell>
          <cell r="U45">
            <v>6.1587448728460119</v>
          </cell>
          <cell r="V45">
            <v>0</v>
          </cell>
          <cell r="W45">
            <v>0</v>
          </cell>
          <cell r="X45">
            <v>6.0431008282799779</v>
          </cell>
          <cell r="Y45">
            <v>0</v>
          </cell>
          <cell r="Z45">
            <v>0</v>
          </cell>
          <cell r="AA45">
            <v>10.68766133914966</v>
          </cell>
          <cell r="AB45">
            <v>14.208144657135701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</row>
      </sheetData>
      <sheetData sheetId="21">
        <row r="39">
          <cell r="L39">
            <v>0</v>
          </cell>
          <cell r="M39">
            <v>0.76555555555555554</v>
          </cell>
          <cell r="N39">
            <v>0.76375000000000004</v>
          </cell>
          <cell r="O39">
            <v>0.76142857142857145</v>
          </cell>
          <cell r="P39">
            <v>0.7583333333333333</v>
          </cell>
          <cell r="Q39">
            <v>0.754</v>
          </cell>
          <cell r="R39">
            <v>0.74750000000000005</v>
          </cell>
          <cell r="S39">
            <v>0.221</v>
          </cell>
          <cell r="T39">
            <v>0.14299999999999996</v>
          </cell>
          <cell r="U39">
            <v>0.29582724999999999</v>
          </cell>
          <cell r="V39">
            <v>0.32842811750000001</v>
          </cell>
          <cell r="W39">
            <v>0.56737542027499999</v>
          </cell>
          <cell r="X39">
            <v>0.84696717744214189</v>
          </cell>
          <cell r="Y39">
            <v>0.80111458785380041</v>
          </cell>
          <cell r="Z39">
            <v>0.95110414246787767</v>
          </cell>
          <cell r="AA39">
            <v>1.4879343880369578</v>
          </cell>
          <cell r="AB39">
            <v>1.3455698073963041</v>
          </cell>
          <cell r="AC39">
            <v>1.2176345505646071</v>
          </cell>
          <cell r="AD39">
            <v>1.1081968783379561</v>
          </cell>
          <cell r="AE39">
            <v>1.0044021773980869</v>
          </cell>
          <cell r="AF39">
            <v>1.5773905571622711</v>
          </cell>
          <cell r="AG39">
            <v>2.5797605302939468</v>
          </cell>
          <cell r="AH39">
            <v>2.3294608701181918</v>
          </cell>
          <cell r="AI39">
            <v>2.1044214677456217</v>
          </cell>
          <cell r="AJ39">
            <v>2.4277970487193423</v>
          </cell>
          <cell r="AK39">
            <v>2.6775246327794928</v>
          </cell>
          <cell r="AL39">
            <v>2.5244150665066925</v>
          </cell>
          <cell r="AM39">
            <v>2.3129307025368191</v>
          </cell>
          <cell r="AN39">
            <v>2.3966662183846328</v>
          </cell>
          <cell r="AO39">
            <v>2.2293805578404333</v>
          </cell>
          <cell r="AP39">
            <v>3.1152280222150734</v>
          </cell>
          <cell r="AQ39">
            <v>4.8869366838870407</v>
          </cell>
          <cell r="AR39">
            <v>4.4085594455886232</v>
          </cell>
          <cell r="AS39">
            <v>3.978329424022756</v>
          </cell>
          <cell r="AT39">
            <v>3.5914411823032659</v>
          </cell>
          <cell r="AU39">
            <v>3.6590177662751047</v>
          </cell>
          <cell r="AV39">
            <v>3.9768042068804208</v>
          </cell>
          <cell r="AW39">
            <v>3.6341667610922337</v>
          </cell>
          <cell r="AX39">
            <v>3.3274443491298613</v>
          </cell>
          <cell r="AY39">
            <v>3.0784708217931835</v>
          </cell>
          <cell r="AZ39">
            <v>2.8489428067522256</v>
          </cell>
          <cell r="BA39">
            <v>5.348132867025523</v>
          </cell>
          <cell r="BB39">
            <v>5.3010199420149799</v>
          </cell>
          <cell r="BC39">
            <v>4.7851982997694176</v>
          </cell>
          <cell r="BD39">
            <v>4.3213872323070897</v>
          </cell>
          <cell r="BE39">
            <v>5.3685575882626155</v>
          </cell>
          <cell r="BF39">
            <v>4.8473063555881071</v>
          </cell>
          <cell r="BG39">
            <v>4.3786483819656024</v>
          </cell>
          <cell r="BH39">
            <v>4.9155594626971988</v>
          </cell>
          <cell r="BI39">
            <v>5.185152699066566</v>
          </cell>
          <cell r="BJ39">
            <v>2.0849827913402708</v>
          </cell>
          <cell r="BK39">
            <v>6.7469788636882271</v>
          </cell>
          <cell r="BL39">
            <v>6.1281788381826487</v>
          </cell>
          <cell r="BM39">
            <v>5.5345525532607649</v>
          </cell>
          <cell r="BN39">
            <v>5.0168208471859925</v>
          </cell>
          <cell r="BO39">
            <v>4.5354991297365634</v>
          </cell>
          <cell r="BP39">
            <v>4.8027118375528977</v>
          </cell>
          <cell r="BQ39">
            <v>4.3440409674334708</v>
          </cell>
          <cell r="BR39">
            <v>3.9318851937350621</v>
          </cell>
          <cell r="BS39">
            <v>3.7143842653397536</v>
          </cell>
          <cell r="BT39">
            <v>12.614327269329578</v>
          </cell>
          <cell r="BU39">
            <v>14.969807038153714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</row>
        <row r="40">
          <cell r="L40">
            <v>1.3876291099999998</v>
          </cell>
          <cell r="M40">
            <v>0.80579803999999988</v>
          </cell>
          <cell r="N40">
            <v>1.31284683</v>
          </cell>
          <cell r="O40">
            <v>0.80069944999999998</v>
          </cell>
          <cell r="P40">
            <v>0.78761386</v>
          </cell>
          <cell r="Q40">
            <v>0.78</v>
          </cell>
          <cell r="R40">
            <v>0.78</v>
          </cell>
          <cell r="S40">
            <v>0.78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</row>
        <row r="41">
          <cell r="L41">
            <v>1.3876291099999998</v>
          </cell>
          <cell r="M41">
            <v>0.80579803999999988</v>
          </cell>
          <cell r="N41">
            <v>1.31284683</v>
          </cell>
          <cell r="O41">
            <v>0.80069944999999998</v>
          </cell>
          <cell r="P41">
            <v>0.78761386</v>
          </cell>
          <cell r="Q41">
            <v>0.78</v>
          </cell>
          <cell r="R41">
            <v>0.78</v>
          </cell>
          <cell r="S41">
            <v>0.78</v>
          </cell>
          <cell r="T41">
            <v>0.14299999999999996</v>
          </cell>
          <cell r="U41">
            <v>0.29582724999999999</v>
          </cell>
          <cell r="V41">
            <v>0.32842811750000001</v>
          </cell>
          <cell r="W41">
            <v>0.56737542027499999</v>
          </cell>
          <cell r="X41">
            <v>0.84696717744214189</v>
          </cell>
          <cell r="Y41">
            <v>0.80111458785380041</v>
          </cell>
          <cell r="Z41">
            <v>0.95110414246787767</v>
          </cell>
          <cell r="AA41">
            <v>1.4879343880369578</v>
          </cell>
          <cell r="AB41">
            <v>1.3455698073963041</v>
          </cell>
          <cell r="AC41">
            <v>1.2176345505646071</v>
          </cell>
          <cell r="AD41">
            <v>1.1081968783379561</v>
          </cell>
          <cell r="AE41">
            <v>1.0044021773980869</v>
          </cell>
          <cell r="AF41">
            <v>1.5773905571622711</v>
          </cell>
          <cell r="AG41">
            <v>2.5797605302939468</v>
          </cell>
          <cell r="AH41">
            <v>2.3294608701181918</v>
          </cell>
          <cell r="AI41">
            <v>2.1044214677456217</v>
          </cell>
          <cell r="AJ41">
            <v>2.4277970487193423</v>
          </cell>
          <cell r="AK41">
            <v>2.6775246327794928</v>
          </cell>
          <cell r="AL41">
            <v>2.5244150665066925</v>
          </cell>
          <cell r="AM41">
            <v>2.3129307025368191</v>
          </cell>
          <cell r="AN41">
            <v>2.3966662183846328</v>
          </cell>
          <cell r="AO41">
            <v>2.2293805578404333</v>
          </cell>
          <cell r="AP41">
            <v>3.1152280222150734</v>
          </cell>
          <cell r="AQ41">
            <v>4.8869366838870407</v>
          </cell>
          <cell r="AR41">
            <v>4.4085594455886232</v>
          </cell>
          <cell r="AS41">
            <v>3.978329424022756</v>
          </cell>
          <cell r="AT41">
            <v>3.5914411823032659</v>
          </cell>
          <cell r="AU41">
            <v>3.6590177662751047</v>
          </cell>
          <cell r="AV41">
            <v>3.9768042068804208</v>
          </cell>
          <cell r="AW41">
            <v>3.6341667610922337</v>
          </cell>
          <cell r="AX41">
            <v>3.3274443491298613</v>
          </cell>
          <cell r="AY41">
            <v>3.0784708217931835</v>
          </cell>
          <cell r="AZ41">
            <v>2.8489428067522256</v>
          </cell>
          <cell r="BA41">
            <v>5.348132867025523</v>
          </cell>
          <cell r="BB41">
            <v>5.3010199420149799</v>
          </cell>
          <cell r="BC41">
            <v>4.7851982997694176</v>
          </cell>
          <cell r="BD41">
            <v>4.3213872323070897</v>
          </cell>
          <cell r="BE41">
            <v>5.3685575882626155</v>
          </cell>
          <cell r="BF41">
            <v>4.8473063555881071</v>
          </cell>
          <cell r="BG41">
            <v>4.3786483819656024</v>
          </cell>
          <cell r="BH41">
            <v>4.9155594626971988</v>
          </cell>
          <cell r="BI41">
            <v>5.185152699066566</v>
          </cell>
          <cell r="BJ41">
            <v>2.0849827913402708</v>
          </cell>
          <cell r="BK41">
            <v>6.7469788636882271</v>
          </cell>
          <cell r="BL41">
            <v>6.1281788381826487</v>
          </cell>
          <cell r="BM41">
            <v>5.5345525532607649</v>
          </cell>
          <cell r="BN41">
            <v>5.0168208471859925</v>
          </cell>
          <cell r="BO41">
            <v>4.5354991297365634</v>
          </cell>
          <cell r="BP41">
            <v>4.8027118375528977</v>
          </cell>
          <cell r="BQ41">
            <v>4.3440409674334708</v>
          </cell>
          <cell r="BR41">
            <v>3.9318851937350621</v>
          </cell>
          <cell r="BS41">
            <v>3.7143842653397536</v>
          </cell>
          <cell r="BT41">
            <v>12.614327269329578</v>
          </cell>
          <cell r="BU41">
            <v>14.969807038153714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</row>
        <row r="44">
          <cell r="L44">
            <v>-1.3876291099999998</v>
          </cell>
          <cell r="M44">
            <v>6.0842019599999997</v>
          </cell>
          <cell r="N44">
            <v>4.7971531700000005</v>
          </cell>
          <cell r="O44">
            <v>4.5293005500000003</v>
          </cell>
          <cell r="P44">
            <v>3.7623861399999998</v>
          </cell>
          <cell r="Q44">
            <v>2.99</v>
          </cell>
          <cell r="R44">
            <v>2.5099999999999998</v>
          </cell>
          <cell r="S44">
            <v>2.1360000000000001</v>
          </cell>
          <cell r="T44">
            <v>2.9582724999999996</v>
          </cell>
          <cell r="U44">
            <v>5.9467264249999996</v>
          </cell>
          <cell r="V44">
            <v>5.6737542027499996</v>
          </cell>
          <cell r="W44">
            <v>8.4696717744214194</v>
          </cell>
          <cell r="X44">
            <v>8.0111458785380041</v>
          </cell>
          <cell r="Y44">
            <v>9.5110414246787762</v>
          </cell>
          <cell r="Z44">
            <v>14.879343880369577</v>
          </cell>
          <cell r="AA44">
            <v>13.45569807396304</v>
          </cell>
          <cell r="AB44">
            <v>12.17634550564607</v>
          </cell>
          <cell r="AC44">
            <v>11.08196878337956</v>
          </cell>
          <cell r="AD44">
            <v>10.044021773980869</v>
          </cell>
          <cell r="AE44">
            <v>24.813525168205491</v>
          </cell>
          <cell r="AF44">
            <v>25.797605302939466</v>
          </cell>
          <cell r="AG44">
            <v>23.294608701181918</v>
          </cell>
          <cell r="AH44">
            <v>21.044214677456218</v>
          </cell>
          <cell r="AI44">
            <v>24.277970487193425</v>
          </cell>
          <cell r="AJ44">
            <v>26.775246327794928</v>
          </cell>
          <cell r="AK44">
            <v>25.244150665066925</v>
          </cell>
          <cell r="AL44">
            <v>23.129307025368192</v>
          </cell>
          <cell r="AM44">
            <v>23.966662183846328</v>
          </cell>
          <cell r="AN44">
            <v>22.293805578404331</v>
          </cell>
          <cell r="AO44">
            <v>51.216705242714632</v>
          </cell>
          <cell r="AP44">
            <v>48.869366838870405</v>
          </cell>
          <cell r="AQ44">
            <v>44.08559445588623</v>
          </cell>
          <cell r="AR44">
            <v>39.783294240227562</v>
          </cell>
          <cell r="AS44">
            <v>35.914411823032658</v>
          </cell>
          <cell r="AT44">
            <v>36.590177662751046</v>
          </cell>
          <cell r="AU44">
            <v>39.768042068804206</v>
          </cell>
          <cell r="AV44">
            <v>36.341667610922336</v>
          </cell>
          <cell r="AW44">
            <v>33.274443491298612</v>
          </cell>
          <cell r="AX44">
            <v>30.784708217931836</v>
          </cell>
          <cell r="AY44">
            <v>56.195665463660909</v>
          </cell>
          <cell r="AZ44">
            <v>53.48132867025523</v>
          </cell>
          <cell r="BA44">
            <v>53.010199420149803</v>
          </cell>
          <cell r="BB44">
            <v>47.851982997694179</v>
          </cell>
          <cell r="BC44">
            <v>43.213872323070895</v>
          </cell>
          <cell r="BD44">
            <v>53.685575882626154</v>
          </cell>
          <cell r="BE44">
            <v>48.473063555881069</v>
          </cell>
          <cell r="BF44">
            <v>43.78648381965602</v>
          </cell>
          <cell r="BG44">
            <v>49.15559462697199</v>
          </cell>
          <cell r="BH44">
            <v>51.851526990665661</v>
          </cell>
          <cell r="BI44">
            <v>67.516202205001804</v>
          </cell>
          <cell r="BJ44">
            <v>67.469788636882271</v>
          </cell>
          <cell r="BK44">
            <v>61.281788381826487</v>
          </cell>
          <cell r="BL44">
            <v>55.345525532607645</v>
          </cell>
          <cell r="BM44">
            <v>50.168208471859927</v>
          </cell>
          <cell r="BN44">
            <v>45.354991297365636</v>
          </cell>
          <cell r="BO44">
            <v>48.027118375528978</v>
          </cell>
          <cell r="BP44">
            <v>43.44040967433471</v>
          </cell>
          <cell r="BQ44">
            <v>39.318851937350622</v>
          </cell>
          <cell r="BR44">
            <v>37.143842653397535</v>
          </cell>
          <cell r="BS44">
            <v>159.57273108135357</v>
          </cell>
          <cell r="BT44">
            <v>149.69807038153715</v>
          </cell>
          <cell r="BU44">
            <v>135.88074100366174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</row>
        <row r="45">
          <cell r="L45">
            <v>6.89</v>
          </cell>
          <cell r="M45">
            <v>6.11</v>
          </cell>
          <cell r="N45">
            <v>5.33</v>
          </cell>
          <cell r="O45">
            <v>4.55</v>
          </cell>
          <cell r="P45">
            <v>3.77</v>
          </cell>
          <cell r="Q45">
            <v>2.99</v>
          </cell>
          <cell r="R45">
            <v>2.21</v>
          </cell>
          <cell r="S45">
            <v>1.4299999999999997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</row>
        <row r="46">
          <cell r="L46">
            <v>6.89</v>
          </cell>
          <cell r="M46">
            <v>6.11</v>
          </cell>
          <cell r="N46">
            <v>5.33</v>
          </cell>
          <cell r="O46">
            <v>4.55</v>
          </cell>
          <cell r="P46">
            <v>3.77</v>
          </cell>
          <cell r="Q46">
            <v>2.99</v>
          </cell>
          <cell r="R46">
            <v>2.21</v>
          </cell>
          <cell r="S46">
            <v>1.4299999999999997</v>
          </cell>
          <cell r="T46">
            <v>2.9582724999999996</v>
          </cell>
          <cell r="U46">
            <v>5.9467264249999996</v>
          </cell>
          <cell r="V46">
            <v>5.6737542027499996</v>
          </cell>
          <cell r="W46">
            <v>8.4696717744214194</v>
          </cell>
          <cell r="X46">
            <v>8.0111458785380041</v>
          </cell>
          <cell r="Y46">
            <v>9.5110414246787762</v>
          </cell>
          <cell r="Z46">
            <v>14.879343880369577</v>
          </cell>
          <cell r="AA46">
            <v>13.45569807396304</v>
          </cell>
          <cell r="AB46">
            <v>12.17634550564607</v>
          </cell>
          <cell r="AC46">
            <v>11.08196878337956</v>
          </cell>
          <cell r="AD46">
            <v>10.044021773980869</v>
          </cell>
          <cell r="AE46">
            <v>24.813525168205491</v>
          </cell>
          <cell r="AF46">
            <v>25.797605302939466</v>
          </cell>
          <cell r="AG46">
            <v>23.294608701181918</v>
          </cell>
          <cell r="AH46">
            <v>21.044214677456218</v>
          </cell>
          <cell r="AI46">
            <v>24.277970487193425</v>
          </cell>
          <cell r="AJ46">
            <v>26.775246327794928</v>
          </cell>
          <cell r="AK46">
            <v>25.244150665066925</v>
          </cell>
          <cell r="AL46">
            <v>23.129307025368192</v>
          </cell>
          <cell r="AM46">
            <v>23.966662183846328</v>
          </cell>
          <cell r="AN46">
            <v>22.293805578404331</v>
          </cell>
          <cell r="AO46">
            <v>51.216705242714632</v>
          </cell>
          <cell r="AP46">
            <v>48.869366838870405</v>
          </cell>
          <cell r="AQ46">
            <v>44.08559445588623</v>
          </cell>
          <cell r="AR46">
            <v>39.783294240227562</v>
          </cell>
          <cell r="AS46">
            <v>35.914411823032658</v>
          </cell>
          <cell r="AT46">
            <v>36.590177662751046</v>
          </cell>
          <cell r="AU46">
            <v>39.768042068804206</v>
          </cell>
          <cell r="AV46">
            <v>36.341667610922336</v>
          </cell>
          <cell r="AW46">
            <v>33.274443491298612</v>
          </cell>
          <cell r="AX46">
            <v>30.784708217931836</v>
          </cell>
          <cell r="AY46">
            <v>56.195665463660909</v>
          </cell>
          <cell r="AZ46">
            <v>53.48132867025523</v>
          </cell>
          <cell r="BA46">
            <v>53.010199420149803</v>
          </cell>
          <cell r="BB46">
            <v>47.851982997694179</v>
          </cell>
          <cell r="BC46">
            <v>43.213872323070895</v>
          </cell>
          <cell r="BD46">
            <v>53.685575882626154</v>
          </cell>
          <cell r="BE46">
            <v>48.473063555881069</v>
          </cell>
          <cell r="BF46">
            <v>43.78648381965602</v>
          </cell>
          <cell r="BG46">
            <v>49.15559462697199</v>
          </cell>
          <cell r="BH46">
            <v>51.851526990665661</v>
          </cell>
          <cell r="BI46">
            <v>67.516202205001804</v>
          </cell>
          <cell r="BJ46">
            <v>67.469788636882271</v>
          </cell>
          <cell r="BK46">
            <v>61.281788381826487</v>
          </cell>
          <cell r="BL46">
            <v>55.345525532607645</v>
          </cell>
          <cell r="BM46">
            <v>50.168208471859927</v>
          </cell>
          <cell r="BN46">
            <v>45.354991297365636</v>
          </cell>
          <cell r="BO46">
            <v>48.027118375528978</v>
          </cell>
          <cell r="BP46">
            <v>43.44040967433471</v>
          </cell>
          <cell r="BQ46">
            <v>39.318851937350622</v>
          </cell>
          <cell r="BR46">
            <v>37.143842653397535</v>
          </cell>
          <cell r="BS46">
            <v>159.57273108135357</v>
          </cell>
          <cell r="BT46">
            <v>149.69807038153715</v>
          </cell>
          <cell r="BU46">
            <v>135.88074100366174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60">
          <cell r="L60">
            <v>0.59615536749999998</v>
          </cell>
          <cell r="M60">
            <v>0.6552483500277777</v>
          </cell>
          <cell r="N60">
            <v>1.1367081077745524</v>
          </cell>
          <cell r="O60">
            <v>1.3406173562507353</v>
          </cell>
          <cell r="P60">
            <v>1.9400401812916199</v>
          </cell>
          <cell r="Q60">
            <v>3.4651499731816799</v>
          </cell>
          <cell r="R60">
            <v>4.3468444318847048</v>
          </cell>
          <cell r="S60">
            <v>1.7209563006618158</v>
          </cell>
          <cell r="T60">
            <v>1.6580102794916254</v>
          </cell>
          <cell r="U60">
            <v>1.3321069884363892</v>
          </cell>
          <cell r="V60">
            <v>2.4478587292550218</v>
          </cell>
          <cell r="W60">
            <v>2.453674335994144</v>
          </cell>
          <cell r="X60">
            <v>1.8796539960537271</v>
          </cell>
          <cell r="Y60">
            <v>1.6607511529317307</v>
          </cell>
          <cell r="Z60">
            <v>1.798392751987383</v>
          </cell>
          <cell r="AA60">
            <v>1.4791201059048615</v>
          </cell>
          <cell r="AB60">
            <v>1.4394221341564823</v>
          </cell>
          <cell r="AC60">
            <v>1.3298153395136965</v>
          </cell>
          <cell r="AD60">
            <v>1.4995366088340116</v>
          </cell>
          <cell r="AE60">
            <v>1.4149389223509488</v>
          </cell>
          <cell r="AF60">
            <v>2.8112824951686561</v>
          </cell>
          <cell r="AG60">
            <v>2.3507961382992497</v>
          </cell>
          <cell r="AH60">
            <v>2.1183565617059723</v>
          </cell>
          <cell r="AI60">
            <v>1.9092401438891211</v>
          </cell>
          <cell r="AJ60">
            <v>1.1954431024347112</v>
          </cell>
          <cell r="AK60">
            <v>1.0101122054613207</v>
          </cell>
          <cell r="AL60">
            <v>1.4781463051428667</v>
          </cell>
          <cell r="AM60">
            <v>1.3444175068476398</v>
          </cell>
          <cell r="AN60">
            <v>0.95164143420823133</v>
          </cell>
          <cell r="AO60">
            <v>0.86786723706945279</v>
          </cell>
          <cell r="AP60">
            <v>0.51479529789965928</v>
          </cell>
          <cell r="AQ60">
            <v>0.39998740760726365</v>
          </cell>
          <cell r="AR60">
            <v>0.8373725984482604</v>
          </cell>
          <cell r="AS60">
            <v>0.75728976756637467</v>
          </cell>
          <cell r="AT60">
            <v>0.68532485264156551</v>
          </cell>
          <cell r="AU60">
            <v>1.6693807443614788</v>
          </cell>
          <cell r="AV60">
            <v>0.8343589788442578</v>
          </cell>
          <cell r="AW60">
            <v>0.71195276799628293</v>
          </cell>
          <cell r="AX60">
            <v>1.5588391459779616</v>
          </cell>
          <cell r="AY60">
            <v>2.080333506442944</v>
          </cell>
          <cell r="AZ60">
            <v>1.1083401403866937</v>
          </cell>
          <cell r="BA60">
            <v>1.1879024473354434</v>
          </cell>
          <cell r="BB60">
            <v>0.63730970177313395</v>
          </cell>
          <cell r="BC60">
            <v>0.57848997853626538</v>
          </cell>
          <cell r="BD60">
            <v>0.54165576741932997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8.7305825155433272</v>
          </cell>
          <cell r="BK60">
            <v>7.9276339986182354</v>
          </cell>
          <cell r="BL60">
            <v>7.1942205039209979</v>
          </cell>
          <cell r="BM60">
            <v>6.4556068546325163</v>
          </cell>
          <cell r="BN60">
            <v>5.7743226199179576</v>
          </cell>
          <cell r="BO60">
            <v>5.1765299906569933</v>
          </cell>
          <cell r="BP60">
            <v>3.9381143708013058</v>
          </cell>
          <cell r="BQ60">
            <v>3.5227026200853118</v>
          </cell>
          <cell r="BR60">
            <v>3.1481840350318437</v>
          </cell>
          <cell r="BS60">
            <v>2.6576780405504592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</row>
        <row r="61">
          <cell r="L61">
            <v>9.7674419999999998E-2</v>
          </cell>
          <cell r="M61">
            <v>0.16686328</v>
          </cell>
          <cell r="N61">
            <v>9.7784650000000001E-2</v>
          </cell>
          <cell r="O61">
            <v>4.5090539999999998E-2</v>
          </cell>
          <cell r="P61">
            <v>0.13389782</v>
          </cell>
          <cell r="Q61">
            <v>0.20266100000000001</v>
          </cell>
          <cell r="R61">
            <v>8.6781960000000005E-2</v>
          </cell>
          <cell r="S61">
            <v>0.11207500000000015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</row>
        <row r="62">
          <cell r="L62">
            <v>9.7674419999999998E-2</v>
          </cell>
          <cell r="M62">
            <v>0.16686328</v>
          </cell>
          <cell r="N62">
            <v>9.7784650000000001E-2</v>
          </cell>
          <cell r="O62">
            <v>4.5090539999999998E-2</v>
          </cell>
          <cell r="P62">
            <v>0.13389782</v>
          </cell>
          <cell r="Q62">
            <v>0.20266100000000001</v>
          </cell>
          <cell r="R62">
            <v>8.6781960000000005E-2</v>
          </cell>
          <cell r="S62">
            <v>0.11207500000000015</v>
          </cell>
          <cell r="T62">
            <v>1.6580102794916254</v>
          </cell>
          <cell r="U62">
            <v>1.3321069884363892</v>
          </cell>
          <cell r="V62">
            <v>2.4478587292550218</v>
          </cell>
          <cell r="W62">
            <v>2.453674335994144</v>
          </cell>
          <cell r="X62">
            <v>1.8796539960537271</v>
          </cell>
          <cell r="Y62">
            <v>1.6607511529317307</v>
          </cell>
          <cell r="Z62">
            <v>1.798392751987383</v>
          </cell>
          <cell r="AA62">
            <v>1.4791201059048615</v>
          </cell>
          <cell r="AB62">
            <v>1.4394221341564823</v>
          </cell>
          <cell r="AC62">
            <v>1.3298153395136965</v>
          </cell>
          <cell r="AD62">
            <v>1.4995366088340116</v>
          </cell>
          <cell r="AE62">
            <v>1.4149389223509488</v>
          </cell>
          <cell r="AF62">
            <v>2.8112824951686561</v>
          </cell>
          <cell r="AG62">
            <v>2.3507961382992497</v>
          </cell>
          <cell r="AH62">
            <v>2.1183565617059723</v>
          </cell>
          <cell r="AI62">
            <v>1.9092401438891211</v>
          </cell>
          <cell r="AJ62">
            <v>1.1954431024347112</v>
          </cell>
          <cell r="AK62">
            <v>1.0101122054613207</v>
          </cell>
          <cell r="AL62">
            <v>1.4781463051428667</v>
          </cell>
          <cell r="AM62">
            <v>1.3444175068476398</v>
          </cell>
          <cell r="AN62">
            <v>0.95164143420823133</v>
          </cell>
          <cell r="AO62">
            <v>0.86786723706945279</v>
          </cell>
          <cell r="AP62">
            <v>0.51479529789965928</v>
          </cell>
          <cell r="AQ62">
            <v>0.39998740760726365</v>
          </cell>
          <cell r="AR62">
            <v>0.8373725984482604</v>
          </cell>
          <cell r="AS62">
            <v>0.75728976756637467</v>
          </cell>
          <cell r="AT62">
            <v>0.68532485264156551</v>
          </cell>
          <cell r="AU62">
            <v>1.6693807443614788</v>
          </cell>
          <cell r="AV62">
            <v>0.8343589788442578</v>
          </cell>
          <cell r="AW62">
            <v>0.71195276799628293</v>
          </cell>
          <cell r="AX62">
            <v>1.5588391459779616</v>
          </cell>
          <cell r="AY62">
            <v>2.080333506442944</v>
          </cell>
          <cell r="AZ62">
            <v>1.1083401403866937</v>
          </cell>
          <cell r="BA62">
            <v>1.1879024473354434</v>
          </cell>
          <cell r="BB62">
            <v>0.63730970177313395</v>
          </cell>
          <cell r="BC62">
            <v>0.57848997853626538</v>
          </cell>
          <cell r="BD62">
            <v>0.54165576741932997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8.7305825155433272</v>
          </cell>
          <cell r="BK62">
            <v>7.9276339986182354</v>
          </cell>
          <cell r="BL62">
            <v>7.1942205039209979</v>
          </cell>
          <cell r="BM62">
            <v>6.4556068546325163</v>
          </cell>
          <cell r="BN62">
            <v>5.7743226199179576</v>
          </cell>
          <cell r="BO62">
            <v>5.1765299906569933</v>
          </cell>
          <cell r="BP62">
            <v>3.9381143708013058</v>
          </cell>
          <cell r="BQ62">
            <v>3.5227026200853118</v>
          </cell>
          <cell r="BR62">
            <v>3.1481840350318437</v>
          </cell>
          <cell r="BS62">
            <v>2.6576780405504592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</row>
        <row r="68"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</row>
        <row r="69"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</row>
        <row r="81">
          <cell r="L81">
            <v>0</v>
          </cell>
          <cell r="M81">
            <v>-0.57999999999999996</v>
          </cell>
          <cell r="N81">
            <v>-0.08</v>
          </cell>
          <cell r="O81">
            <v>-0.57999999999999996</v>
          </cell>
          <cell r="P81">
            <v>-0.57999999999999996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</row>
        <row r="82"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</row>
        <row r="83"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</row>
        <row r="86"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</row>
        <row r="87"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</row>
        <row r="88"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</row>
        <row r="91">
          <cell r="L91">
            <v>0</v>
          </cell>
          <cell r="M91">
            <v>0.57999999999999996</v>
          </cell>
          <cell r="N91">
            <v>0.08</v>
          </cell>
          <cell r="O91">
            <v>0.57999999999999996</v>
          </cell>
          <cell r="P91">
            <v>0.57999999999999996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</row>
        <row r="92">
          <cell r="L92">
            <v>0.57999999999999996</v>
          </cell>
          <cell r="M92">
            <v>0.08</v>
          </cell>
          <cell r="N92">
            <v>0.57999999999999996</v>
          </cell>
          <cell r="O92">
            <v>0.57999999999999996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</row>
        <row r="93">
          <cell r="L93">
            <v>0.57999999999999996</v>
          </cell>
          <cell r="M93">
            <v>0.08</v>
          </cell>
          <cell r="N93">
            <v>0.57999999999999996</v>
          </cell>
          <cell r="O93">
            <v>0.57999999999999996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</row>
        <row r="118">
          <cell r="L118">
            <v>7.8940365500000009</v>
          </cell>
          <cell r="M118">
            <v>8.7860456299999985</v>
          </cell>
          <cell r="N118">
            <v>9.9283998699999998</v>
          </cell>
          <cell r="O118">
            <v>11.852660859999999</v>
          </cell>
          <cell r="P118">
            <v>12.373673029999999</v>
          </cell>
          <cell r="Q118">
            <v>12.499731870000002</v>
          </cell>
          <cell r="R118">
            <v>14.358252739999999</v>
          </cell>
          <cell r="S118">
            <v>15.62185186</v>
          </cell>
          <cell r="T118">
            <v>13.630453996332848</v>
          </cell>
          <cell r="U118">
            <v>13.956111391867919</v>
          </cell>
          <cell r="V118">
            <v>14.222665456167601</v>
          </cell>
          <cell r="W118">
            <v>14.044638216074262</v>
          </cell>
          <cell r="X118">
            <v>13.916077100516025</v>
          </cell>
          <cell r="Y118">
            <v>14.151538554943533</v>
          </cell>
          <cell r="Z118">
            <v>14.019150947053138</v>
          </cell>
          <cell r="AA118">
            <v>14.145108306123673</v>
          </cell>
          <cell r="AB118">
            <v>14.456449595792421</v>
          </cell>
          <cell r="AC118">
            <v>14.838335789513668</v>
          </cell>
          <cell r="AD118">
            <v>14.972484997008804</v>
          </cell>
          <cell r="AE118">
            <v>15.10797569657889</v>
          </cell>
          <cell r="AF118">
            <v>15.244821303144679</v>
          </cell>
          <cell r="AG118">
            <v>15.083429390776127</v>
          </cell>
          <cell r="AH118">
            <v>14.803577229033889</v>
          </cell>
          <cell r="AI118">
            <v>14.944569394324226</v>
          </cell>
          <cell r="AJ118">
            <v>15.086971481267472</v>
          </cell>
          <cell r="AK118">
            <v>15.230797589080147</v>
          </cell>
          <cell r="AL118">
            <v>14.968165392604602</v>
          </cell>
          <cell r="AM118">
            <v>14.81841827055065</v>
          </cell>
          <cell r="AN118">
            <v>14.966602453256158</v>
          </cell>
          <cell r="AO118">
            <v>15.116268477788717</v>
          </cell>
          <cell r="AP118">
            <v>15.267431162566611</v>
          </cell>
          <cell r="AQ118">
            <v>15.420105474192274</v>
          </cell>
          <cell r="AR118">
            <v>15.574306528934192</v>
          </cell>
          <cell r="AS118">
            <v>15.730049594223532</v>
          </cell>
          <cell r="AT118">
            <v>15.887350090165775</v>
          </cell>
          <cell r="AU118">
            <v>16.046223591067424</v>
          </cell>
          <cell r="AV118">
            <v>16.206685826978102</v>
          </cell>
          <cell r="AW118">
            <v>16.36875268524788</v>
          </cell>
          <cell r="AX118">
            <v>16.532440212100358</v>
          </cell>
          <cell r="AY118">
            <v>16.697764614221363</v>
          </cell>
          <cell r="AZ118">
            <v>16.864742260363577</v>
          </cell>
          <cell r="BA118">
            <v>17.033389682967211</v>
          </cell>
          <cell r="BB118">
            <v>17.203723579796883</v>
          </cell>
          <cell r="BC118">
            <v>17.375760815594852</v>
          </cell>
          <cell r="BD118">
            <v>17.549518423750808</v>
          </cell>
          <cell r="BE118">
            <v>17.725013607988309</v>
          </cell>
          <cell r="BF118">
            <v>17.902263744068193</v>
          </cell>
          <cell r="BG118">
            <v>18.081286381508875</v>
          </cell>
          <cell r="BH118">
            <v>18.262099245323963</v>
          </cell>
          <cell r="BI118">
            <v>18.444720237777201</v>
          </cell>
          <cell r="BJ118">
            <v>18.629167440154983</v>
          </cell>
          <cell r="BK118">
            <v>18.815459114556525</v>
          </cell>
          <cell r="BL118">
            <v>19.003613705702097</v>
          </cell>
          <cell r="BM118">
            <v>19.193649842759111</v>
          </cell>
          <cell r="BN118">
            <v>19.385586341186706</v>
          </cell>
          <cell r="BO118">
            <v>19.579442204598571</v>
          </cell>
          <cell r="BP118">
            <v>19.77523662664456</v>
          </cell>
          <cell r="BQ118">
            <v>19.972988992911006</v>
          </cell>
          <cell r="BR118">
            <v>20.172718882840112</v>
          </cell>
          <cell r="BS118">
            <v>20.374446071668512</v>
          </cell>
          <cell r="BT118">
            <v>20.578190532385197</v>
          </cell>
          <cell r="BU118">
            <v>20.78397243770905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</row>
        <row r="119">
          <cell r="L119">
            <v>7.8940365500000009</v>
          </cell>
          <cell r="M119">
            <v>8.7860456299999985</v>
          </cell>
          <cell r="N119">
            <v>9.9283998699999998</v>
          </cell>
          <cell r="O119">
            <v>11.852660859999999</v>
          </cell>
          <cell r="P119">
            <v>12.373673029999999</v>
          </cell>
          <cell r="Q119">
            <v>12.499731870000002</v>
          </cell>
          <cell r="R119">
            <v>12.203705879999999</v>
          </cell>
          <cell r="S119">
            <v>13.467305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</row>
        <row r="120">
          <cell r="L120">
            <v>7.8940365500000009</v>
          </cell>
          <cell r="M120">
            <v>8.7860456299999985</v>
          </cell>
          <cell r="N120">
            <v>9.9283998699999998</v>
          </cell>
          <cell r="O120">
            <v>11.852660859999999</v>
          </cell>
          <cell r="P120">
            <v>12.373673029999999</v>
          </cell>
          <cell r="Q120">
            <v>12.499731870000002</v>
          </cell>
          <cell r="R120">
            <v>12.203705879999999</v>
          </cell>
          <cell r="S120">
            <v>13.467305</v>
          </cell>
          <cell r="T120">
            <v>13.630453996332848</v>
          </cell>
          <cell r="U120">
            <v>13.956111391867919</v>
          </cell>
          <cell r="V120">
            <v>14.222665456167601</v>
          </cell>
          <cell r="W120">
            <v>14.044638216074262</v>
          </cell>
          <cell r="X120">
            <v>13.916077100516025</v>
          </cell>
          <cell r="Y120">
            <v>14.151538554943533</v>
          </cell>
          <cell r="Z120">
            <v>14.019150947053138</v>
          </cell>
          <cell r="AA120">
            <v>14.145108306123673</v>
          </cell>
          <cell r="AB120">
            <v>14.456449595792421</v>
          </cell>
          <cell r="AC120">
            <v>14.838335789513668</v>
          </cell>
          <cell r="AD120">
            <v>14.972484997008804</v>
          </cell>
          <cell r="AE120">
            <v>15.10797569657889</v>
          </cell>
          <cell r="AF120">
            <v>15.244821303144679</v>
          </cell>
          <cell r="AG120">
            <v>15.083429390776127</v>
          </cell>
          <cell r="AH120">
            <v>14.803577229033889</v>
          </cell>
          <cell r="AI120">
            <v>14.944569394324226</v>
          </cell>
          <cell r="AJ120">
            <v>15.086971481267472</v>
          </cell>
          <cell r="AK120">
            <v>15.230797589080147</v>
          </cell>
          <cell r="AL120">
            <v>14.968165392604602</v>
          </cell>
          <cell r="AM120">
            <v>14.81841827055065</v>
          </cell>
          <cell r="AN120">
            <v>14.966602453256158</v>
          </cell>
          <cell r="AO120">
            <v>15.116268477788717</v>
          </cell>
          <cell r="AP120">
            <v>15.267431162566611</v>
          </cell>
          <cell r="AQ120">
            <v>15.420105474192274</v>
          </cell>
          <cell r="AR120">
            <v>15.574306528934192</v>
          </cell>
          <cell r="AS120">
            <v>15.730049594223532</v>
          </cell>
          <cell r="AT120">
            <v>15.887350090165775</v>
          </cell>
          <cell r="AU120">
            <v>16.046223591067424</v>
          </cell>
          <cell r="AV120">
            <v>16.206685826978102</v>
          </cell>
          <cell r="AW120">
            <v>16.36875268524788</v>
          </cell>
          <cell r="AX120">
            <v>16.532440212100358</v>
          </cell>
          <cell r="AY120">
            <v>16.697764614221363</v>
          </cell>
          <cell r="AZ120">
            <v>16.864742260363577</v>
          </cell>
          <cell r="BA120">
            <v>17.033389682967211</v>
          </cell>
          <cell r="BB120">
            <v>17.203723579796883</v>
          </cell>
          <cell r="BC120">
            <v>17.375760815594852</v>
          </cell>
          <cell r="BD120">
            <v>17.549518423750808</v>
          </cell>
          <cell r="BE120">
            <v>17.725013607988309</v>
          </cell>
          <cell r="BF120">
            <v>17.902263744068193</v>
          </cell>
          <cell r="BG120">
            <v>18.081286381508875</v>
          </cell>
          <cell r="BH120">
            <v>18.262099245323963</v>
          </cell>
          <cell r="BI120">
            <v>18.444720237777201</v>
          </cell>
          <cell r="BJ120">
            <v>18.629167440154983</v>
          </cell>
          <cell r="BK120">
            <v>18.815459114556525</v>
          </cell>
          <cell r="BL120">
            <v>19.003613705702097</v>
          </cell>
          <cell r="BM120">
            <v>19.193649842759111</v>
          </cell>
          <cell r="BN120">
            <v>19.385586341186706</v>
          </cell>
          <cell r="BO120">
            <v>19.579442204598571</v>
          </cell>
          <cell r="BP120">
            <v>19.77523662664456</v>
          </cell>
          <cell r="BQ120">
            <v>19.972988992911006</v>
          </cell>
          <cell r="BR120">
            <v>20.172718882840112</v>
          </cell>
          <cell r="BS120">
            <v>20.374446071668512</v>
          </cell>
          <cell r="BT120">
            <v>20.578190532385197</v>
          </cell>
          <cell r="BU120">
            <v>20.78397243770905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</row>
        <row r="132"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30.334690115467001</v>
          </cell>
          <cell r="R132">
            <v>28.180140000000002</v>
          </cell>
          <cell r="S132">
            <v>26.025589884533002</v>
          </cell>
          <cell r="T132">
            <v>23.871043024533002</v>
          </cell>
          <cell r="U132">
            <v>21.716496164533002</v>
          </cell>
          <cell r="V132">
            <v>19.561949304533002</v>
          </cell>
          <cell r="W132">
            <v>17.597627623699669</v>
          </cell>
          <cell r="X132">
            <v>15.899621193699669</v>
          </cell>
          <cell r="Y132">
            <v>14.20161476369967</v>
          </cell>
          <cell r="Z132">
            <v>12.77819972369967</v>
          </cell>
          <cell r="AA132">
            <v>11.35478468369967</v>
          </cell>
          <cell r="AB132">
            <v>9.9313696436996697</v>
          </cell>
          <cell r="AC132">
            <v>8.5079546036996696</v>
          </cell>
          <cell r="AD132">
            <v>7.0845395636996695</v>
          </cell>
          <cell r="AE132">
            <v>5.6611245236996695</v>
          </cell>
          <cell r="AF132">
            <v>4.2377094836996694</v>
          </cell>
          <cell r="AG132">
            <v>3.1139004186996697</v>
          </cell>
          <cell r="AH132">
            <v>2.4095397186996697</v>
          </cell>
          <cell r="AI132">
            <v>1.7051790186996696</v>
          </cell>
          <cell r="AJ132">
            <v>1.0008183186996695</v>
          </cell>
          <cell r="AK132">
            <v>0.29645761869966958</v>
          </cell>
          <cell r="AL132">
            <v>-6.5159339914244718E-6</v>
          </cell>
          <cell r="AM132">
            <v>-6.5159339914244718E-6</v>
          </cell>
          <cell r="AN132">
            <v>-6.5159339914244718E-6</v>
          </cell>
          <cell r="AO132">
            <v>-6.5159339914244718E-6</v>
          </cell>
          <cell r="AP132">
            <v>-6.5159339914244718E-6</v>
          </cell>
          <cell r="AQ132">
            <v>-6.5159339914244718E-6</v>
          </cell>
          <cell r="AR132">
            <v>-6.5159339914244718E-6</v>
          </cell>
          <cell r="AS132">
            <v>-6.5159339914244718E-6</v>
          </cell>
          <cell r="AT132">
            <v>-6.5159339914244718E-6</v>
          </cell>
          <cell r="AU132">
            <v>-6.5159339914244718E-6</v>
          </cell>
          <cell r="AV132">
            <v>-6.5159339914244718E-6</v>
          </cell>
          <cell r="AW132">
            <v>-6.5159339914244718E-6</v>
          </cell>
          <cell r="AX132">
            <v>-6.5159339914244718E-6</v>
          </cell>
          <cell r="AY132">
            <v>-6.5159339914244718E-6</v>
          </cell>
          <cell r="AZ132">
            <v>-6.5159339914244718E-6</v>
          </cell>
          <cell r="BA132">
            <v>-6.5159339914244718E-6</v>
          </cell>
          <cell r="BB132">
            <v>-6.5159339914244718E-6</v>
          </cell>
          <cell r="BC132">
            <v>-6.5159339914244718E-6</v>
          </cell>
          <cell r="BD132">
            <v>-6.5159339914244718E-6</v>
          </cell>
          <cell r="BE132">
            <v>-6.5159339914244718E-6</v>
          </cell>
          <cell r="BF132">
            <v>-6.5159339914244718E-6</v>
          </cell>
          <cell r="BG132">
            <v>-6.5159339914244718E-6</v>
          </cell>
          <cell r="BH132">
            <v>-6.5159339914244718E-6</v>
          </cell>
          <cell r="BI132">
            <v>-6.5159339914244718E-6</v>
          </cell>
          <cell r="BJ132">
            <v>-6.5159339914244718E-6</v>
          </cell>
          <cell r="BK132">
            <v>-6.5159339914244718E-6</v>
          </cell>
          <cell r="BL132">
            <v>-6.5159339914244718E-6</v>
          </cell>
          <cell r="BM132">
            <v>-6.5159339914244718E-6</v>
          </cell>
          <cell r="BN132">
            <v>-6.5159339914244718E-6</v>
          </cell>
          <cell r="BO132">
            <v>-6.5159339914244718E-6</v>
          </cell>
          <cell r="BP132">
            <v>-6.5159339914244718E-6</v>
          </cell>
          <cell r="BQ132">
            <v>-6.5159339914244718E-6</v>
          </cell>
          <cell r="BR132">
            <v>-6.5159339914244718E-6</v>
          </cell>
          <cell r="BS132">
            <v>-6.5159339914244718E-6</v>
          </cell>
          <cell r="BT132">
            <v>-6.5159339914244718E-6</v>
          </cell>
          <cell r="BU132">
            <v>-6.5159339914244718E-6</v>
          </cell>
          <cell r="BV132">
            <v>-6.5159339914244718E-6</v>
          </cell>
          <cell r="BW132">
            <v>-6.5159339914244718E-6</v>
          </cell>
          <cell r="BX132">
            <v>-6.5159339914244718E-6</v>
          </cell>
          <cell r="BY132">
            <v>-6.5159339914244718E-6</v>
          </cell>
          <cell r="BZ132">
            <v>-6.5159339914244718E-6</v>
          </cell>
          <cell r="CA132">
            <v>-6.5159339914244718E-6</v>
          </cell>
          <cell r="CB132">
            <v>-6.5159339914244718E-6</v>
          </cell>
          <cell r="CC132">
            <v>-6.5159339914244718E-6</v>
          </cell>
          <cell r="CD132">
            <v>-6.5159339914244718E-6</v>
          </cell>
          <cell r="CE132">
            <v>-6.5159339914244718E-6</v>
          </cell>
          <cell r="CF132">
            <v>-6.5159339914244718E-6</v>
          </cell>
        </row>
        <row r="133"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30.334690115467001</v>
          </cell>
          <cell r="R133">
            <v>28.180140000000002</v>
          </cell>
          <cell r="S133">
            <v>26.025589884533002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</row>
      </sheetData>
      <sheetData sheetId="22">
        <row r="24">
          <cell r="L24">
            <v>1.0904042249999999</v>
          </cell>
          <cell r="M24">
            <v>1.0992386999999999</v>
          </cell>
          <cell r="N24">
            <v>1.12031065</v>
          </cell>
          <cell r="O24">
            <v>1.1506075999999998</v>
          </cell>
          <cell r="P24">
            <v>1.148083025</v>
          </cell>
          <cell r="Q24">
            <v>1.1655152</v>
          </cell>
          <cell r="R24">
            <v>1.1917059999999997</v>
          </cell>
          <cell r="S24">
            <v>1.2119794749999999</v>
          </cell>
          <cell r="T24">
            <v>1.2122047200000001</v>
          </cell>
          <cell r="U24">
            <v>1.2364488144000001</v>
          </cell>
          <cell r="V24">
            <v>1.2611777906880002</v>
          </cell>
          <cell r="W24">
            <v>1.2864013465017603</v>
          </cell>
          <cell r="X24">
            <v>1.3121293734317956</v>
          </cell>
          <cell r="Y24">
            <v>1.3383719609004314</v>
          </cell>
          <cell r="Z24">
            <v>1.36513940011844</v>
          </cell>
          <cell r="AA24">
            <v>1.3924421881208089</v>
          </cell>
          <cell r="AB24">
            <v>1.4202910318832251</v>
          </cell>
          <cell r="AC24">
            <v>1.4486968525208896</v>
          </cell>
          <cell r="AD24">
            <v>1.4776707895713075</v>
          </cell>
          <cell r="AE24">
            <v>1.5072242053627336</v>
          </cell>
          <cell r="AF24">
            <v>1.5373686894699883</v>
          </cell>
          <cell r="AG24">
            <v>1.568116063259388</v>
          </cell>
          <cell r="AH24">
            <v>1.5994783845245759</v>
          </cell>
          <cell r="AI24">
            <v>1.6314679522150675</v>
          </cell>
          <cell r="AJ24">
            <v>1.6640973112593689</v>
          </cell>
          <cell r="AK24">
            <v>1.6973792574845563</v>
          </cell>
          <cell r="AL24">
            <v>1.7313268426342474</v>
          </cell>
          <cell r="AM24">
            <v>1.7659533794869324</v>
          </cell>
          <cell r="AN24">
            <v>1.801272447076671</v>
          </cell>
          <cell r="AO24">
            <v>1.8372978960182045</v>
          </cell>
          <cell r="AP24">
            <v>1.8740438539385686</v>
          </cell>
          <cell r="AQ24">
            <v>1.91152473101734</v>
          </cell>
          <cell r="AR24">
            <v>1.9497552256376869</v>
          </cell>
          <cell r="AS24">
            <v>1.9887503301504406</v>
          </cell>
          <cell r="AT24">
            <v>2.0285253367534493</v>
          </cell>
          <cell r="AU24">
            <v>2.0690958434885185</v>
          </cell>
          <cell r="AV24">
            <v>2.1104777603582887</v>
          </cell>
          <cell r="AW24">
            <v>2.1526873155654545</v>
          </cell>
          <cell r="AX24">
            <v>2.1957410618767637</v>
          </cell>
          <cell r="AY24">
            <v>2.239655883114299</v>
          </cell>
          <cell r="AZ24">
            <v>2.284449000776585</v>
          </cell>
          <cell r="BA24">
            <v>2.3301379807921165</v>
          </cell>
          <cell r="BB24">
            <v>2.3767407404079588</v>
          </cell>
          <cell r="BC24">
            <v>2.4242755552161181</v>
          </cell>
          <cell r="BD24">
            <v>2.4727610663204405</v>
          </cell>
          <cell r="BE24">
            <v>2.5222162876468492</v>
          </cell>
          <cell r="BF24">
            <v>2.5726606133997865</v>
          </cell>
          <cell r="BG24">
            <v>2.6241138256677821</v>
          </cell>
          <cell r="BH24">
            <v>2.6765961021811377</v>
          </cell>
          <cell r="BI24">
            <v>2.7301280242247605</v>
          </cell>
          <cell r="BJ24">
            <v>2.7847305847092558</v>
          </cell>
          <cell r="BK24">
            <v>2.8404251964034408</v>
          </cell>
          <cell r="BL24">
            <v>2.8972337003315096</v>
          </cell>
          <cell r="BM24">
            <v>2.9551783743381397</v>
          </cell>
          <cell r="BN24">
            <v>3.0142819418249025</v>
          </cell>
          <cell r="BO24">
            <v>3.0745675806614008</v>
          </cell>
          <cell r="BP24">
            <v>3.1360589322746288</v>
          </cell>
          <cell r="BQ24">
            <v>3.1987801109201213</v>
          </cell>
          <cell r="BR24">
            <v>3.2627557131385236</v>
          </cell>
          <cell r="BS24">
            <v>3.3280108274012941</v>
          </cell>
          <cell r="BT24">
            <v>3.3945710439493202</v>
          </cell>
          <cell r="BU24">
            <v>3.4624624648283064</v>
          </cell>
          <cell r="BV24">
            <v>3.5317117141248726</v>
          </cell>
          <cell r="BW24">
            <v>3.6023459484073701</v>
          </cell>
          <cell r="BX24">
            <v>3.6743928673755177</v>
          </cell>
          <cell r="BY24">
            <v>3.7478807247230281</v>
          </cell>
          <cell r="BZ24">
            <v>3.8228383392174887</v>
          </cell>
          <cell r="CA24">
            <v>3.8992951060018384</v>
          </cell>
          <cell r="CB24">
            <v>3.9772810081218752</v>
          </cell>
          <cell r="CC24">
            <v>4.0568266282843126</v>
          </cell>
          <cell r="CD24">
            <v>4.1379631608499992</v>
          </cell>
          <cell r="CE24">
            <v>4.2207224240669996</v>
          </cell>
          <cell r="CF24">
            <v>4.3051368725483394</v>
          </cell>
        </row>
        <row r="25">
          <cell r="K25">
            <v>1.063809</v>
          </cell>
          <cell r="L25">
            <v>1.0724279999999999</v>
          </cell>
          <cell r="M25">
            <v>1.092986</v>
          </cell>
          <cell r="N25">
            <v>1.122544</v>
          </cell>
          <cell r="O25">
            <v>1.1200810000000001</v>
          </cell>
          <cell r="P25">
            <v>1.1370880000000001</v>
          </cell>
          <cell r="Q25">
            <v>1.1626399999999999</v>
          </cell>
          <cell r="R25">
            <v>1.1824190000000001</v>
          </cell>
          <cell r="S25">
            <v>1.188436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</row>
        <row r="26">
          <cell r="K26">
            <v>1.063809</v>
          </cell>
          <cell r="L26">
            <v>1.0724279999999999</v>
          </cell>
          <cell r="M26">
            <v>1.092986</v>
          </cell>
          <cell r="N26">
            <v>1.122544</v>
          </cell>
          <cell r="O26">
            <v>1.1200810000000001</v>
          </cell>
          <cell r="P26">
            <v>1.1370880000000001</v>
          </cell>
          <cell r="Q26">
            <v>1.1626399999999999</v>
          </cell>
          <cell r="R26">
            <v>1.1824190000000001</v>
          </cell>
          <cell r="S26">
            <v>1.188436</v>
          </cell>
          <cell r="T26">
            <v>1.2122047200000001</v>
          </cell>
          <cell r="U26">
            <v>1.2364488144000001</v>
          </cell>
          <cell r="V26">
            <v>1.2611777906880002</v>
          </cell>
          <cell r="W26">
            <v>1.2864013465017603</v>
          </cell>
          <cell r="X26">
            <v>1.3121293734317956</v>
          </cell>
          <cell r="Y26">
            <v>1.3383719609004314</v>
          </cell>
          <cell r="Z26">
            <v>1.36513940011844</v>
          </cell>
          <cell r="AA26">
            <v>1.3924421881208089</v>
          </cell>
          <cell r="AB26">
            <v>1.4202910318832251</v>
          </cell>
          <cell r="AC26">
            <v>1.4486968525208896</v>
          </cell>
          <cell r="AD26">
            <v>1.4776707895713075</v>
          </cell>
          <cell r="AE26">
            <v>1.5072242053627336</v>
          </cell>
          <cell r="AF26">
            <v>1.5373686894699883</v>
          </cell>
          <cell r="AG26">
            <v>1.568116063259388</v>
          </cell>
          <cell r="AH26">
            <v>1.5994783845245759</v>
          </cell>
          <cell r="AI26">
            <v>1.6314679522150675</v>
          </cell>
          <cell r="AJ26">
            <v>1.6640973112593689</v>
          </cell>
          <cell r="AK26">
            <v>1.6973792574845563</v>
          </cell>
          <cell r="AL26">
            <v>1.7313268426342474</v>
          </cell>
          <cell r="AM26">
            <v>1.7659533794869324</v>
          </cell>
          <cell r="AN26">
            <v>1.801272447076671</v>
          </cell>
          <cell r="AO26">
            <v>1.8372978960182045</v>
          </cell>
          <cell r="AP26">
            <v>1.8740438539385686</v>
          </cell>
          <cell r="AQ26">
            <v>1.91152473101734</v>
          </cell>
          <cell r="AR26">
            <v>1.9497552256376869</v>
          </cell>
          <cell r="AS26">
            <v>1.9887503301504406</v>
          </cell>
          <cell r="AT26">
            <v>2.0285253367534493</v>
          </cell>
          <cell r="AU26">
            <v>2.0690958434885185</v>
          </cell>
          <cell r="AV26">
            <v>2.1104777603582887</v>
          </cell>
          <cell r="AW26">
            <v>2.1526873155654545</v>
          </cell>
          <cell r="AX26">
            <v>2.1957410618767637</v>
          </cell>
          <cell r="AY26">
            <v>2.239655883114299</v>
          </cell>
          <cell r="AZ26">
            <v>2.284449000776585</v>
          </cell>
          <cell r="BA26">
            <v>2.3301379807921165</v>
          </cell>
          <cell r="BB26">
            <v>2.3767407404079588</v>
          </cell>
          <cell r="BC26">
            <v>2.4242755552161181</v>
          </cell>
          <cell r="BD26">
            <v>2.4727610663204405</v>
          </cell>
          <cell r="BE26">
            <v>2.5222162876468492</v>
          </cell>
          <cell r="BF26">
            <v>2.5726606133997865</v>
          </cell>
          <cell r="BG26">
            <v>2.6241138256677821</v>
          </cell>
          <cell r="BH26">
            <v>2.6765961021811377</v>
          </cell>
          <cell r="BI26">
            <v>2.7301280242247605</v>
          </cell>
          <cell r="BJ26">
            <v>2.7847305847092558</v>
          </cell>
          <cell r="BK26">
            <v>2.8404251964034408</v>
          </cell>
          <cell r="BL26">
            <v>2.8972337003315096</v>
          </cell>
          <cell r="BM26">
            <v>2.9551783743381397</v>
          </cell>
          <cell r="BN26">
            <v>3.0142819418249025</v>
          </cell>
          <cell r="BO26">
            <v>3.0745675806614008</v>
          </cell>
          <cell r="BP26">
            <v>3.1360589322746288</v>
          </cell>
          <cell r="BQ26">
            <v>3.1987801109201213</v>
          </cell>
          <cell r="BR26">
            <v>3.2627557131385236</v>
          </cell>
          <cell r="BS26">
            <v>3.3280108274012941</v>
          </cell>
          <cell r="BT26">
            <v>3.3945710439493202</v>
          </cell>
          <cell r="BU26">
            <v>3.4624624648283064</v>
          </cell>
          <cell r="BV26">
            <v>3.5317117141248726</v>
          </cell>
          <cell r="BW26">
            <v>3.6023459484073701</v>
          </cell>
          <cell r="BX26">
            <v>3.6743928673755177</v>
          </cell>
          <cell r="BY26">
            <v>3.7478807247230281</v>
          </cell>
          <cell r="BZ26">
            <v>3.8228383392174887</v>
          </cell>
          <cell r="CA26">
            <v>3.8992951060018384</v>
          </cell>
          <cell r="CB26">
            <v>3.9772810081218752</v>
          </cell>
          <cell r="CC26">
            <v>4.0568266282843126</v>
          </cell>
          <cell r="CD26">
            <v>4.1379631608499992</v>
          </cell>
          <cell r="CE26">
            <v>4.2207224240669996</v>
          </cell>
          <cell r="CF26">
            <v>4.3051368725483394</v>
          </cell>
        </row>
        <row r="29">
          <cell r="L29">
            <v>1.0754600000000001</v>
          </cell>
          <cell r="M29">
            <v>1.1023464999999999</v>
          </cell>
          <cell r="N29">
            <v>1.1142908249999999</v>
          </cell>
          <cell r="O29">
            <v>1.1507049749999998</v>
          </cell>
          <cell r="P29">
            <v>1.1475981999999998</v>
          </cell>
          <cell r="Q29">
            <v>1.165659725</v>
          </cell>
          <cell r="R29">
            <v>1.1917059999999997</v>
          </cell>
          <cell r="S29">
            <v>1.2119794749999999</v>
          </cell>
          <cell r="T29">
            <v>1.2134113799999999</v>
          </cell>
          <cell r="U29">
            <v>1.2376796075999998</v>
          </cell>
          <cell r="V29">
            <v>1.262433199752</v>
          </cell>
          <cell r="W29">
            <v>1.28768186374704</v>
          </cell>
          <cell r="X29">
            <v>1.3134355010219807</v>
          </cell>
          <cell r="Y29">
            <v>1.3397042110424204</v>
          </cell>
          <cell r="Z29">
            <v>1.3664982952632689</v>
          </cell>
          <cell r="AA29">
            <v>1.3938282611685344</v>
          </cell>
          <cell r="AB29">
            <v>1.4217048263919052</v>
          </cell>
          <cell r="AC29">
            <v>1.4501389229197434</v>
          </cell>
          <cell r="AD29">
            <v>1.4791417013781383</v>
          </cell>
          <cell r="AE29">
            <v>1.5087245354057011</v>
          </cell>
          <cell r="AF29">
            <v>1.5388990261138151</v>
          </cell>
          <cell r="AG29">
            <v>1.5696770066360914</v>
          </cell>
          <cell r="AH29">
            <v>1.6010705467688133</v>
          </cell>
          <cell r="AI29">
            <v>1.6330919577041896</v>
          </cell>
          <cell r="AJ29">
            <v>1.6657537968582734</v>
          </cell>
          <cell r="AK29">
            <v>1.6990688727954388</v>
          </cell>
          <cell r="AL29">
            <v>1.7330502502513476</v>
          </cell>
          <cell r="AM29">
            <v>1.7677112552563745</v>
          </cell>
          <cell r="AN29">
            <v>1.803065480361502</v>
          </cell>
          <cell r="AO29">
            <v>1.839126789968732</v>
          </cell>
          <cell r="AP29">
            <v>1.8759093257681068</v>
          </cell>
          <cell r="AQ29">
            <v>1.913427512283469</v>
          </cell>
          <cell r="AR29">
            <v>1.9516960625291384</v>
          </cell>
          <cell r="AS29">
            <v>1.9907299837797212</v>
          </cell>
          <cell r="AT29">
            <v>2.0305445834553155</v>
          </cell>
          <cell r="AU29">
            <v>2.0711554751244217</v>
          </cell>
          <cell r="AV29">
            <v>2.1125785846269101</v>
          </cell>
          <cell r="AW29">
            <v>2.1548301563194485</v>
          </cell>
          <cell r="AX29">
            <v>2.1979267594458376</v>
          </cell>
          <cell r="AY29">
            <v>2.2418852946347543</v>
          </cell>
          <cell r="AZ29">
            <v>2.2867230005274495</v>
          </cell>
          <cell r="BA29">
            <v>2.3324574605379986</v>
          </cell>
          <cell r="BB29">
            <v>2.3791066097487588</v>
          </cell>
          <cell r="BC29">
            <v>2.426688741943734</v>
          </cell>
          <cell r="BD29">
            <v>2.4752225167826087</v>
          </cell>
          <cell r="BE29">
            <v>2.5247269671182608</v>
          </cell>
          <cell r="BF29">
            <v>2.5752215064606263</v>
          </cell>
          <cell r="BG29">
            <v>2.626725936589839</v>
          </cell>
          <cell r="BH29">
            <v>2.6792604553216357</v>
          </cell>
          <cell r="BI29">
            <v>2.7328456644280683</v>
          </cell>
          <cell r="BJ29">
            <v>2.7875025777166296</v>
          </cell>
          <cell r="BK29">
            <v>2.8432526292709621</v>
          </cell>
          <cell r="BL29">
            <v>2.9001176818563814</v>
          </cell>
          <cell r="BM29">
            <v>2.9581200354935091</v>
          </cell>
          <cell r="BN29">
            <v>3.0172824362033794</v>
          </cell>
          <cell r="BO29">
            <v>3.0776280849274471</v>
          </cell>
          <cell r="BP29">
            <v>3.1391806466259959</v>
          </cell>
          <cell r="BQ29">
            <v>3.2019642595585158</v>
          </cell>
          <cell r="BR29">
            <v>3.2660035447496862</v>
          </cell>
          <cell r="BS29">
            <v>3.3313236156446799</v>
          </cell>
          <cell r="BT29">
            <v>3.3979500879575735</v>
          </cell>
          <cell r="BU29">
            <v>3.4659090897167251</v>
          </cell>
          <cell r="BV29">
            <v>3.5352272715110598</v>
          </cell>
          <cell r="BW29">
            <v>3.6059318169412808</v>
          </cell>
          <cell r="BX29">
            <v>3.6780504532801066</v>
          </cell>
          <cell r="BY29">
            <v>3.7516114623457089</v>
          </cell>
          <cell r="BZ29">
            <v>3.826643691592623</v>
          </cell>
          <cell r="CA29">
            <v>3.9031765654244754</v>
          </cell>
          <cell r="CB29">
            <v>3.9812400967329649</v>
          </cell>
          <cell r="CC29">
            <v>4.0608648986676243</v>
          </cell>
          <cell r="CD29">
            <v>4.1420821966409767</v>
          </cell>
          <cell r="CE29">
            <v>4.2249238405737959</v>
          </cell>
          <cell r="CF29">
            <v>4.3094223173852715</v>
          </cell>
        </row>
        <row r="30">
          <cell r="K30">
            <v>1.0492292682926831</v>
          </cell>
          <cell r="L30">
            <v>1.0754600000000001</v>
          </cell>
          <cell r="M30">
            <v>1.087113</v>
          </cell>
          <cell r="N30">
            <v>1.1226389999999999</v>
          </cell>
          <cell r="O30">
            <v>1.1196079999999999</v>
          </cell>
          <cell r="P30">
            <v>1.137229</v>
          </cell>
          <cell r="Q30">
            <v>1.1626399999999999</v>
          </cell>
          <cell r="R30">
            <v>1.1824190000000001</v>
          </cell>
          <cell r="S30">
            <v>1.189619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</row>
        <row r="31">
          <cell r="K31">
            <v>1.0492292682926831</v>
          </cell>
          <cell r="L31">
            <v>1.0754600000000001</v>
          </cell>
          <cell r="M31">
            <v>1.087113</v>
          </cell>
          <cell r="N31">
            <v>1.1226389999999999</v>
          </cell>
          <cell r="O31">
            <v>1.1196079999999999</v>
          </cell>
          <cell r="P31">
            <v>1.137229</v>
          </cell>
          <cell r="Q31">
            <v>1.1626399999999999</v>
          </cell>
          <cell r="R31">
            <v>1.1824190000000001</v>
          </cell>
          <cell r="S31">
            <v>1.189619</v>
          </cell>
          <cell r="T31">
            <v>1.2134113799999999</v>
          </cell>
          <cell r="U31">
            <v>1.2376796075999998</v>
          </cell>
          <cell r="V31">
            <v>1.262433199752</v>
          </cell>
          <cell r="W31">
            <v>1.28768186374704</v>
          </cell>
          <cell r="X31">
            <v>1.3134355010219807</v>
          </cell>
          <cell r="Y31">
            <v>1.3397042110424204</v>
          </cell>
          <cell r="Z31">
            <v>1.3664982952632689</v>
          </cell>
          <cell r="AA31">
            <v>1.3938282611685344</v>
          </cell>
          <cell r="AB31">
            <v>1.4217048263919052</v>
          </cell>
          <cell r="AC31">
            <v>1.4501389229197434</v>
          </cell>
          <cell r="AD31">
            <v>1.4791417013781383</v>
          </cell>
          <cell r="AE31">
            <v>1.5087245354057011</v>
          </cell>
          <cell r="AF31">
            <v>1.5388990261138151</v>
          </cell>
          <cell r="AG31">
            <v>1.5696770066360914</v>
          </cell>
          <cell r="AH31">
            <v>1.6010705467688133</v>
          </cell>
          <cell r="AI31">
            <v>1.6330919577041896</v>
          </cell>
          <cell r="AJ31">
            <v>1.6657537968582734</v>
          </cell>
          <cell r="AK31">
            <v>1.6990688727954388</v>
          </cell>
          <cell r="AL31">
            <v>1.7330502502513476</v>
          </cell>
          <cell r="AM31">
            <v>1.7677112552563745</v>
          </cell>
          <cell r="AN31">
            <v>1.803065480361502</v>
          </cell>
          <cell r="AO31">
            <v>1.839126789968732</v>
          </cell>
          <cell r="AP31">
            <v>1.8759093257681068</v>
          </cell>
          <cell r="AQ31">
            <v>1.913427512283469</v>
          </cell>
          <cell r="AR31">
            <v>1.9516960625291384</v>
          </cell>
          <cell r="AS31">
            <v>1.9907299837797212</v>
          </cell>
          <cell r="AT31">
            <v>2.0305445834553155</v>
          </cell>
          <cell r="AU31">
            <v>2.0711554751244217</v>
          </cell>
          <cell r="AV31">
            <v>2.1125785846269101</v>
          </cell>
          <cell r="AW31">
            <v>2.1548301563194485</v>
          </cell>
          <cell r="AX31">
            <v>2.1979267594458376</v>
          </cell>
          <cell r="AY31">
            <v>2.2418852946347543</v>
          </cell>
          <cell r="AZ31">
            <v>2.2867230005274495</v>
          </cell>
          <cell r="BA31">
            <v>2.3324574605379986</v>
          </cell>
          <cell r="BB31">
            <v>2.3791066097487588</v>
          </cell>
          <cell r="BC31">
            <v>2.426688741943734</v>
          </cell>
          <cell r="BD31">
            <v>2.4752225167826087</v>
          </cell>
          <cell r="BE31">
            <v>2.5247269671182608</v>
          </cell>
          <cell r="BF31">
            <v>2.5752215064606263</v>
          </cell>
          <cell r="BG31">
            <v>2.626725936589839</v>
          </cell>
          <cell r="BH31">
            <v>2.6792604553216357</v>
          </cell>
          <cell r="BI31">
            <v>2.7328456644280683</v>
          </cell>
          <cell r="BJ31">
            <v>2.7875025777166296</v>
          </cell>
          <cell r="BK31">
            <v>2.8432526292709621</v>
          </cell>
          <cell r="BL31">
            <v>2.9001176818563814</v>
          </cell>
          <cell r="BM31">
            <v>2.9581200354935091</v>
          </cell>
          <cell r="BN31">
            <v>3.0172824362033794</v>
          </cell>
          <cell r="BO31">
            <v>3.0776280849274471</v>
          </cell>
          <cell r="BP31">
            <v>3.1391806466259959</v>
          </cell>
          <cell r="BQ31">
            <v>3.2019642595585158</v>
          </cell>
          <cell r="BR31">
            <v>3.2660035447496862</v>
          </cell>
          <cell r="BS31">
            <v>3.3313236156446799</v>
          </cell>
          <cell r="BT31">
            <v>3.3979500879575735</v>
          </cell>
          <cell r="BU31">
            <v>3.4659090897167251</v>
          </cell>
          <cell r="BV31">
            <v>3.5352272715110598</v>
          </cell>
          <cell r="BW31">
            <v>3.6059318169412808</v>
          </cell>
          <cell r="BX31">
            <v>3.6780504532801066</v>
          </cell>
          <cell r="BY31">
            <v>3.7516114623457089</v>
          </cell>
          <cell r="BZ31">
            <v>3.826643691592623</v>
          </cell>
          <cell r="CA31">
            <v>3.9031765654244754</v>
          </cell>
          <cell r="CB31">
            <v>3.9812400967329649</v>
          </cell>
          <cell r="CC31">
            <v>4.0608648986676243</v>
          </cell>
          <cell r="CD31">
            <v>4.1420821966409767</v>
          </cell>
          <cell r="CE31">
            <v>4.2249238405737959</v>
          </cell>
          <cell r="CF31">
            <v>4.3094223173852715</v>
          </cell>
        </row>
        <row r="34">
          <cell r="L34">
            <v>1.0904042249999999</v>
          </cell>
          <cell r="M34">
            <v>1.0992386999999999</v>
          </cell>
          <cell r="N34">
            <v>1.12031065</v>
          </cell>
          <cell r="O34">
            <v>1.1506075999999998</v>
          </cell>
          <cell r="P34">
            <v>1.148083025</v>
          </cell>
          <cell r="Q34">
            <v>1.1655152</v>
          </cell>
          <cell r="R34">
            <v>1.1885766749999997</v>
          </cell>
          <cell r="S34">
            <v>1.211202525</v>
          </cell>
          <cell r="T34">
            <v>1.2122047200000001</v>
          </cell>
          <cell r="U34">
            <v>1.2364488144000001</v>
          </cell>
          <cell r="V34">
            <v>1.2611777906880002</v>
          </cell>
          <cell r="W34">
            <v>1.2864013465017603</v>
          </cell>
          <cell r="X34">
            <v>1.3121293734317956</v>
          </cell>
          <cell r="Y34">
            <v>1.3383719609004314</v>
          </cell>
          <cell r="Z34">
            <v>1.36513940011844</v>
          </cell>
          <cell r="AA34">
            <v>1.3924421881208089</v>
          </cell>
          <cell r="AB34">
            <v>1.4202910318832251</v>
          </cell>
          <cell r="AC34">
            <v>1.4486968525208896</v>
          </cell>
          <cell r="AD34">
            <v>1.4776707895713075</v>
          </cell>
          <cell r="AE34">
            <v>1.5072242053627336</v>
          </cell>
          <cell r="AF34">
            <v>1.5373686894699883</v>
          </cell>
          <cell r="AG34">
            <v>1.568116063259388</v>
          </cell>
          <cell r="AH34">
            <v>1.5994783845245759</v>
          </cell>
          <cell r="AI34">
            <v>1.6314679522150675</v>
          </cell>
          <cell r="AJ34">
            <v>1.6640973112593689</v>
          </cell>
          <cell r="AK34">
            <v>1.6973792574845563</v>
          </cell>
          <cell r="AL34">
            <v>1.7313268426342474</v>
          </cell>
          <cell r="AM34">
            <v>1.7659533794869324</v>
          </cell>
          <cell r="AN34">
            <v>1.801272447076671</v>
          </cell>
          <cell r="AO34">
            <v>1.8372978960182045</v>
          </cell>
          <cell r="AP34">
            <v>1.8740438539385686</v>
          </cell>
          <cell r="AQ34">
            <v>1.91152473101734</v>
          </cell>
          <cell r="AR34">
            <v>1.9497552256376869</v>
          </cell>
          <cell r="AS34">
            <v>1.9887503301504406</v>
          </cell>
          <cell r="AT34">
            <v>2.0285253367534493</v>
          </cell>
          <cell r="AU34">
            <v>2.0690958434885185</v>
          </cell>
          <cell r="AV34">
            <v>2.1104777603582887</v>
          </cell>
          <cell r="AW34">
            <v>2.1526873155654545</v>
          </cell>
          <cell r="AX34">
            <v>2.1957410618767637</v>
          </cell>
          <cell r="AY34">
            <v>2.239655883114299</v>
          </cell>
          <cell r="AZ34">
            <v>2.284449000776585</v>
          </cell>
          <cell r="BA34">
            <v>2.3301379807921165</v>
          </cell>
          <cell r="BB34">
            <v>2.3767407404079588</v>
          </cell>
          <cell r="BC34">
            <v>2.4242755552161181</v>
          </cell>
          <cell r="BD34">
            <v>2.4727610663204405</v>
          </cell>
          <cell r="BE34">
            <v>2.5222162876468492</v>
          </cell>
          <cell r="BF34">
            <v>2.5726606133997865</v>
          </cell>
          <cell r="BG34">
            <v>2.6241138256677821</v>
          </cell>
          <cell r="BH34">
            <v>2.6765961021811377</v>
          </cell>
          <cell r="BI34">
            <v>2.7301280242247605</v>
          </cell>
          <cell r="BJ34">
            <v>2.7847305847092558</v>
          </cell>
          <cell r="BK34">
            <v>2.8404251964034408</v>
          </cell>
          <cell r="BL34">
            <v>2.8972337003315096</v>
          </cell>
          <cell r="BM34">
            <v>2.9551783743381397</v>
          </cell>
          <cell r="BN34">
            <v>3.0142819418249025</v>
          </cell>
          <cell r="BO34">
            <v>3.0745675806614008</v>
          </cell>
          <cell r="BP34">
            <v>3.1360589322746288</v>
          </cell>
          <cell r="BQ34">
            <v>3.1987801109201213</v>
          </cell>
          <cell r="BR34">
            <v>3.2627557131385236</v>
          </cell>
          <cell r="BS34">
            <v>3.3280108274012941</v>
          </cell>
          <cell r="BT34">
            <v>3.3945710439493202</v>
          </cell>
          <cell r="BU34">
            <v>3.4624624648283064</v>
          </cell>
          <cell r="BV34">
            <v>3.5317117141248726</v>
          </cell>
          <cell r="BW34">
            <v>3.6023459484073701</v>
          </cell>
          <cell r="BX34">
            <v>3.6743928673755177</v>
          </cell>
          <cell r="BY34">
            <v>3.7478807247230281</v>
          </cell>
          <cell r="BZ34">
            <v>3.8228383392174887</v>
          </cell>
          <cell r="CA34">
            <v>3.8992951060018384</v>
          </cell>
          <cell r="CB34">
            <v>3.9772810081218752</v>
          </cell>
          <cell r="CC34">
            <v>4.0568266282843126</v>
          </cell>
          <cell r="CD34">
            <v>4.1379631608499992</v>
          </cell>
          <cell r="CE34">
            <v>4.2207224240669996</v>
          </cell>
          <cell r="CF34">
            <v>4.3051368725483394</v>
          </cell>
        </row>
        <row r="35">
          <cell r="K35">
            <v>1.063809</v>
          </cell>
          <cell r="L35">
            <v>1.0724279999999999</v>
          </cell>
          <cell r="M35">
            <v>1.092986</v>
          </cell>
          <cell r="N35">
            <v>1.122544</v>
          </cell>
          <cell r="O35">
            <v>1.1200810000000001</v>
          </cell>
          <cell r="P35">
            <v>1.1370880000000001</v>
          </cell>
          <cell r="Q35">
            <v>1.1595869999999999</v>
          </cell>
          <cell r="R35">
            <v>1.1816610000000001</v>
          </cell>
          <cell r="S35">
            <v>1.188436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</row>
        <row r="43">
          <cell r="F43">
            <v>0</v>
          </cell>
          <cell r="G43">
            <v>0</v>
          </cell>
          <cell r="H43">
            <v>80.5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</row>
        <row r="44">
          <cell r="F44">
            <v>0</v>
          </cell>
          <cell r="G44">
            <v>0</v>
          </cell>
          <cell r="H44">
            <v>80.5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</row>
        <row r="50"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</row>
        <row r="51"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</row>
        <row r="55">
          <cell r="L55">
            <v>0.20238256170636149</v>
          </cell>
          <cell r="M55">
            <v>0.20744212574902046</v>
          </cell>
          <cell r="N55">
            <v>0.21262817889274588</v>
          </cell>
          <cell r="O55">
            <v>0.21794388336506448</v>
          </cell>
          <cell r="P55">
            <v>0.22339248044919102</v>
          </cell>
          <cell r="Q55">
            <v>0.20597729246042076</v>
          </cell>
          <cell r="R55">
            <v>0.2112888968519312</v>
          </cell>
          <cell r="S55">
            <v>0.21756926789122946</v>
          </cell>
          <cell r="T55">
            <v>0.22298134118153448</v>
          </cell>
          <cell r="U55">
            <v>0.2276709680051652</v>
          </cell>
          <cell r="V55">
            <v>0.14339058874513641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</row>
        <row r="56">
          <cell r="L56">
            <v>0.19892330876221498</v>
          </cell>
          <cell r="M56">
            <v>0.20116364386536401</v>
          </cell>
          <cell r="N56">
            <v>0.207603119435396</v>
          </cell>
          <cell r="O56">
            <v>0.20724388490770901</v>
          </cell>
          <cell r="P56">
            <v>0.21051003474484301</v>
          </cell>
          <cell r="Q56">
            <v>0.21466666666666667</v>
          </cell>
          <cell r="R56">
            <v>0.26193665824104234</v>
          </cell>
          <cell r="S56">
            <v>0.2194298892508143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</row>
        <row r="57">
          <cell r="L57">
            <v>0.19892330876221498</v>
          </cell>
          <cell r="M57">
            <v>0.20116364386536401</v>
          </cell>
          <cell r="N57">
            <v>0.207603119435396</v>
          </cell>
          <cell r="O57">
            <v>0.20724388490770901</v>
          </cell>
          <cell r="P57">
            <v>0.21051003474484301</v>
          </cell>
          <cell r="Q57">
            <v>0.21466666666666667</v>
          </cell>
          <cell r="R57">
            <v>0.26193665824104234</v>
          </cell>
          <cell r="S57">
            <v>0.2194298892508143</v>
          </cell>
          <cell r="T57">
            <v>0.22298134118153448</v>
          </cell>
          <cell r="U57">
            <v>0.2276709680051652</v>
          </cell>
          <cell r="V57">
            <v>0.14339058874513641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</row>
        <row r="60">
          <cell r="L60">
            <v>3.4543237469999997</v>
          </cell>
          <cell r="M60">
            <v>3.4917526003499999</v>
          </cell>
          <cell r="N60">
            <v>3.6058603360499997</v>
          </cell>
          <cell r="O60">
            <v>3.5961249155999999</v>
          </cell>
          <cell r="P60">
            <v>3.6527226865499998</v>
          </cell>
          <cell r="Q60">
            <v>3.7343415479999997</v>
          </cell>
          <cell r="R60">
            <v>3.7978707070500004</v>
          </cell>
          <cell r="S60">
            <v>3.8209967470499997</v>
          </cell>
          <cell r="T60">
            <v>3.8974166819909999</v>
          </cell>
          <cell r="U60">
            <v>3.9753650156308193</v>
          </cell>
          <cell r="V60">
            <v>4.0548723159434363</v>
          </cell>
          <cell r="W60">
            <v>4.1359697622623042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</row>
        <row r="61">
          <cell r="L61">
            <v>3.4648529653719615</v>
          </cell>
          <cell r="M61">
            <v>3.4897515554999998</v>
          </cell>
          <cell r="N61">
            <v>3.6014631765000003</v>
          </cell>
          <cell r="O61">
            <v>3.5952319934999997</v>
          </cell>
          <cell r="P61">
            <v>3.6518907914999996</v>
          </cell>
          <cell r="Q61">
            <v>3.7239990700000001</v>
          </cell>
          <cell r="R61">
            <v>3.7978096799999999</v>
          </cell>
          <cell r="S61">
            <v>3.8205179999999999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</row>
        <row r="62">
          <cell r="L62">
            <v>3.4648529653719615</v>
          </cell>
          <cell r="M62">
            <v>3.4897515554999998</v>
          </cell>
          <cell r="N62">
            <v>3.6014631765000003</v>
          </cell>
          <cell r="O62">
            <v>3.5952319934999997</v>
          </cell>
          <cell r="P62">
            <v>3.6518907914999996</v>
          </cell>
          <cell r="Q62">
            <v>3.7239990700000001</v>
          </cell>
          <cell r="R62">
            <v>3.7978096799999999</v>
          </cell>
          <cell r="S62">
            <v>3.8205179999999999</v>
          </cell>
          <cell r="T62">
            <v>3.8974166819909999</v>
          </cell>
          <cell r="U62">
            <v>3.9753650156308193</v>
          </cell>
          <cell r="V62">
            <v>4.0548723159434363</v>
          </cell>
          <cell r="W62">
            <v>4.1359697622623042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</row>
        <row r="64">
          <cell r="L64">
            <v>0.41917808219178082</v>
          </cell>
          <cell r="M64">
            <v>0.41917808219178082</v>
          </cell>
          <cell r="N64">
            <v>0.41917808219178082</v>
          </cell>
          <cell r="O64">
            <v>0.41917808219178082</v>
          </cell>
          <cell r="P64">
            <v>0.41917808219178082</v>
          </cell>
          <cell r="Q64">
            <v>0.41917808219178082</v>
          </cell>
          <cell r="R64">
            <v>0.41917808219178082</v>
          </cell>
          <cell r="S64">
            <v>0.41917808219178082</v>
          </cell>
          <cell r="T64">
            <v>0.41917808219178082</v>
          </cell>
          <cell r="U64">
            <v>0.41917808219178082</v>
          </cell>
          <cell r="V64">
            <v>0.41917808219178082</v>
          </cell>
          <cell r="W64">
            <v>0.41917808219178082</v>
          </cell>
          <cell r="X64">
            <v>0.41917808219178082</v>
          </cell>
          <cell r="Y64">
            <v>0.41917808219178082</v>
          </cell>
          <cell r="Z64">
            <v>0.41917808219178082</v>
          </cell>
          <cell r="AA64">
            <v>0.41917808219178082</v>
          </cell>
          <cell r="AB64">
            <v>0.41917808219178082</v>
          </cell>
          <cell r="AC64">
            <v>0.41917808219178082</v>
          </cell>
          <cell r="AD64">
            <v>0.41917808219178082</v>
          </cell>
          <cell r="AE64">
            <v>0.41917808219178082</v>
          </cell>
          <cell r="AF64">
            <v>0.41917808219178082</v>
          </cell>
          <cell r="AG64">
            <v>0.41917808219178082</v>
          </cell>
          <cell r="AH64">
            <v>0.41917808219178082</v>
          </cell>
          <cell r="AI64">
            <v>0.41917808219178082</v>
          </cell>
          <cell r="AJ64">
            <v>0.41917808219178082</v>
          </cell>
          <cell r="AK64">
            <v>0.41917808219178082</v>
          </cell>
          <cell r="AL64">
            <v>0.41917808219178082</v>
          </cell>
          <cell r="AM64">
            <v>0.41917808219178082</v>
          </cell>
          <cell r="AN64">
            <v>0.41917808219178082</v>
          </cell>
          <cell r="AO64">
            <v>0.41917808219178082</v>
          </cell>
          <cell r="AP64">
            <v>0.41917808219178082</v>
          </cell>
          <cell r="AQ64">
            <v>0.41917808219178082</v>
          </cell>
          <cell r="AR64">
            <v>0.41917808219178082</v>
          </cell>
          <cell r="AS64">
            <v>0.41917808219178082</v>
          </cell>
          <cell r="AT64">
            <v>0.41917808219178082</v>
          </cell>
          <cell r="AU64">
            <v>0.41917808219178082</v>
          </cell>
          <cell r="AV64">
            <v>0.41917808219178082</v>
          </cell>
          <cell r="AW64">
            <v>0.41917808219178082</v>
          </cell>
          <cell r="AX64">
            <v>0.41917808219178082</v>
          </cell>
          <cell r="AY64">
            <v>0.41917808219178082</v>
          </cell>
          <cell r="AZ64">
            <v>0.41917808219178082</v>
          </cell>
          <cell r="BA64">
            <v>0.41917808219178082</v>
          </cell>
          <cell r="BB64">
            <v>0.41917808219178082</v>
          </cell>
          <cell r="BC64">
            <v>0.41917808219178082</v>
          </cell>
          <cell r="BD64">
            <v>0.41917808219178082</v>
          </cell>
          <cell r="BE64">
            <v>0.41917808219178082</v>
          </cell>
          <cell r="BF64">
            <v>0.41917808219178082</v>
          </cell>
          <cell r="BG64">
            <v>0.41917808219178082</v>
          </cell>
          <cell r="BH64">
            <v>0.41917808219178082</v>
          </cell>
          <cell r="BI64">
            <v>0.41917808219178082</v>
          </cell>
          <cell r="BJ64">
            <v>0.41917808219178082</v>
          </cell>
          <cell r="BK64">
            <v>0.41917808219178082</v>
          </cell>
          <cell r="BL64">
            <v>0.41917808219178082</v>
          </cell>
          <cell r="BM64">
            <v>0.41917808219178082</v>
          </cell>
          <cell r="BN64">
            <v>0.41917808219178082</v>
          </cell>
          <cell r="BO64">
            <v>0.41917808219178082</v>
          </cell>
          <cell r="BP64">
            <v>0.41917808219178082</v>
          </cell>
          <cell r="BQ64">
            <v>0.41917808219178082</v>
          </cell>
          <cell r="BR64">
            <v>0.41917808219178082</v>
          </cell>
          <cell r="BS64">
            <v>0.41917808219178082</v>
          </cell>
          <cell r="BT64">
            <v>0.41917808219178082</v>
          </cell>
          <cell r="BU64">
            <v>0.41917808219178082</v>
          </cell>
          <cell r="BV64">
            <v>0.41917808219178082</v>
          </cell>
          <cell r="BW64">
            <v>0.41917808219178082</v>
          </cell>
          <cell r="BX64">
            <v>0.41917808219178082</v>
          </cell>
          <cell r="BY64">
            <v>0.41917808219178082</v>
          </cell>
          <cell r="BZ64">
            <v>0.41917808219178082</v>
          </cell>
          <cell r="CA64">
            <v>0.41917808219178082</v>
          </cell>
          <cell r="CB64">
            <v>0.41917808219178082</v>
          </cell>
          <cell r="CC64">
            <v>0.41917808219178082</v>
          </cell>
          <cell r="CD64">
            <v>0.41917808219178082</v>
          </cell>
          <cell r="CE64">
            <v>0.41917808219178082</v>
          </cell>
          <cell r="CF64">
            <v>0.41917808219178082</v>
          </cell>
        </row>
        <row r="70">
          <cell r="K70">
            <v>0</v>
          </cell>
          <cell r="L70">
            <v>1.4438945822843832</v>
          </cell>
          <cell r="M70">
            <v>1.4715734426112328</v>
          </cell>
          <cell r="N70">
            <v>1.511369714307945</v>
          </cell>
          <cell r="O70">
            <v>1.5080535827297261</v>
          </cell>
          <cell r="P70">
            <v>1.5309514510816438</v>
          </cell>
          <cell r="Q70">
            <v>1.5653541283397259</v>
          </cell>
          <cell r="R70">
            <v>1.5919841593935617</v>
          </cell>
          <cell r="S70">
            <v>1.6000853220838356</v>
          </cell>
          <cell r="T70">
            <v>1.6320870285255127</v>
          </cell>
          <cell r="U70">
            <v>1.6647287690960226</v>
          </cell>
          <cell r="V70">
            <v>1.6980233444779431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</row>
        <row r="71">
          <cell r="K71">
            <v>0</v>
          </cell>
          <cell r="L71">
            <v>1.6366749785999999</v>
          </cell>
          <cell r="M71">
            <v>1.6677953117999997</v>
          </cell>
          <cell r="N71">
            <v>1.7130695741999999</v>
          </cell>
          <cell r="O71">
            <v>1.7092270296000001</v>
          </cell>
          <cell r="P71">
            <v>1.5909901599999998</v>
          </cell>
          <cell r="Q71">
            <v>1.7230667513572202</v>
          </cell>
          <cell r="R71">
            <v>1.7523517196199783</v>
          </cell>
          <cell r="S71">
            <v>1.7613031150922911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</row>
        <row r="72">
          <cell r="K72">
            <v>0</v>
          </cell>
          <cell r="L72">
            <v>1.6366749785999999</v>
          </cell>
          <cell r="M72">
            <v>1.6677953117999997</v>
          </cell>
          <cell r="N72">
            <v>1.7130695741999999</v>
          </cell>
          <cell r="O72">
            <v>1.7092270296000001</v>
          </cell>
          <cell r="P72">
            <v>1.5909901599999998</v>
          </cell>
          <cell r="Q72">
            <v>1.7230667513572202</v>
          </cell>
          <cell r="R72">
            <v>1.7523517196199783</v>
          </cell>
          <cell r="S72">
            <v>1.7613031150922911</v>
          </cell>
          <cell r="T72">
            <v>1.6320870285255127</v>
          </cell>
          <cell r="U72">
            <v>1.6647287690960226</v>
          </cell>
          <cell r="V72">
            <v>1.6980233444779431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</row>
        <row r="94"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23.158390031636714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</row>
        <row r="95"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</row>
        <row r="96"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23.158390031636714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</row>
        <row r="99"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80.5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</row>
        <row r="100"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</row>
        <row r="101"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80.5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</row>
        <row r="134">
          <cell r="F134">
            <v>0</v>
          </cell>
          <cell r="G134">
            <v>0</v>
          </cell>
          <cell r="H134">
            <v>180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</row>
        <row r="135">
          <cell r="F135">
            <v>0</v>
          </cell>
          <cell r="G135">
            <v>0</v>
          </cell>
          <cell r="H135">
            <v>180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</row>
        <row r="141"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</row>
        <row r="142"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B142">
            <v>0</v>
          </cell>
          <cell r="CC142">
            <v>0</v>
          </cell>
          <cell r="CD142">
            <v>0</v>
          </cell>
          <cell r="CE142">
            <v>0</v>
          </cell>
          <cell r="CF142">
            <v>0</v>
          </cell>
        </row>
        <row r="147">
          <cell r="L147">
            <v>0.45253243611360333</v>
          </cell>
          <cell r="M147">
            <v>0.46384574701644332</v>
          </cell>
          <cell r="N147">
            <v>0.47544189069185433</v>
          </cell>
          <cell r="O147">
            <v>0.48732793795915053</v>
          </cell>
          <cell r="P147">
            <v>0.49951113640812922</v>
          </cell>
          <cell r="Q147">
            <v>0.51199891481833226</v>
          </cell>
          <cell r="R147">
            <v>0.52479888768879046</v>
          </cell>
          <cell r="S147">
            <v>0.53791885988101007</v>
          </cell>
          <cell r="T147">
            <v>0.55002039021958027</v>
          </cell>
          <cell r="U147">
            <v>0.56102079802397198</v>
          </cell>
          <cell r="V147">
            <v>0.57224121398445149</v>
          </cell>
          <cell r="W147">
            <v>0.58368603826414056</v>
          </cell>
          <cell r="X147">
            <v>0.59535975902942351</v>
          </cell>
          <cell r="Y147">
            <v>0.60726695421001209</v>
          </cell>
          <cell r="Z147">
            <v>0.61941229329421232</v>
          </cell>
          <cell r="AA147">
            <v>0.63180053916009671</v>
          </cell>
          <cell r="AB147">
            <v>0.64443654994329869</v>
          </cell>
          <cell r="AC147">
            <v>0.54879270963111759</v>
          </cell>
          <cell r="AD147">
            <v>0.43938040143290125</v>
          </cell>
          <cell r="AE147">
            <v>0.33445697629509874</v>
          </cell>
          <cell r="AF147">
            <v>0.2276615349148354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</row>
        <row r="148">
          <cell r="L148">
            <v>0.44479746058631897</v>
          </cell>
          <cell r="M148">
            <v>0.449806905537459</v>
          </cell>
          <cell r="N148">
            <v>0.464205732899023</v>
          </cell>
          <cell r="O148">
            <v>0.463402475570033</v>
          </cell>
          <cell r="P148">
            <v>0.47070566775244299</v>
          </cell>
          <cell r="Q148">
            <v>0.48</v>
          </cell>
          <cell r="R148">
            <v>0.58569687557003258</v>
          </cell>
          <cell r="S148">
            <v>0.49065068403908796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</row>
        <row r="149">
          <cell r="L149">
            <v>0.44479746058631897</v>
          </cell>
          <cell r="M149">
            <v>0.449806905537459</v>
          </cell>
          <cell r="N149">
            <v>0.464205732899023</v>
          </cell>
          <cell r="O149">
            <v>0.463402475570033</v>
          </cell>
          <cell r="P149">
            <v>0.47070566775244299</v>
          </cell>
          <cell r="Q149">
            <v>0.48</v>
          </cell>
          <cell r="R149">
            <v>0.58569687557003258</v>
          </cell>
          <cell r="S149">
            <v>0.49065068403908796</v>
          </cell>
          <cell r="T149">
            <v>0.55002039021958027</v>
          </cell>
          <cell r="U149">
            <v>0.56102079802397198</v>
          </cell>
          <cell r="V149">
            <v>0.57224121398445149</v>
          </cell>
          <cell r="W149">
            <v>0.58368603826414056</v>
          </cell>
          <cell r="X149">
            <v>0.59535975902942351</v>
          </cell>
          <cell r="Y149">
            <v>0.60726695421001209</v>
          </cell>
          <cell r="Z149">
            <v>0.61941229329421232</v>
          </cell>
          <cell r="AA149">
            <v>0.63180053916009671</v>
          </cell>
          <cell r="AB149">
            <v>0.64443654994329869</v>
          </cell>
          <cell r="AC149">
            <v>0.54879270963111759</v>
          </cell>
          <cell r="AD149">
            <v>0.43938040143290125</v>
          </cell>
          <cell r="AE149">
            <v>0.33445697629509874</v>
          </cell>
          <cell r="AF149">
            <v>0.2276615349148354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</row>
        <row r="152">
          <cell r="L152">
            <v>8.2272690000000015</v>
          </cell>
          <cell r="M152">
            <v>8.3164144499999999</v>
          </cell>
          <cell r="N152">
            <v>8.5881883499999994</v>
          </cell>
          <cell r="O152">
            <v>8.5650012000000011</v>
          </cell>
          <cell r="P152">
            <v>8.6998018500000001</v>
          </cell>
          <cell r="Q152">
            <v>8.8941959999999991</v>
          </cell>
          <cell r="R152">
            <v>9.0455053500000027</v>
          </cell>
          <cell r="S152">
            <v>9.1005853500000011</v>
          </cell>
          <cell r="T152">
            <v>9.2825970570000003</v>
          </cell>
          <cell r="U152">
            <v>9.46824899814</v>
          </cell>
          <cell r="V152">
            <v>9.6576139781028019</v>
          </cell>
          <cell r="W152">
            <v>9.8507662576648567</v>
          </cell>
          <cell r="X152">
            <v>10.047781582818153</v>
          </cell>
          <cell r="Y152">
            <v>10.248737214474517</v>
          </cell>
          <cell r="Z152">
            <v>10.453711958764009</v>
          </cell>
          <cell r="AA152">
            <v>10.662786197939289</v>
          </cell>
          <cell r="AB152">
            <v>10.876041921898075</v>
          </cell>
          <cell r="AC152">
            <v>11.093562760336038</v>
          </cell>
          <cell r="AD152">
            <v>11.315434015542758</v>
          </cell>
          <cell r="AE152">
            <v>11.541742695853616</v>
          </cell>
          <cell r="AF152">
            <v>11.772577549770686</v>
          </cell>
          <cell r="AG152">
            <v>12.008029100766102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0</v>
          </cell>
        </row>
        <row r="153">
          <cell r="L153">
            <v>8.2523467628996432</v>
          </cell>
          <cell r="M153">
            <v>8.3116485000000004</v>
          </cell>
          <cell r="N153">
            <v>8.5777155</v>
          </cell>
          <cell r="O153">
            <v>8.5628744999999995</v>
          </cell>
          <cell r="P153">
            <v>8.6978205000000006</v>
          </cell>
          <cell r="Q153">
            <v>8.8695629999999994</v>
          </cell>
          <cell r="R153">
            <v>9.0453600000000005</v>
          </cell>
          <cell r="S153">
            <v>9.0994460000000004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E153">
            <v>0</v>
          </cell>
          <cell r="CF153">
            <v>0</v>
          </cell>
        </row>
        <row r="154">
          <cell r="L154">
            <v>8.2523467628996432</v>
          </cell>
          <cell r="M154">
            <v>8.3116485000000004</v>
          </cell>
          <cell r="N154">
            <v>8.5777155</v>
          </cell>
          <cell r="O154">
            <v>8.5628744999999995</v>
          </cell>
          <cell r="P154">
            <v>8.6978205000000006</v>
          </cell>
          <cell r="Q154">
            <v>8.8695629999999994</v>
          </cell>
          <cell r="R154">
            <v>9.0453600000000005</v>
          </cell>
          <cell r="S154">
            <v>9.0994460000000004</v>
          </cell>
          <cell r="T154">
            <v>9.2825970570000003</v>
          </cell>
          <cell r="U154">
            <v>9.46824899814</v>
          </cell>
          <cell r="V154">
            <v>9.6576139781028019</v>
          </cell>
          <cell r="W154">
            <v>9.8507662576648567</v>
          </cell>
          <cell r="X154">
            <v>10.047781582818153</v>
          </cell>
          <cell r="Y154">
            <v>10.248737214474517</v>
          </cell>
          <cell r="Z154">
            <v>10.453711958764009</v>
          </cell>
          <cell r="AA154">
            <v>10.662786197939289</v>
          </cell>
          <cell r="AB154">
            <v>10.876041921898075</v>
          </cell>
          <cell r="AC154">
            <v>11.093562760336038</v>
          </cell>
          <cell r="AD154">
            <v>11.315434015542758</v>
          </cell>
          <cell r="AE154">
            <v>11.541742695853616</v>
          </cell>
          <cell r="AF154">
            <v>11.772577549770686</v>
          </cell>
          <cell r="AG154">
            <v>12.008029100766102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</row>
        <row r="160">
          <cell r="K160">
            <v>0</v>
          </cell>
          <cell r="L160">
            <v>3.4389680893150683</v>
          </cell>
          <cell r="M160">
            <v>3.504891681369863</v>
          </cell>
          <cell r="N160">
            <v>3.5996756843835613</v>
          </cell>
          <cell r="O160">
            <v>3.5917775519178092</v>
          </cell>
          <cell r="P160">
            <v>3.6463141084931512</v>
          </cell>
          <cell r="Q160">
            <v>3.7282520219178079</v>
          </cell>
          <cell r="R160">
            <v>3.7916775850684941</v>
          </cell>
          <cell r="S160">
            <v>3.8109723731506846</v>
          </cell>
          <cell r="T160">
            <v>3.8871918206136993</v>
          </cell>
          <cell r="U160">
            <v>3.9649356570259733</v>
          </cell>
          <cell r="V160">
            <v>4.0442343701664925</v>
          </cell>
          <cell r="W160">
            <v>4.1251190575698233</v>
          </cell>
          <cell r="X160">
            <v>4.2076214387212199</v>
          </cell>
          <cell r="Y160">
            <v>4.2917738674956443</v>
          </cell>
          <cell r="Z160">
            <v>4.3776093448455571</v>
          </cell>
          <cell r="AA160">
            <v>4.465161531742468</v>
          </cell>
          <cell r="AB160">
            <v>4.554464762377318</v>
          </cell>
          <cell r="AC160">
            <v>4.6455540576248646</v>
          </cell>
          <cell r="AD160">
            <v>4.7384651387773618</v>
          </cell>
          <cell r="AE160">
            <v>4.8332344415529089</v>
          </cell>
          <cell r="AF160">
            <v>4.9298991303839674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0</v>
          </cell>
          <cell r="CB160">
            <v>0</v>
          </cell>
          <cell r="CC160">
            <v>0</v>
          </cell>
          <cell r="CD160">
            <v>0</v>
          </cell>
          <cell r="CE160">
            <v>0</v>
          </cell>
          <cell r="CF160">
            <v>0</v>
          </cell>
        </row>
        <row r="161">
          <cell r="K161">
            <v>0</v>
          </cell>
          <cell r="L161">
            <v>3.5461291203000003</v>
          </cell>
          <cell r="M161">
            <v>3.6135565088999999</v>
          </cell>
          <cell r="N161">
            <v>3.7116507441</v>
          </cell>
          <cell r="O161">
            <v>3.7033252308000004</v>
          </cell>
          <cell r="P161">
            <v>3.7893101499999999</v>
          </cell>
          <cell r="Q161">
            <v>3.8528200651465796</v>
          </cell>
          <cell r="R161">
            <v>3.9183019817589577</v>
          </cell>
          <cell r="S161">
            <v>3.9383175244299671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0</v>
          </cell>
        </row>
        <row r="162">
          <cell r="K162">
            <v>0</v>
          </cell>
          <cell r="L162">
            <v>3.5461291203000003</v>
          </cell>
          <cell r="M162">
            <v>3.6135565088999999</v>
          </cell>
          <cell r="N162">
            <v>3.7116507441</v>
          </cell>
          <cell r="O162">
            <v>3.7033252308000004</v>
          </cell>
          <cell r="P162">
            <v>3.7893101499999999</v>
          </cell>
          <cell r="Q162">
            <v>3.8528200651465796</v>
          </cell>
          <cell r="R162">
            <v>3.9183019817589577</v>
          </cell>
          <cell r="S162">
            <v>3.9383175244299671</v>
          </cell>
          <cell r="T162">
            <v>3.8871918206136993</v>
          </cell>
          <cell r="U162">
            <v>3.9649356570259733</v>
          </cell>
          <cell r="V162">
            <v>4.0442343701664925</v>
          </cell>
          <cell r="W162">
            <v>4.1251190575698233</v>
          </cell>
          <cell r="X162">
            <v>4.2076214387212199</v>
          </cell>
          <cell r="Y162">
            <v>4.2917738674956443</v>
          </cell>
          <cell r="Z162">
            <v>4.3776093448455571</v>
          </cell>
          <cell r="AA162">
            <v>4.465161531742468</v>
          </cell>
          <cell r="AB162">
            <v>4.554464762377318</v>
          </cell>
          <cell r="AC162">
            <v>4.6455540576248646</v>
          </cell>
          <cell r="AD162">
            <v>4.7384651387773618</v>
          </cell>
          <cell r="AE162">
            <v>4.8332344415529089</v>
          </cell>
          <cell r="AF162">
            <v>4.9298991303839674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</row>
        <row r="183"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102.54186119449645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B183">
            <v>0</v>
          </cell>
          <cell r="CC183">
            <v>0</v>
          </cell>
          <cell r="CD183">
            <v>0</v>
          </cell>
          <cell r="CE183">
            <v>0</v>
          </cell>
          <cell r="CF183">
            <v>0</v>
          </cell>
        </row>
        <row r="184"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B184">
            <v>0</v>
          </cell>
          <cell r="CC184">
            <v>0</v>
          </cell>
          <cell r="CD184">
            <v>0</v>
          </cell>
          <cell r="CE184">
            <v>0</v>
          </cell>
          <cell r="CF184">
            <v>0</v>
          </cell>
        </row>
        <row r="185"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102.54186119449645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</row>
        <row r="188"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180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</row>
        <row r="189"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0</v>
          </cell>
          <cell r="CD189">
            <v>0</v>
          </cell>
          <cell r="CE189">
            <v>0</v>
          </cell>
          <cell r="CF189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180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</row>
        <row r="221">
          <cell r="F221">
            <v>0</v>
          </cell>
          <cell r="G221">
            <v>0</v>
          </cell>
          <cell r="H221">
            <v>200.00000000000003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0</v>
          </cell>
          <cell r="CB221">
            <v>0</v>
          </cell>
          <cell r="CC221">
            <v>0</v>
          </cell>
          <cell r="CD221">
            <v>0</v>
          </cell>
          <cell r="CE221">
            <v>0</v>
          </cell>
          <cell r="CF221">
            <v>0</v>
          </cell>
        </row>
        <row r="222">
          <cell r="F222">
            <v>0</v>
          </cell>
          <cell r="G222">
            <v>0</v>
          </cell>
          <cell r="H222">
            <v>200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0</v>
          </cell>
          <cell r="CF222">
            <v>0</v>
          </cell>
        </row>
        <row r="234">
          <cell r="L234">
            <v>0.5028138179040037</v>
          </cell>
          <cell r="M234">
            <v>0.51538416335160364</v>
          </cell>
          <cell r="N234">
            <v>0.52826876743539364</v>
          </cell>
          <cell r="O234">
            <v>0.54147548662127831</v>
          </cell>
          <cell r="P234">
            <v>0.55501237378681012</v>
          </cell>
          <cell r="Q234">
            <v>0.56888768313148019</v>
          </cell>
          <cell r="R234">
            <v>0.58310987520976698</v>
          </cell>
          <cell r="S234">
            <v>0.59768762209001103</v>
          </cell>
          <cell r="T234">
            <v>0.61113376691064458</v>
          </cell>
          <cell r="U234">
            <v>0.62335644224885756</v>
          </cell>
          <cell r="V234">
            <v>0.63582357109383481</v>
          </cell>
          <cell r="W234">
            <v>0.64854004251571151</v>
          </cell>
          <cell r="X234">
            <v>0.66151084336602584</v>
          </cell>
          <cell r="Y234">
            <v>0.67474106023334635</v>
          </cell>
          <cell r="Z234">
            <v>0.6882358814380134</v>
          </cell>
          <cell r="AA234">
            <v>0.70200059906677359</v>
          </cell>
          <cell r="AB234">
            <v>0.71604061104810912</v>
          </cell>
          <cell r="AC234">
            <v>0.73036142326907127</v>
          </cell>
          <cell r="AD234">
            <v>0.74496865173445281</v>
          </cell>
          <cell r="AE234">
            <v>0.75986802476914184</v>
          </cell>
          <cell r="AF234">
            <v>0.77506538526452484</v>
          </cell>
          <cell r="AG234">
            <v>0.79056669296981541</v>
          </cell>
          <cell r="AH234">
            <v>0.80637802682921178</v>
          </cell>
          <cell r="AI234">
            <v>0.82250558736579604</v>
          </cell>
          <cell r="AJ234">
            <v>0.83895569911311207</v>
          </cell>
          <cell r="AK234">
            <v>0.66720894095038241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0</v>
          </cell>
        </row>
        <row r="235">
          <cell r="L235">
            <v>0.49421940065146597</v>
          </cell>
          <cell r="M235">
            <v>0.49978545059717705</v>
          </cell>
          <cell r="N235">
            <v>0.51578414766558101</v>
          </cell>
          <cell r="O235">
            <v>0.51489163952225803</v>
          </cell>
          <cell r="P235">
            <v>0.52300629750271399</v>
          </cell>
          <cell r="Q235">
            <v>0.53333333333333333</v>
          </cell>
          <cell r="R235">
            <v>0.65077430618892518</v>
          </cell>
          <cell r="S235">
            <v>0.54516742671009777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0</v>
          </cell>
          <cell r="CB235">
            <v>0</v>
          </cell>
          <cell r="CC235">
            <v>0</v>
          </cell>
          <cell r="CD235">
            <v>0</v>
          </cell>
          <cell r="CE235">
            <v>0</v>
          </cell>
          <cell r="CF235">
            <v>0</v>
          </cell>
        </row>
        <row r="236">
          <cell r="L236">
            <v>0.49421940065146597</v>
          </cell>
          <cell r="M236">
            <v>0.49978545059717705</v>
          </cell>
          <cell r="N236">
            <v>0.51578414766558101</v>
          </cell>
          <cell r="O236">
            <v>0.51489163952225803</v>
          </cell>
          <cell r="P236">
            <v>0.52300629750271399</v>
          </cell>
          <cell r="Q236">
            <v>0.53333333333333333</v>
          </cell>
          <cell r="R236">
            <v>0.65077430618892518</v>
          </cell>
          <cell r="S236">
            <v>0.54516742671009777</v>
          </cell>
          <cell r="T236">
            <v>0.61113376691064458</v>
          </cell>
          <cell r="U236">
            <v>0.62335644224885756</v>
          </cell>
          <cell r="V236">
            <v>0.63582357109383481</v>
          </cell>
          <cell r="W236">
            <v>0.64854004251571151</v>
          </cell>
          <cell r="X236">
            <v>0.66151084336602584</v>
          </cell>
          <cell r="Y236">
            <v>0.67474106023334635</v>
          </cell>
          <cell r="Z236">
            <v>0.6882358814380134</v>
          </cell>
          <cell r="AA236">
            <v>0.70200059906677359</v>
          </cell>
          <cell r="AB236">
            <v>0.71604061104810912</v>
          </cell>
          <cell r="AC236">
            <v>0.73036142326907127</v>
          </cell>
          <cell r="AD236">
            <v>0.74496865173445281</v>
          </cell>
          <cell r="AE236">
            <v>0.75986802476914184</v>
          </cell>
          <cell r="AF236">
            <v>0.77506538526452484</v>
          </cell>
          <cell r="AG236">
            <v>0.79056669296981541</v>
          </cell>
          <cell r="AH236">
            <v>0.80637802682921178</v>
          </cell>
          <cell r="AI236">
            <v>0.82250558736579604</v>
          </cell>
          <cell r="AJ236">
            <v>0.83895569911311207</v>
          </cell>
          <cell r="AK236">
            <v>0.66720894095038241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0</v>
          </cell>
        </row>
        <row r="239">
          <cell r="L239">
            <v>9.2489559999999997</v>
          </cell>
          <cell r="M239">
            <v>9.3491717999999988</v>
          </cell>
          <cell r="N239">
            <v>9.6546953999999996</v>
          </cell>
          <cell r="O239">
            <v>9.6286287999999978</v>
          </cell>
          <cell r="P239">
            <v>9.7801694000000001</v>
          </cell>
          <cell r="Q239">
            <v>9.9987039999999983</v>
          </cell>
          <cell r="R239">
            <v>10.1688034</v>
          </cell>
          <cell r="S239">
            <v>10.2307234</v>
          </cell>
          <cell r="T239">
            <v>10.435337867999998</v>
          </cell>
          <cell r="U239">
            <v>10.644044625359998</v>
          </cell>
          <cell r="V239">
            <v>10.856925517867198</v>
          </cell>
          <cell r="W239">
            <v>11.074064028224543</v>
          </cell>
          <cell r="X239">
            <v>11.295545308789032</v>
          </cell>
          <cell r="Y239">
            <v>11.521456214964815</v>
          </cell>
          <cell r="Z239">
            <v>11.751885339264112</v>
          </cell>
          <cell r="AA239">
            <v>11.986923046049396</v>
          </cell>
          <cell r="AB239">
            <v>12.226661506970384</v>
          </cell>
          <cell r="AC239">
            <v>12.471194737109792</v>
          </cell>
          <cell r="AD239">
            <v>12.720618631851988</v>
          </cell>
          <cell r="AE239">
            <v>12.975031004489029</v>
          </cell>
          <cell r="AF239">
            <v>13.23453162457881</v>
          </cell>
          <cell r="AG239">
            <v>13.499222257070384</v>
          </cell>
          <cell r="AH239">
            <v>13.769206702211795</v>
          </cell>
          <cell r="AI239">
            <v>14.044590836256029</v>
          </cell>
          <cell r="AJ239">
            <v>14.325482652981151</v>
          </cell>
          <cell r="AK239">
            <v>14.611992306040772</v>
          </cell>
          <cell r="AL239">
            <v>14.90423215216159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0</v>
          </cell>
          <cell r="BI239">
            <v>0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0</v>
          </cell>
          <cell r="CD239">
            <v>0</v>
          </cell>
          <cell r="CE239">
            <v>0</v>
          </cell>
          <cell r="CF239">
            <v>0</v>
          </cell>
        </row>
        <row r="240">
          <cell r="L240">
            <v>9.2771479948937134</v>
          </cell>
          <cell r="M240">
            <v>9.3438140000000001</v>
          </cell>
          <cell r="N240">
            <v>9.6429220000000004</v>
          </cell>
          <cell r="O240">
            <v>9.6262380000000007</v>
          </cell>
          <cell r="P240">
            <v>9.7779419999999995</v>
          </cell>
          <cell r="Q240">
            <v>9.971012</v>
          </cell>
          <cell r="R240">
            <v>10.16864</v>
          </cell>
          <cell r="S240">
            <v>10.229442000000001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0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</v>
          </cell>
          <cell r="CC240">
            <v>0</v>
          </cell>
          <cell r="CD240">
            <v>0</v>
          </cell>
          <cell r="CE240">
            <v>0</v>
          </cell>
          <cell r="CF240">
            <v>0</v>
          </cell>
        </row>
        <row r="241">
          <cell r="L241">
            <v>9.2771479948937134</v>
          </cell>
          <cell r="M241">
            <v>9.3438140000000001</v>
          </cell>
          <cell r="N241">
            <v>9.6429220000000004</v>
          </cell>
          <cell r="O241">
            <v>9.6262380000000007</v>
          </cell>
          <cell r="P241">
            <v>9.7779419999999995</v>
          </cell>
          <cell r="Q241">
            <v>9.971012</v>
          </cell>
          <cell r="R241">
            <v>10.16864</v>
          </cell>
          <cell r="S241">
            <v>10.229442000000001</v>
          </cell>
          <cell r="T241">
            <v>10.435337867999998</v>
          </cell>
          <cell r="U241">
            <v>10.644044625359998</v>
          </cell>
          <cell r="V241">
            <v>10.856925517867198</v>
          </cell>
          <cell r="W241">
            <v>11.074064028224543</v>
          </cell>
          <cell r="X241">
            <v>11.295545308789032</v>
          </cell>
          <cell r="Y241">
            <v>11.521456214964815</v>
          </cell>
          <cell r="Z241">
            <v>11.751885339264112</v>
          </cell>
          <cell r="AA241">
            <v>11.986923046049396</v>
          </cell>
          <cell r="AB241">
            <v>12.226661506970384</v>
          </cell>
          <cell r="AC241">
            <v>12.471194737109792</v>
          </cell>
          <cell r="AD241">
            <v>12.720618631851988</v>
          </cell>
          <cell r="AE241">
            <v>12.975031004489029</v>
          </cell>
          <cell r="AF241">
            <v>13.23453162457881</v>
          </cell>
          <cell r="AG241">
            <v>13.499222257070384</v>
          </cell>
          <cell r="AH241">
            <v>13.769206702211795</v>
          </cell>
          <cell r="AI241">
            <v>14.044590836256029</v>
          </cell>
          <cell r="AJ241">
            <v>14.325482652981151</v>
          </cell>
          <cell r="AK241">
            <v>14.611992306040772</v>
          </cell>
          <cell r="AL241">
            <v>14.90423215216159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0</v>
          </cell>
          <cell r="CC241">
            <v>0</v>
          </cell>
          <cell r="CD241">
            <v>0</v>
          </cell>
          <cell r="CE241">
            <v>0</v>
          </cell>
          <cell r="CF241">
            <v>0</v>
          </cell>
        </row>
        <row r="247">
          <cell r="K247">
            <v>0</v>
          </cell>
          <cell r="L247">
            <v>3.8660294860273967</v>
          </cell>
          <cell r="M247">
            <v>3.9401396679452052</v>
          </cell>
          <cell r="N247">
            <v>4.046694233424657</v>
          </cell>
          <cell r="O247">
            <v>4.0378152871232871</v>
          </cell>
          <cell r="P247">
            <v>4.0991243572602745</v>
          </cell>
          <cell r="Q247">
            <v>4.1912375671232871</v>
          </cell>
          <cell r="R247">
            <v>4.2625395073972605</v>
          </cell>
          <cell r="S247">
            <v>4.2842303802739723</v>
          </cell>
          <cell r="T247">
            <v>4.3699149878794517</v>
          </cell>
          <cell r="U247">
            <v>4.4573132876370405</v>
          </cell>
          <cell r="V247">
            <v>4.5464595533897816</v>
          </cell>
          <cell r="W247">
            <v>4.6373887444575788</v>
          </cell>
          <cell r="X247">
            <v>4.7301365193467309</v>
          </cell>
          <cell r="Y247">
            <v>4.8247392497336641</v>
          </cell>
          <cell r="Z247">
            <v>4.9212340347283368</v>
          </cell>
          <cell r="AA247">
            <v>5.0196587154229046</v>
          </cell>
          <cell r="AB247">
            <v>5.1200518897313625</v>
          </cell>
          <cell r="AC247">
            <v>5.2224529275259899</v>
          </cell>
          <cell r="AD247">
            <v>5.3269019860765106</v>
          </cell>
          <cell r="AE247">
            <v>5.4334400257980402</v>
          </cell>
          <cell r="AF247">
            <v>5.542108826314001</v>
          </cell>
          <cell r="AG247">
            <v>5.6529510028402816</v>
          </cell>
          <cell r="AH247">
            <v>5.7660100228970865</v>
          </cell>
          <cell r="AI247">
            <v>5.8813302233550289</v>
          </cell>
          <cell r="AJ247">
            <v>5.9989568278221297</v>
          </cell>
          <cell r="AK247">
            <v>6.1189359643785721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0</v>
          </cell>
          <cell r="CB247">
            <v>0</v>
          </cell>
          <cell r="CC247">
            <v>0</v>
          </cell>
          <cell r="CD247">
            <v>0</v>
          </cell>
          <cell r="CE247">
            <v>0</v>
          </cell>
          <cell r="CF247">
            <v>0</v>
          </cell>
        </row>
        <row r="248">
          <cell r="K248">
            <v>0</v>
          </cell>
          <cell r="L248">
            <v>3.9098346711</v>
          </cell>
          <cell r="M248">
            <v>3.9841776893</v>
          </cell>
          <cell r="N248">
            <v>4.0923328716999992</v>
          </cell>
          <cell r="O248">
            <v>4.0831534596000001</v>
          </cell>
          <cell r="P248">
            <v>4.25987808</v>
          </cell>
          <cell r="Q248">
            <v>4.2809111834962001</v>
          </cell>
          <cell r="R248">
            <v>4.3536688686210638</v>
          </cell>
          <cell r="S248">
            <v>4.3759083604777409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</row>
        <row r="249">
          <cell r="K249">
            <v>0</v>
          </cell>
          <cell r="L249">
            <v>3.9098346711</v>
          </cell>
          <cell r="M249">
            <v>3.9841776893</v>
          </cell>
          <cell r="N249">
            <v>4.0923328716999992</v>
          </cell>
          <cell r="O249">
            <v>4.0831534596000001</v>
          </cell>
          <cell r="P249">
            <v>4.25987808</v>
          </cell>
          <cell r="Q249">
            <v>4.2809111834962001</v>
          </cell>
          <cell r="R249">
            <v>4.3536688686210638</v>
          </cell>
          <cell r="S249">
            <v>4.3759083604777409</v>
          </cell>
          <cell r="T249">
            <v>4.3699149878794517</v>
          </cell>
          <cell r="U249">
            <v>4.4573132876370405</v>
          </cell>
          <cell r="V249">
            <v>4.5464595533897816</v>
          </cell>
          <cell r="W249">
            <v>4.6373887444575788</v>
          </cell>
          <cell r="X249">
            <v>4.7301365193467309</v>
          </cell>
          <cell r="Y249">
            <v>4.8247392497336641</v>
          </cell>
          <cell r="Z249">
            <v>4.9212340347283368</v>
          </cell>
          <cell r="AA249">
            <v>5.0196587154229046</v>
          </cell>
          <cell r="AB249">
            <v>5.1200518897313625</v>
          </cell>
          <cell r="AC249">
            <v>5.2224529275259899</v>
          </cell>
          <cell r="AD249">
            <v>5.3269019860765106</v>
          </cell>
          <cell r="AE249">
            <v>5.4334400257980402</v>
          </cell>
          <cell r="AF249">
            <v>5.542108826314001</v>
          </cell>
          <cell r="AG249">
            <v>5.6529510028402816</v>
          </cell>
          <cell r="AH249">
            <v>5.7660100228970865</v>
          </cell>
          <cell r="AI249">
            <v>5.8813302233550289</v>
          </cell>
          <cell r="AJ249">
            <v>5.9989568278221297</v>
          </cell>
          <cell r="AK249">
            <v>6.1189359643785721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0</v>
          </cell>
          <cell r="CB249">
            <v>0</v>
          </cell>
          <cell r="CC249">
            <v>0</v>
          </cell>
          <cell r="CD249">
            <v>0</v>
          </cell>
          <cell r="CE249">
            <v>0</v>
          </cell>
          <cell r="CF249">
            <v>0</v>
          </cell>
        </row>
        <row r="270"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146.61005005026954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</v>
          </cell>
          <cell r="CC270">
            <v>0</v>
          </cell>
          <cell r="CD270">
            <v>0</v>
          </cell>
          <cell r="CE270">
            <v>0</v>
          </cell>
          <cell r="CF270">
            <v>0</v>
          </cell>
        </row>
        <row r="271"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</v>
          </cell>
          <cell r="CB271">
            <v>0</v>
          </cell>
          <cell r="CC271">
            <v>0</v>
          </cell>
          <cell r="CD271">
            <v>0</v>
          </cell>
          <cell r="CE271">
            <v>0</v>
          </cell>
          <cell r="CF271">
            <v>0</v>
          </cell>
        </row>
        <row r="272"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146.61005005026954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0</v>
          </cell>
          <cell r="CB272">
            <v>0</v>
          </cell>
          <cell r="CC272">
            <v>0</v>
          </cell>
          <cell r="CD272">
            <v>0</v>
          </cell>
          <cell r="CE272">
            <v>0</v>
          </cell>
          <cell r="CF272">
            <v>0</v>
          </cell>
        </row>
        <row r="275"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200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0</v>
          </cell>
          <cell r="BZ275">
            <v>0</v>
          </cell>
          <cell r="CA275">
            <v>0</v>
          </cell>
          <cell r="CB275">
            <v>0</v>
          </cell>
          <cell r="CC275">
            <v>0</v>
          </cell>
          <cell r="CD275">
            <v>0</v>
          </cell>
          <cell r="CE275">
            <v>0</v>
          </cell>
          <cell r="CF275">
            <v>0</v>
          </cell>
        </row>
        <row r="276"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0</v>
          </cell>
          <cell r="CC276">
            <v>0</v>
          </cell>
          <cell r="CD276">
            <v>0</v>
          </cell>
          <cell r="CE276">
            <v>0</v>
          </cell>
          <cell r="CF276">
            <v>0</v>
          </cell>
        </row>
        <row r="277"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200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0</v>
          </cell>
          <cell r="CB277">
            <v>0</v>
          </cell>
          <cell r="CC277">
            <v>0</v>
          </cell>
          <cell r="CD277">
            <v>0</v>
          </cell>
          <cell r="CE277">
            <v>0</v>
          </cell>
          <cell r="CF277">
            <v>0</v>
          </cell>
        </row>
        <row r="297"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3.5527136788005011E-16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F297">
            <v>0</v>
          </cell>
        </row>
        <row r="298"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</row>
        <row r="299"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3.5527136788005011E-16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0</v>
          </cell>
          <cell r="BK299">
            <v>0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</v>
          </cell>
          <cell r="CC299">
            <v>0</v>
          </cell>
          <cell r="CD299">
            <v>0</v>
          </cell>
          <cell r="CE299">
            <v>0</v>
          </cell>
          <cell r="CF299">
            <v>0</v>
          </cell>
        </row>
        <row r="303">
          <cell r="L303">
            <v>0</v>
          </cell>
          <cell r="M303">
            <v>2.1705472206249965</v>
          </cell>
          <cell r="N303">
            <v>0</v>
          </cell>
          <cell r="O303">
            <v>2.6066418681250028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7.1054273576010019E-15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0</v>
          </cell>
          <cell r="CC303">
            <v>0</v>
          </cell>
          <cell r="CD303">
            <v>0</v>
          </cell>
          <cell r="CE303">
            <v>0</v>
          </cell>
          <cell r="CF303">
            <v>0</v>
          </cell>
        </row>
        <row r="304"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0</v>
          </cell>
          <cell r="BZ304">
            <v>0</v>
          </cell>
          <cell r="CA304">
            <v>0</v>
          </cell>
          <cell r="CB304">
            <v>0</v>
          </cell>
          <cell r="CC304">
            <v>0</v>
          </cell>
          <cell r="CD304">
            <v>0</v>
          </cell>
          <cell r="CE304">
            <v>0</v>
          </cell>
          <cell r="CF304">
            <v>0</v>
          </cell>
        </row>
        <row r="305"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7.1054273576010019E-15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0</v>
          </cell>
          <cell r="CE305">
            <v>0</v>
          </cell>
          <cell r="CF305">
            <v>0</v>
          </cell>
        </row>
        <row r="316"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7.4606987254810523E-15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</v>
          </cell>
          <cell r="CC316">
            <v>0</v>
          </cell>
          <cell r="CD316">
            <v>0</v>
          </cell>
          <cell r="CE316">
            <v>0</v>
          </cell>
          <cell r="CF316">
            <v>0</v>
          </cell>
        </row>
        <row r="317"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0</v>
          </cell>
          <cell r="CC317">
            <v>0</v>
          </cell>
          <cell r="CD317">
            <v>0</v>
          </cell>
          <cell r="CE317">
            <v>0</v>
          </cell>
          <cell r="CF317">
            <v>0</v>
          </cell>
        </row>
        <row r="318"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7.4606987254810523E-15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0</v>
          </cell>
          <cell r="CC318">
            <v>0</v>
          </cell>
          <cell r="CD318">
            <v>0</v>
          </cell>
          <cell r="CE318">
            <v>0</v>
          </cell>
          <cell r="CF318">
            <v>0</v>
          </cell>
        </row>
        <row r="321"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7.1054273576010019E-15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</row>
        <row r="322"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S322">
            <v>0</v>
          </cell>
          <cell r="BT322">
            <v>0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0</v>
          </cell>
        </row>
        <row r="323"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7.1054273576010019E-15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</row>
        <row r="337"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</row>
        <row r="338"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B338">
            <v>0</v>
          </cell>
          <cell r="CC338">
            <v>0</v>
          </cell>
          <cell r="CD338">
            <v>0</v>
          </cell>
          <cell r="CE338">
            <v>0</v>
          </cell>
          <cell r="CF338">
            <v>0</v>
          </cell>
        </row>
        <row r="339"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</row>
        <row r="342"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</v>
          </cell>
          <cell r="CC342">
            <v>0</v>
          </cell>
          <cell r="CD342">
            <v>0</v>
          </cell>
          <cell r="CE342">
            <v>0</v>
          </cell>
          <cell r="CF342">
            <v>0</v>
          </cell>
        </row>
        <row r="343"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0</v>
          </cell>
          <cell r="CC343">
            <v>0</v>
          </cell>
          <cell r="CD343">
            <v>0</v>
          </cell>
          <cell r="CE343">
            <v>0</v>
          </cell>
          <cell r="CF343">
            <v>0</v>
          </cell>
        </row>
        <row r="344"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S344">
            <v>0</v>
          </cell>
          <cell r="BT344">
            <v>0</v>
          </cell>
          <cell r="BU344">
            <v>0</v>
          </cell>
          <cell r="BV344">
            <v>0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0</v>
          </cell>
          <cell r="CC344">
            <v>0</v>
          </cell>
          <cell r="CD344">
            <v>0</v>
          </cell>
          <cell r="CE344">
            <v>0</v>
          </cell>
          <cell r="CF344">
            <v>0</v>
          </cell>
        </row>
        <row r="347"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S347">
            <v>0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</v>
          </cell>
          <cell r="CC347">
            <v>0</v>
          </cell>
          <cell r="CD347">
            <v>0</v>
          </cell>
          <cell r="CE347">
            <v>0</v>
          </cell>
          <cell r="CF347">
            <v>0</v>
          </cell>
        </row>
        <row r="348"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0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0</v>
          </cell>
          <cell r="BZ348">
            <v>0</v>
          </cell>
          <cell r="CA348">
            <v>0</v>
          </cell>
          <cell r="CB348">
            <v>0</v>
          </cell>
          <cell r="CC348">
            <v>0</v>
          </cell>
          <cell r="CD348">
            <v>0</v>
          </cell>
          <cell r="CE348">
            <v>0</v>
          </cell>
          <cell r="CF348">
            <v>0</v>
          </cell>
        </row>
        <row r="349"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</v>
          </cell>
          <cell r="CB349">
            <v>0</v>
          </cell>
          <cell r="CC349">
            <v>0</v>
          </cell>
          <cell r="CD349">
            <v>0</v>
          </cell>
          <cell r="CE349">
            <v>0</v>
          </cell>
          <cell r="CF349">
            <v>0</v>
          </cell>
        </row>
        <row r="354"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</v>
          </cell>
          <cell r="CD354">
            <v>0</v>
          </cell>
          <cell r="CE354">
            <v>0</v>
          </cell>
          <cell r="CF354">
            <v>0</v>
          </cell>
        </row>
        <row r="355"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</v>
          </cell>
          <cell r="CC355">
            <v>0</v>
          </cell>
          <cell r="CD355">
            <v>0</v>
          </cell>
          <cell r="CE355">
            <v>0</v>
          </cell>
          <cell r="CF355">
            <v>0</v>
          </cell>
        </row>
        <row r="356"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</v>
          </cell>
          <cell r="CB356">
            <v>0</v>
          </cell>
          <cell r="CC356">
            <v>0</v>
          </cell>
          <cell r="CD356">
            <v>0</v>
          </cell>
          <cell r="CE356">
            <v>0</v>
          </cell>
          <cell r="CF356">
            <v>0</v>
          </cell>
        </row>
        <row r="360"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0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0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</v>
          </cell>
          <cell r="CC360">
            <v>0</v>
          </cell>
          <cell r="CD360">
            <v>0</v>
          </cell>
          <cell r="CE360">
            <v>0</v>
          </cell>
          <cell r="CF360">
            <v>0</v>
          </cell>
        </row>
        <row r="361"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0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0</v>
          </cell>
          <cell r="BZ361">
            <v>0</v>
          </cell>
          <cell r="CA361">
            <v>0</v>
          </cell>
          <cell r="CB361">
            <v>0</v>
          </cell>
          <cell r="CC361">
            <v>0</v>
          </cell>
          <cell r="CD361">
            <v>0</v>
          </cell>
          <cell r="CE361">
            <v>0</v>
          </cell>
          <cell r="CF361">
            <v>0</v>
          </cell>
        </row>
        <row r="362"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0</v>
          </cell>
          <cell r="BZ362">
            <v>0</v>
          </cell>
          <cell r="CA362">
            <v>0</v>
          </cell>
          <cell r="CB362">
            <v>0</v>
          </cell>
          <cell r="CC362">
            <v>0</v>
          </cell>
          <cell r="CD362">
            <v>0</v>
          </cell>
          <cell r="CE362">
            <v>0</v>
          </cell>
          <cell r="CF362">
            <v>0</v>
          </cell>
        </row>
        <row r="376"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0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</v>
          </cell>
          <cell r="CE376">
            <v>0</v>
          </cell>
          <cell r="CF376">
            <v>0</v>
          </cell>
        </row>
        <row r="377"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0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</row>
        <row r="378"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</v>
          </cell>
          <cell r="CC378">
            <v>0</v>
          </cell>
          <cell r="CD378">
            <v>0</v>
          </cell>
          <cell r="CE378">
            <v>0</v>
          </cell>
          <cell r="CF378">
            <v>0</v>
          </cell>
        </row>
        <row r="381"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0</v>
          </cell>
          <cell r="CC381">
            <v>0</v>
          </cell>
          <cell r="CD381">
            <v>0</v>
          </cell>
          <cell r="CE381">
            <v>0</v>
          </cell>
          <cell r="CF381">
            <v>0</v>
          </cell>
        </row>
        <row r="382"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</v>
          </cell>
          <cell r="CD382">
            <v>0</v>
          </cell>
          <cell r="CE382">
            <v>0</v>
          </cell>
          <cell r="CF382">
            <v>0</v>
          </cell>
        </row>
        <row r="383"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S383">
            <v>0</v>
          </cell>
          <cell r="BT383">
            <v>0</v>
          </cell>
          <cell r="BU383">
            <v>0</v>
          </cell>
          <cell r="BV383">
            <v>0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0</v>
          </cell>
          <cell r="CD383">
            <v>0</v>
          </cell>
          <cell r="CE383">
            <v>0</v>
          </cell>
          <cell r="CF383">
            <v>0</v>
          </cell>
        </row>
        <row r="386"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0</v>
          </cell>
          <cell r="CF386">
            <v>0</v>
          </cell>
        </row>
        <row r="387"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S387">
            <v>0</v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</row>
        <row r="388"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S388">
            <v>0</v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</v>
          </cell>
          <cell r="CB388">
            <v>0</v>
          </cell>
          <cell r="CC388">
            <v>0</v>
          </cell>
          <cell r="CD388">
            <v>0</v>
          </cell>
          <cell r="CE388">
            <v>0</v>
          </cell>
          <cell r="CF388">
            <v>0</v>
          </cell>
        </row>
        <row r="391"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0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S391">
            <v>0</v>
          </cell>
          <cell r="BT391">
            <v>0</v>
          </cell>
          <cell r="BU391">
            <v>0</v>
          </cell>
          <cell r="BV391">
            <v>0</v>
          </cell>
          <cell r="BW391">
            <v>0</v>
          </cell>
          <cell r="BX391">
            <v>0</v>
          </cell>
          <cell r="BY391">
            <v>0</v>
          </cell>
          <cell r="BZ391">
            <v>0</v>
          </cell>
          <cell r="CA391">
            <v>0</v>
          </cell>
          <cell r="CB391">
            <v>0</v>
          </cell>
          <cell r="CC391">
            <v>0</v>
          </cell>
          <cell r="CD391">
            <v>0</v>
          </cell>
          <cell r="CE391">
            <v>0</v>
          </cell>
          <cell r="CF391">
            <v>0</v>
          </cell>
        </row>
        <row r="392"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S392">
            <v>0</v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0</v>
          </cell>
          <cell r="BZ392">
            <v>0</v>
          </cell>
          <cell r="CA392">
            <v>0</v>
          </cell>
          <cell r="CB392">
            <v>0</v>
          </cell>
          <cell r="CC392">
            <v>0</v>
          </cell>
          <cell r="CD392">
            <v>0</v>
          </cell>
          <cell r="CE392">
            <v>0</v>
          </cell>
          <cell r="CF392">
            <v>0</v>
          </cell>
        </row>
        <row r="393"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S393">
            <v>0</v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</v>
          </cell>
          <cell r="CC393">
            <v>0</v>
          </cell>
          <cell r="CD393">
            <v>0</v>
          </cell>
          <cell r="CE393">
            <v>0</v>
          </cell>
          <cell r="CF393">
            <v>0</v>
          </cell>
        </row>
        <row r="400"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B400">
            <v>0</v>
          </cell>
          <cell r="CC400">
            <v>0</v>
          </cell>
          <cell r="CD400">
            <v>0</v>
          </cell>
          <cell r="CE400">
            <v>0</v>
          </cell>
          <cell r="CF400">
            <v>0</v>
          </cell>
        </row>
        <row r="401"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B401">
            <v>0</v>
          </cell>
          <cell r="CC401">
            <v>0</v>
          </cell>
          <cell r="CD401">
            <v>0</v>
          </cell>
          <cell r="CE401">
            <v>0</v>
          </cell>
          <cell r="CF401">
            <v>0</v>
          </cell>
        </row>
        <row r="402"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B402">
            <v>0</v>
          </cell>
          <cell r="CC402">
            <v>0</v>
          </cell>
          <cell r="CD402">
            <v>0</v>
          </cell>
          <cell r="CE402">
            <v>0</v>
          </cell>
          <cell r="CF402">
            <v>0</v>
          </cell>
        </row>
        <row r="417"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0.86652512512567381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0</v>
          </cell>
        </row>
        <row r="418"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</row>
        <row r="419"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0.86652512512567381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0</v>
          </cell>
          <cell r="CE419">
            <v>0</v>
          </cell>
          <cell r="CF419">
            <v>0</v>
          </cell>
        </row>
        <row r="422"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10.025695697704046</v>
          </cell>
          <cell r="AN422">
            <v>9.7467905123264416</v>
          </cell>
          <cell r="AO422">
            <v>9.451750661974744</v>
          </cell>
          <cell r="AP422">
            <v>9.1396427562802014</v>
          </cell>
          <cell r="AQ422">
            <v>8.8094794082412289</v>
          </cell>
          <cell r="AR422">
            <v>8.4602161105182017</v>
          </cell>
          <cell r="AS422">
            <v>8.0907479310218982</v>
          </cell>
          <cell r="AT422">
            <v>7.699906017341732</v>
          </cell>
          <cell r="AU422">
            <v>7.2864538989551688</v>
          </cell>
          <cell r="AV422">
            <v>6.8490835755199431</v>
          </cell>
          <cell r="AW422">
            <v>6.3864113788739898</v>
          </cell>
          <cell r="AX422">
            <v>5.8969735956520681</v>
          </cell>
          <cell r="AY422">
            <v>5.3792218366707578</v>
          </cell>
          <cell r="AZ422">
            <v>4.8315181384323793</v>
          </cell>
          <cell r="BA422">
            <v>4.2521297812509102</v>
          </cell>
          <cell r="BB422">
            <v>3.6392238076064931</v>
          </cell>
          <cell r="BC422">
            <v>2.9908612233867466</v>
          </cell>
          <cell r="BD422">
            <v>2.3049908636698877</v>
          </cell>
          <cell r="BE422">
            <v>1.5794429036434083</v>
          </cell>
          <cell r="BF422">
            <v>0.81192199412939736</v>
          </cell>
          <cell r="BG422">
            <v>8.220979452744359E-16</v>
          </cell>
          <cell r="BH422">
            <v>8.220979452744359E-16</v>
          </cell>
          <cell r="BI422">
            <v>8.220979452744359E-16</v>
          </cell>
          <cell r="BJ422">
            <v>8.220979452744359E-16</v>
          </cell>
          <cell r="BK422">
            <v>8.220979452744359E-16</v>
          </cell>
          <cell r="BL422">
            <v>8.220979452744359E-16</v>
          </cell>
          <cell r="BM422">
            <v>8.220979452744359E-16</v>
          </cell>
          <cell r="BN422">
            <v>8.220979452744359E-16</v>
          </cell>
          <cell r="BO422">
            <v>8.220979452744359E-16</v>
          </cell>
          <cell r="BP422">
            <v>8.220979452744359E-16</v>
          </cell>
          <cell r="BQ422">
            <v>8.220979452744359E-16</v>
          </cell>
          <cell r="BR422">
            <v>8.220979452744359E-16</v>
          </cell>
          <cell r="BS422">
            <v>8.220979452744359E-16</v>
          </cell>
          <cell r="BT422">
            <v>8.220979452744359E-16</v>
          </cell>
          <cell r="BU422">
            <v>8.220979452744359E-16</v>
          </cell>
          <cell r="BV422">
            <v>8.220979452744359E-16</v>
          </cell>
          <cell r="BW422">
            <v>8.220979452744359E-16</v>
          </cell>
          <cell r="BX422">
            <v>8.220979452744359E-16</v>
          </cell>
          <cell r="BY422">
            <v>8.220979452744359E-16</v>
          </cell>
          <cell r="BZ422">
            <v>8.220979452744359E-16</v>
          </cell>
          <cell r="CA422">
            <v>8.220979452744359E-16</v>
          </cell>
          <cell r="CB422">
            <v>8.220979452744359E-16</v>
          </cell>
          <cell r="CC422">
            <v>8.220979452744359E-16</v>
          </cell>
          <cell r="CD422">
            <v>8.220979452744359E-16</v>
          </cell>
          <cell r="CE422">
            <v>8.220979452744359E-16</v>
          </cell>
          <cell r="CF422">
            <v>8.220979452744359E-16</v>
          </cell>
        </row>
        <row r="423"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0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</row>
        <row r="424"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10.025695697704046</v>
          </cell>
          <cell r="AN424">
            <v>9.7467905123264416</v>
          </cell>
          <cell r="AO424">
            <v>9.451750661974744</v>
          </cell>
          <cell r="AP424">
            <v>9.1396427562802014</v>
          </cell>
          <cell r="AQ424">
            <v>8.8094794082412289</v>
          </cell>
          <cell r="AR424">
            <v>8.4602161105182017</v>
          </cell>
          <cell r="AS424">
            <v>8.0907479310218982</v>
          </cell>
          <cell r="AT424">
            <v>7.699906017341732</v>
          </cell>
          <cell r="AU424">
            <v>7.2864538989551688</v>
          </cell>
          <cell r="AV424">
            <v>6.8490835755199431</v>
          </cell>
          <cell r="AW424">
            <v>6.3864113788739898</v>
          </cell>
          <cell r="AX424">
            <v>5.8969735956520681</v>
          </cell>
          <cell r="AY424">
            <v>5.3792218366707578</v>
          </cell>
          <cell r="AZ424">
            <v>4.8315181384323793</v>
          </cell>
          <cell r="BA424">
            <v>4.2521297812509102</v>
          </cell>
          <cell r="BB424">
            <v>3.6392238076064931</v>
          </cell>
          <cell r="BC424">
            <v>2.9908612233867466</v>
          </cell>
          <cell r="BD424">
            <v>2.3049908636698877</v>
          </cell>
          <cell r="BE424">
            <v>1.5794429036434083</v>
          </cell>
          <cell r="BF424">
            <v>0.81192199412939736</v>
          </cell>
          <cell r="BG424">
            <v>8.220979452744359E-16</v>
          </cell>
          <cell r="BH424">
            <v>8.220979452744359E-16</v>
          </cell>
          <cell r="BI424">
            <v>8.220979452744359E-16</v>
          </cell>
          <cell r="BJ424">
            <v>8.220979452744359E-16</v>
          </cell>
          <cell r="BK424">
            <v>8.220979452744359E-16</v>
          </cell>
          <cell r="BL424">
            <v>8.220979452744359E-16</v>
          </cell>
          <cell r="BM424">
            <v>8.220979452744359E-16</v>
          </cell>
          <cell r="BN424">
            <v>8.220979452744359E-16</v>
          </cell>
          <cell r="BO424">
            <v>8.220979452744359E-16</v>
          </cell>
          <cell r="BP424">
            <v>8.220979452744359E-16</v>
          </cell>
          <cell r="BQ424">
            <v>8.220979452744359E-16</v>
          </cell>
          <cell r="BR424">
            <v>8.220979452744359E-16</v>
          </cell>
          <cell r="BS424">
            <v>8.220979452744359E-16</v>
          </cell>
          <cell r="BT424">
            <v>8.220979452744359E-16</v>
          </cell>
          <cell r="BU424">
            <v>8.220979452744359E-16</v>
          </cell>
          <cell r="BV424">
            <v>8.220979452744359E-16</v>
          </cell>
          <cell r="BW424">
            <v>8.220979452744359E-16</v>
          </cell>
          <cell r="BX424">
            <v>8.220979452744359E-16</v>
          </cell>
          <cell r="BY424">
            <v>8.220979452744359E-16</v>
          </cell>
          <cell r="BZ424">
            <v>8.220979452744359E-16</v>
          </cell>
          <cell r="CA424">
            <v>8.220979452744359E-16</v>
          </cell>
          <cell r="CB424">
            <v>8.220979452744359E-16</v>
          </cell>
          <cell r="CC424">
            <v>8.220979452744359E-16</v>
          </cell>
          <cell r="CD424">
            <v>8.220979452744359E-16</v>
          </cell>
          <cell r="CE424">
            <v>8.220979452744359E-16</v>
          </cell>
          <cell r="CF424">
            <v>8.220979452744359E-16</v>
          </cell>
        </row>
        <row r="432"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4.0856409544820425</v>
          </cell>
          <cell r="AN432">
            <v>3.9619667158414682</v>
          </cell>
          <cell r="AO432">
            <v>3.8311379224955364</v>
          </cell>
          <cell r="AP432">
            <v>3.6927406834545424</v>
          </cell>
          <cell r="AQ432">
            <v>3.5463371641350272</v>
          </cell>
          <cell r="AR432">
            <v>3.3914642012228779</v>
          </cell>
          <cell r="AS432">
            <v>3.22763183740626</v>
          </cell>
          <cell r="AT432">
            <v>3.0543217713428517</v>
          </cell>
          <cell r="AU432">
            <v>2.8709857179576748</v>
          </cell>
          <cell r="AV432">
            <v>2.6770436738841656</v>
          </cell>
          <cell r="AW432">
            <v>2.4718820825610037</v>
          </cell>
          <cell r="AX432">
            <v>2.2548518931797972</v>
          </cell>
          <cell r="AY432">
            <v>2.0252665073428879</v>
          </cell>
          <cell r="AZ432">
            <v>1.782399606935313</v>
          </cell>
          <cell r="BA432">
            <v>1.52548285633916</v>
          </cell>
          <cell r="BB432">
            <v>1.2537034717210198</v>
          </cell>
          <cell r="BC432">
            <v>0.96620164970272004</v>
          </cell>
          <cell r="BD432">
            <v>0.66206784728066159</v>
          </cell>
          <cell r="BE432">
            <v>0.3403399043884871</v>
          </cell>
          <cell r="BF432">
            <v>3.4460544007394163E-16</v>
          </cell>
          <cell r="BG432">
            <v>3.4460544007394163E-16</v>
          </cell>
          <cell r="BH432">
            <v>3.4460544007394163E-16</v>
          </cell>
          <cell r="BI432">
            <v>3.4460544007394163E-16</v>
          </cell>
          <cell r="BJ432">
            <v>3.4460544007394163E-16</v>
          </cell>
          <cell r="BK432">
            <v>3.4460544007394163E-16</v>
          </cell>
          <cell r="BL432">
            <v>3.4460544007394163E-16</v>
          </cell>
          <cell r="BM432">
            <v>3.4460544007394163E-16</v>
          </cell>
          <cell r="BN432">
            <v>3.4460544007394163E-16</v>
          </cell>
          <cell r="BO432">
            <v>3.4460544007394163E-16</v>
          </cell>
          <cell r="BP432">
            <v>3.4460544007394163E-16</v>
          </cell>
          <cell r="BQ432">
            <v>3.4460544007394163E-16</v>
          </cell>
          <cell r="BR432">
            <v>3.4460544007394163E-16</v>
          </cell>
          <cell r="BS432">
            <v>3.4460544007394163E-16</v>
          </cell>
          <cell r="BT432">
            <v>3.4460544007394163E-16</v>
          </cell>
          <cell r="BU432">
            <v>3.4460544007394163E-16</v>
          </cell>
          <cell r="BV432">
            <v>3.4460544007394163E-16</v>
          </cell>
          <cell r="BW432">
            <v>3.4460544007394163E-16</v>
          </cell>
          <cell r="BX432">
            <v>3.4460544007394163E-16</v>
          </cell>
          <cell r="BY432">
            <v>3.4460544007394163E-16</v>
          </cell>
          <cell r="BZ432">
            <v>3.4460544007394163E-16</v>
          </cell>
          <cell r="CA432">
            <v>3.4460544007394163E-16</v>
          </cell>
          <cell r="CB432">
            <v>3.4460544007394163E-16</v>
          </cell>
          <cell r="CC432">
            <v>3.4460544007394163E-16</v>
          </cell>
          <cell r="CD432">
            <v>3.4460544007394163E-16</v>
          </cell>
          <cell r="CE432">
            <v>3.4460544007394163E-16</v>
          </cell>
          <cell r="CF432">
            <v>3.4460544007394163E-16</v>
          </cell>
        </row>
        <row r="433"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</row>
        <row r="434"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4.0856409544820425</v>
          </cell>
          <cell r="AN434">
            <v>3.9619667158414682</v>
          </cell>
          <cell r="AO434">
            <v>3.8311379224955364</v>
          </cell>
          <cell r="AP434">
            <v>3.6927406834545424</v>
          </cell>
          <cell r="AQ434">
            <v>3.5463371641350272</v>
          </cell>
          <cell r="AR434">
            <v>3.3914642012228779</v>
          </cell>
          <cell r="AS434">
            <v>3.22763183740626</v>
          </cell>
          <cell r="AT434">
            <v>3.0543217713428517</v>
          </cell>
          <cell r="AU434">
            <v>2.8709857179576748</v>
          </cell>
          <cell r="AV434">
            <v>2.6770436738841656</v>
          </cell>
          <cell r="AW434">
            <v>2.4718820825610037</v>
          </cell>
          <cell r="AX434">
            <v>2.2548518931797972</v>
          </cell>
          <cell r="AY434">
            <v>2.0252665073428879</v>
          </cell>
          <cell r="AZ434">
            <v>1.782399606935313</v>
          </cell>
          <cell r="BA434">
            <v>1.52548285633916</v>
          </cell>
          <cell r="BB434">
            <v>1.2537034717210198</v>
          </cell>
          <cell r="BC434">
            <v>0.96620164970272004</v>
          </cell>
          <cell r="BD434">
            <v>0.66206784728066159</v>
          </cell>
          <cell r="BE434">
            <v>0.3403399043884871</v>
          </cell>
          <cell r="BF434">
            <v>3.4460544007394163E-16</v>
          </cell>
          <cell r="BG434">
            <v>3.4460544007394163E-16</v>
          </cell>
          <cell r="BH434">
            <v>3.4460544007394163E-16</v>
          </cell>
          <cell r="BI434">
            <v>3.4460544007394163E-16</v>
          </cell>
          <cell r="BJ434">
            <v>3.4460544007394163E-16</v>
          </cell>
          <cell r="BK434">
            <v>3.4460544007394163E-16</v>
          </cell>
          <cell r="BL434">
            <v>3.4460544007394163E-16</v>
          </cell>
          <cell r="BM434">
            <v>3.4460544007394163E-16</v>
          </cell>
          <cell r="BN434">
            <v>3.4460544007394163E-16</v>
          </cell>
          <cell r="BO434">
            <v>3.4460544007394163E-16</v>
          </cell>
          <cell r="BP434">
            <v>3.4460544007394163E-16</v>
          </cell>
          <cell r="BQ434">
            <v>3.4460544007394163E-16</v>
          </cell>
          <cell r="BR434">
            <v>3.4460544007394163E-16</v>
          </cell>
          <cell r="BS434">
            <v>3.4460544007394163E-16</v>
          </cell>
          <cell r="BT434">
            <v>3.4460544007394163E-16</v>
          </cell>
          <cell r="BU434">
            <v>3.4460544007394163E-16</v>
          </cell>
          <cell r="BV434">
            <v>3.4460544007394163E-16</v>
          </cell>
          <cell r="BW434">
            <v>3.4460544007394163E-16</v>
          </cell>
          <cell r="BX434">
            <v>3.4460544007394163E-16</v>
          </cell>
          <cell r="BY434">
            <v>3.4460544007394163E-16</v>
          </cell>
          <cell r="BZ434">
            <v>3.4460544007394163E-16</v>
          </cell>
          <cell r="CA434">
            <v>3.4460544007394163E-16</v>
          </cell>
          <cell r="CB434">
            <v>3.4460544007394163E-16</v>
          </cell>
          <cell r="CC434">
            <v>3.4460544007394163E-16</v>
          </cell>
          <cell r="CD434">
            <v>3.4460544007394163E-16</v>
          </cell>
          <cell r="CE434">
            <v>3.4460544007394163E-16</v>
          </cell>
          <cell r="CF434">
            <v>3.4460544007394163E-16</v>
          </cell>
        </row>
        <row r="438"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4.8211786582126752</v>
          </cell>
          <cell r="AN438">
            <v>5.10008384359028</v>
          </cell>
          <cell r="AO438">
            <v>5.3951236939419775</v>
          </cell>
          <cell r="AP438">
            <v>5.7072315996365202</v>
          </cell>
          <cell r="AQ438">
            <v>6.0373949476754927</v>
          </cell>
          <cell r="AR438">
            <v>6.3866582453985181</v>
          </cell>
          <cell r="AS438">
            <v>6.7561264248948234</v>
          </cell>
          <cell r="AT438">
            <v>7.1469683385749896</v>
          </cell>
          <cell r="AU438">
            <v>7.5604204569615492</v>
          </cell>
          <cell r="AV438">
            <v>7.9977907803967758</v>
          </cell>
          <cell r="AW438">
            <v>8.4604629770427309</v>
          </cell>
          <cell r="AX438">
            <v>8.9499007602646543</v>
          </cell>
          <cell r="AY438">
            <v>9.4676525192459628</v>
          </cell>
          <cell r="AZ438">
            <v>10.015356217484339</v>
          </cell>
          <cell r="BA438">
            <v>10.594744574665809</v>
          </cell>
          <cell r="BB438">
            <v>11.207650548310227</v>
          </cell>
          <cell r="BC438">
            <v>11.856013132529974</v>
          </cell>
          <cell r="BD438">
            <v>12.541883492246832</v>
          </cell>
          <cell r="BE438">
            <v>13.267431452273311</v>
          </cell>
          <cell r="BF438">
            <v>14.034952361787322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</row>
        <row r="439"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>
            <v>0</v>
          </cell>
          <cell r="AK439">
            <v>0</v>
          </cell>
          <cell r="AL439">
            <v>0</v>
          </cell>
          <cell r="AM439">
            <v>0</v>
          </cell>
          <cell r="AN439">
            <v>0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0</v>
          </cell>
          <cell r="BL439">
            <v>0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>
            <v>0</v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0</v>
          </cell>
          <cell r="CE439">
            <v>0</v>
          </cell>
          <cell r="CF439">
            <v>0</v>
          </cell>
        </row>
        <row r="440"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  <cell r="AM440">
            <v>4.8211786582126752</v>
          </cell>
          <cell r="AN440">
            <v>5.10008384359028</v>
          </cell>
          <cell r="AO440">
            <v>5.3951236939419775</v>
          </cell>
          <cell r="AP440">
            <v>5.7072315996365202</v>
          </cell>
          <cell r="AQ440">
            <v>6.0373949476754927</v>
          </cell>
          <cell r="AR440">
            <v>6.3866582453985181</v>
          </cell>
          <cell r="AS440">
            <v>6.7561264248948234</v>
          </cell>
          <cell r="AT440">
            <v>7.1469683385749896</v>
          </cell>
          <cell r="AU440">
            <v>7.5604204569615492</v>
          </cell>
          <cell r="AV440">
            <v>7.9977907803967758</v>
          </cell>
          <cell r="AW440">
            <v>8.4604629770427309</v>
          </cell>
          <cell r="AX440">
            <v>8.9499007602646543</v>
          </cell>
          <cell r="AY440">
            <v>9.4676525192459628</v>
          </cell>
          <cell r="AZ440">
            <v>10.015356217484339</v>
          </cell>
          <cell r="BA440">
            <v>10.594744574665809</v>
          </cell>
          <cell r="BB440">
            <v>11.207650548310227</v>
          </cell>
          <cell r="BC440">
            <v>11.856013132529974</v>
          </cell>
          <cell r="BD440">
            <v>12.541883492246832</v>
          </cell>
          <cell r="BE440">
            <v>13.267431452273311</v>
          </cell>
          <cell r="BF440">
            <v>14.034952361787322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0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0</v>
          </cell>
          <cell r="BQ440">
            <v>0</v>
          </cell>
          <cell r="BR440">
            <v>0</v>
          </cell>
          <cell r="BS440">
            <v>0</v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</v>
          </cell>
          <cell r="CD440">
            <v>0</v>
          </cell>
          <cell r="CE440">
            <v>0</v>
          </cell>
          <cell r="CF440">
            <v>0</v>
          </cell>
        </row>
        <row r="447"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173.30502502513477</v>
          </cell>
          <cell r="AM447">
            <v>168.48384636692208</v>
          </cell>
          <cell r="AN447">
            <v>163.3837625233318</v>
          </cell>
          <cell r="AO447">
            <v>157.98863882938983</v>
          </cell>
          <cell r="AP447">
            <v>152.28140722975331</v>
          </cell>
          <cell r="AQ447">
            <v>146.24401228207782</v>
          </cell>
          <cell r="AR447">
            <v>139.85735403667931</v>
          </cell>
          <cell r="AS447">
            <v>133.10122761178448</v>
          </cell>
          <cell r="AT447">
            <v>125.95425927320949</v>
          </cell>
          <cell r="AU447">
            <v>118.39383881624794</v>
          </cell>
          <cell r="AV447">
            <v>110.39604803585117</v>
          </cell>
          <cell r="AW447">
            <v>101.93558505880844</v>
          </cell>
          <cell r="AX447">
            <v>92.985684298543788</v>
          </cell>
          <cell r="AY447">
            <v>83.518031779297829</v>
          </cell>
          <cell r="AZ447">
            <v>73.50267556181349</v>
          </cell>
          <cell r="BA447">
            <v>62.90793098714768</v>
          </cell>
          <cell r="BB447">
            <v>51.700280438837453</v>
          </cell>
          <cell r="BC447">
            <v>39.844267306307479</v>
          </cell>
          <cell r="BD447">
            <v>27.302383814060647</v>
          </cell>
          <cell r="BE447">
            <v>14.034952361787337</v>
          </cell>
          <cell r="BF447">
            <v>1.4210854715202004E-14</v>
          </cell>
          <cell r="BG447">
            <v>1.4210854715202004E-14</v>
          </cell>
          <cell r="BH447">
            <v>1.4210854715202004E-14</v>
          </cell>
          <cell r="BI447">
            <v>1.4210854715202004E-14</v>
          </cell>
          <cell r="BJ447">
            <v>1.4210854715202004E-14</v>
          </cell>
          <cell r="BK447">
            <v>1.4210854715202004E-14</v>
          </cell>
          <cell r="BL447">
            <v>1.4210854715202004E-14</v>
          </cell>
          <cell r="BM447">
            <v>1.4210854715202004E-14</v>
          </cell>
          <cell r="BN447">
            <v>1.4210854715202004E-14</v>
          </cell>
          <cell r="BO447">
            <v>1.4210854715202004E-14</v>
          </cell>
          <cell r="BP447">
            <v>1.4210854715202004E-14</v>
          </cell>
          <cell r="BQ447">
            <v>1.4210854715202004E-14</v>
          </cell>
          <cell r="BR447">
            <v>1.4210854715202004E-14</v>
          </cell>
          <cell r="BS447">
            <v>1.4210854715202004E-14</v>
          </cell>
          <cell r="BT447">
            <v>1.4210854715202004E-14</v>
          </cell>
          <cell r="BU447">
            <v>1.4210854715202004E-14</v>
          </cell>
          <cell r="BV447">
            <v>1.4210854715202004E-14</v>
          </cell>
          <cell r="BW447">
            <v>1.4210854715202004E-14</v>
          </cell>
          <cell r="BX447">
            <v>1.4210854715202004E-14</v>
          </cell>
          <cell r="BY447">
            <v>1.4210854715202004E-14</v>
          </cell>
          <cell r="BZ447">
            <v>1.4210854715202004E-14</v>
          </cell>
          <cell r="CA447">
            <v>1.4210854715202004E-14</v>
          </cell>
          <cell r="CB447">
            <v>1.4210854715202004E-14</v>
          </cell>
          <cell r="CC447">
            <v>1.4210854715202004E-14</v>
          </cell>
          <cell r="CD447">
            <v>1.4210854715202004E-14</v>
          </cell>
          <cell r="CE447">
            <v>1.4210854715202004E-14</v>
          </cell>
          <cell r="CF447">
            <v>1.4210854715202004E-14</v>
          </cell>
        </row>
        <row r="448"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  <cell r="BC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0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S448">
            <v>0</v>
          </cell>
          <cell r="BT448">
            <v>0</v>
          </cell>
          <cell r="BU448">
            <v>0</v>
          </cell>
          <cell r="BV448">
            <v>0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</v>
          </cell>
          <cell r="CD448">
            <v>0</v>
          </cell>
          <cell r="CE448">
            <v>0</v>
          </cell>
          <cell r="CF448">
            <v>0</v>
          </cell>
        </row>
        <row r="449"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  <cell r="AK449">
            <v>0</v>
          </cell>
          <cell r="AL449">
            <v>173.30502502513477</v>
          </cell>
          <cell r="AM449">
            <v>168.48384636692208</v>
          </cell>
          <cell r="AN449">
            <v>163.3837625233318</v>
          </cell>
          <cell r="AO449">
            <v>157.98863882938983</v>
          </cell>
          <cell r="AP449">
            <v>152.28140722975331</v>
          </cell>
          <cell r="AQ449">
            <v>146.24401228207782</v>
          </cell>
          <cell r="AR449">
            <v>139.85735403667931</v>
          </cell>
          <cell r="AS449">
            <v>133.10122761178448</v>
          </cell>
          <cell r="AT449">
            <v>125.95425927320949</v>
          </cell>
          <cell r="AU449">
            <v>118.39383881624794</v>
          </cell>
          <cell r="AV449">
            <v>110.39604803585117</v>
          </cell>
          <cell r="AW449">
            <v>101.93558505880844</v>
          </cell>
          <cell r="AX449">
            <v>92.985684298543788</v>
          </cell>
          <cell r="AY449">
            <v>83.518031779297829</v>
          </cell>
          <cell r="AZ449">
            <v>73.50267556181349</v>
          </cell>
          <cell r="BA449">
            <v>62.90793098714768</v>
          </cell>
          <cell r="BB449">
            <v>51.700280438837453</v>
          </cell>
          <cell r="BC449">
            <v>39.844267306307479</v>
          </cell>
          <cell r="BD449">
            <v>27.302383814060647</v>
          </cell>
          <cell r="BE449">
            <v>14.034952361787337</v>
          </cell>
          <cell r="BF449">
            <v>1.4210854715202004E-14</v>
          </cell>
          <cell r="BG449">
            <v>1.4210854715202004E-14</v>
          </cell>
          <cell r="BH449">
            <v>1.4210854715202004E-14</v>
          </cell>
          <cell r="BI449">
            <v>1.4210854715202004E-14</v>
          </cell>
          <cell r="BJ449">
            <v>1.4210854715202004E-14</v>
          </cell>
          <cell r="BK449">
            <v>1.4210854715202004E-14</v>
          </cell>
          <cell r="BL449">
            <v>1.4210854715202004E-14</v>
          </cell>
          <cell r="BM449">
            <v>1.4210854715202004E-14</v>
          </cell>
          <cell r="BN449">
            <v>1.4210854715202004E-14</v>
          </cell>
          <cell r="BO449">
            <v>1.4210854715202004E-14</v>
          </cell>
          <cell r="BP449">
            <v>1.4210854715202004E-14</v>
          </cell>
          <cell r="BQ449">
            <v>1.4210854715202004E-14</v>
          </cell>
          <cell r="BR449">
            <v>1.4210854715202004E-14</v>
          </cell>
          <cell r="BS449">
            <v>1.4210854715202004E-14</v>
          </cell>
          <cell r="BT449">
            <v>1.4210854715202004E-14</v>
          </cell>
          <cell r="BU449">
            <v>1.4210854715202004E-14</v>
          </cell>
          <cell r="BV449">
            <v>1.4210854715202004E-14</v>
          </cell>
          <cell r="BW449">
            <v>1.4210854715202004E-14</v>
          </cell>
          <cell r="BX449">
            <v>1.4210854715202004E-14</v>
          </cell>
          <cell r="BY449">
            <v>1.4210854715202004E-14</v>
          </cell>
          <cell r="BZ449">
            <v>1.4210854715202004E-14</v>
          </cell>
          <cell r="CA449">
            <v>1.4210854715202004E-14</v>
          </cell>
          <cell r="CB449">
            <v>1.4210854715202004E-14</v>
          </cell>
          <cell r="CC449">
            <v>1.4210854715202004E-14</v>
          </cell>
          <cell r="CD449">
            <v>1.4210854715202004E-14</v>
          </cell>
          <cell r="CE449">
            <v>1.4210854715202004E-14</v>
          </cell>
          <cell r="CF449">
            <v>1.4210854715202004E-14</v>
          </cell>
        </row>
        <row r="473"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A473">
            <v>0</v>
          </cell>
          <cell r="BB473">
            <v>0</v>
          </cell>
          <cell r="BC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0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>
            <v>0</v>
          </cell>
          <cell r="BT473">
            <v>0</v>
          </cell>
          <cell r="BU473">
            <v>0</v>
          </cell>
          <cell r="BV473">
            <v>0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</v>
          </cell>
          <cell r="CB473">
            <v>0</v>
          </cell>
          <cell r="CC473">
            <v>0</v>
          </cell>
          <cell r="CD473">
            <v>0</v>
          </cell>
          <cell r="CE473">
            <v>0</v>
          </cell>
          <cell r="CF473">
            <v>0</v>
          </cell>
        </row>
        <row r="474"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K474">
            <v>0</v>
          </cell>
          <cell r="AL474">
            <v>0</v>
          </cell>
          <cell r="AM474">
            <v>0</v>
          </cell>
          <cell r="AN474">
            <v>0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0</v>
          </cell>
          <cell r="AY474">
            <v>0</v>
          </cell>
          <cell r="AZ474">
            <v>0</v>
          </cell>
          <cell r="BA474">
            <v>0</v>
          </cell>
          <cell r="BB474">
            <v>0</v>
          </cell>
          <cell r="BC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>
            <v>0</v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>
            <v>0</v>
          </cell>
          <cell r="BY474">
            <v>0</v>
          </cell>
          <cell r="BZ474">
            <v>0</v>
          </cell>
          <cell r="CA474">
            <v>0</v>
          </cell>
          <cell r="CB474">
            <v>0</v>
          </cell>
          <cell r="CC474">
            <v>0</v>
          </cell>
          <cell r="CD474">
            <v>0</v>
          </cell>
          <cell r="CE474">
            <v>0</v>
          </cell>
          <cell r="CF474">
            <v>0</v>
          </cell>
        </row>
        <row r="475"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  <cell r="BA475">
            <v>0</v>
          </cell>
          <cell r="BB475">
            <v>0</v>
          </cell>
          <cell r="BC475">
            <v>0</v>
          </cell>
          <cell r="BD475">
            <v>0</v>
          </cell>
          <cell r="BE475">
            <v>0</v>
          </cell>
          <cell r="BF475">
            <v>0</v>
          </cell>
          <cell r="BG475">
            <v>0</v>
          </cell>
          <cell r="BH475">
            <v>0</v>
          </cell>
          <cell r="BI475">
            <v>0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>
            <v>0</v>
          </cell>
          <cell r="BT475">
            <v>0</v>
          </cell>
          <cell r="BU475">
            <v>0</v>
          </cell>
          <cell r="BV475">
            <v>0</v>
          </cell>
          <cell r="BW475">
            <v>0</v>
          </cell>
          <cell r="BX475">
            <v>0</v>
          </cell>
          <cell r="BY475">
            <v>0</v>
          </cell>
          <cell r="BZ475">
            <v>0</v>
          </cell>
          <cell r="CA475">
            <v>0</v>
          </cell>
          <cell r="CB475">
            <v>0</v>
          </cell>
          <cell r="CC475">
            <v>0</v>
          </cell>
          <cell r="CD475">
            <v>0</v>
          </cell>
          <cell r="CE475">
            <v>0</v>
          </cell>
          <cell r="CF475">
            <v>0</v>
          </cell>
        </row>
        <row r="502">
          <cell r="L502">
            <v>0</v>
          </cell>
          <cell r="M502">
            <v>0</v>
          </cell>
          <cell r="N502">
            <v>-0.93283956938367396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-39.830106200000003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A502">
            <v>0</v>
          </cell>
          <cell r="BB502">
            <v>0</v>
          </cell>
          <cell r="BC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P502">
            <v>0</v>
          </cell>
          <cell r="BQ502">
            <v>0</v>
          </cell>
          <cell r="BR502">
            <v>0</v>
          </cell>
          <cell r="BS502">
            <v>0</v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0</v>
          </cell>
          <cell r="CD502">
            <v>0</v>
          </cell>
          <cell r="CE502">
            <v>0</v>
          </cell>
          <cell r="CF502">
            <v>0</v>
          </cell>
        </row>
        <row r="503"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P503">
            <v>0</v>
          </cell>
          <cell r="AQ503">
            <v>0</v>
          </cell>
          <cell r="AR503">
            <v>0</v>
          </cell>
          <cell r="AS503">
            <v>0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A503">
            <v>0</v>
          </cell>
          <cell r="BB503">
            <v>0</v>
          </cell>
          <cell r="BC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P503">
            <v>0</v>
          </cell>
          <cell r="BQ503">
            <v>0</v>
          </cell>
          <cell r="BR503">
            <v>0</v>
          </cell>
          <cell r="BS503">
            <v>0</v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0</v>
          </cell>
          <cell r="CD503">
            <v>0</v>
          </cell>
          <cell r="CE503">
            <v>0</v>
          </cell>
          <cell r="CF503">
            <v>0</v>
          </cell>
        </row>
        <row r="504"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-39.830106200000003</v>
          </cell>
          <cell r="AH504">
            <v>0</v>
          </cell>
          <cell r="AI504">
            <v>0</v>
          </cell>
          <cell r="AJ504">
            <v>0</v>
          </cell>
          <cell r="AK504">
            <v>0</v>
          </cell>
          <cell r="AL504">
            <v>0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A504">
            <v>0</v>
          </cell>
          <cell r="BB504">
            <v>0</v>
          </cell>
          <cell r="BC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0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P504">
            <v>0</v>
          </cell>
          <cell r="BQ504">
            <v>0</v>
          </cell>
          <cell r="BR504">
            <v>0</v>
          </cell>
          <cell r="BS504">
            <v>0</v>
          </cell>
          <cell r="BT504">
            <v>0</v>
          </cell>
          <cell r="BU504">
            <v>0</v>
          </cell>
          <cell r="BV504">
            <v>0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</v>
          </cell>
          <cell r="CD504">
            <v>0</v>
          </cell>
          <cell r="CE504">
            <v>0</v>
          </cell>
          <cell r="CF504">
            <v>0</v>
          </cell>
        </row>
        <row r="506"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-5.024951062675</v>
          </cell>
          <cell r="U506">
            <v>-5.4906384024084058</v>
          </cell>
          <cell r="V506">
            <v>-5.9994833163516041</v>
          </cell>
          <cell r="W506">
            <v>-6.5554854326944891</v>
          </cell>
          <cell r="X506">
            <v>-7.163015045169451</v>
          </cell>
          <cell r="Y506">
            <v>-6.0168301513548945</v>
          </cell>
          <cell r="Z506">
            <v>-4.0812170486525332</v>
          </cell>
          <cell r="AA506">
            <v>-4.4594438386364068</v>
          </cell>
          <cell r="AB506">
            <v>-4.8727227963820354</v>
          </cell>
          <cell r="AC506">
            <v>-5.3243023815367412</v>
          </cell>
          <cell r="AD506">
            <v>-5.8177321047456587</v>
          </cell>
          <cell r="AE506">
            <v>-6.3568904275529619</v>
          </cell>
          <cell r="AF506">
            <v>-6.9460152479264323</v>
          </cell>
          <cell r="AG506">
            <v>-47.419843411028019</v>
          </cell>
          <cell r="AH506">
            <v>0</v>
          </cell>
          <cell r="AI506">
            <v>0</v>
          </cell>
          <cell r="AJ506">
            <v>0</v>
          </cell>
          <cell r="AK506">
            <v>0</v>
          </cell>
          <cell r="AL506">
            <v>0</v>
          </cell>
          <cell r="AM506">
            <v>0</v>
          </cell>
          <cell r="AN506">
            <v>0</v>
          </cell>
          <cell r="AO506">
            <v>0</v>
          </cell>
          <cell r="AP506">
            <v>0</v>
          </cell>
          <cell r="AQ506">
            <v>0</v>
          </cell>
          <cell r="AR506">
            <v>0</v>
          </cell>
          <cell r="AS506">
            <v>0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A506">
            <v>0</v>
          </cell>
          <cell r="BB506">
            <v>0</v>
          </cell>
          <cell r="BC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0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P506">
            <v>0</v>
          </cell>
          <cell r="BQ506">
            <v>0</v>
          </cell>
          <cell r="BR506">
            <v>0</v>
          </cell>
          <cell r="BS506">
            <v>0</v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</v>
          </cell>
          <cell r="CD506">
            <v>0</v>
          </cell>
          <cell r="CE506">
            <v>0</v>
          </cell>
          <cell r="CF506">
            <v>0</v>
          </cell>
        </row>
        <row r="512"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O512">
            <v>0</v>
          </cell>
          <cell r="AP512">
            <v>0</v>
          </cell>
          <cell r="AQ512">
            <v>0</v>
          </cell>
          <cell r="AR512">
            <v>0</v>
          </cell>
          <cell r="AS512">
            <v>0</v>
          </cell>
          <cell r="AT512">
            <v>0</v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>
            <v>0</v>
          </cell>
          <cell r="AZ512">
            <v>0</v>
          </cell>
          <cell r="BA512">
            <v>0</v>
          </cell>
          <cell r="BB512">
            <v>0</v>
          </cell>
          <cell r="BC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P512">
            <v>0</v>
          </cell>
          <cell r="BQ512">
            <v>0</v>
          </cell>
          <cell r="BR512">
            <v>0</v>
          </cell>
          <cell r="BS512">
            <v>0</v>
          </cell>
          <cell r="BT512">
            <v>0</v>
          </cell>
          <cell r="BU512">
            <v>0</v>
          </cell>
          <cell r="BV512">
            <v>0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</v>
          </cell>
          <cell r="CC512">
            <v>0</v>
          </cell>
          <cell r="CD512">
            <v>0</v>
          </cell>
          <cell r="CE512">
            <v>0</v>
          </cell>
          <cell r="CF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0</v>
          </cell>
          <cell r="AS513">
            <v>0</v>
          </cell>
          <cell r="AT513">
            <v>0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A513">
            <v>0</v>
          </cell>
          <cell r="BB513">
            <v>0</v>
          </cell>
          <cell r="BC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P513">
            <v>0</v>
          </cell>
          <cell r="BQ513">
            <v>0</v>
          </cell>
          <cell r="BR513">
            <v>0</v>
          </cell>
          <cell r="BS513">
            <v>0</v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</v>
          </cell>
          <cell r="CB513">
            <v>0</v>
          </cell>
          <cell r="CC513">
            <v>0</v>
          </cell>
          <cell r="CD513">
            <v>0</v>
          </cell>
          <cell r="CE513">
            <v>0</v>
          </cell>
          <cell r="CF513">
            <v>0</v>
          </cell>
        </row>
        <row r="516"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  <cell r="BA516">
            <v>0</v>
          </cell>
          <cell r="BB516">
            <v>0</v>
          </cell>
          <cell r="BC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Q516">
            <v>0</v>
          </cell>
          <cell r="BR516">
            <v>0</v>
          </cell>
          <cell r="BS516">
            <v>0</v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</v>
          </cell>
          <cell r="CB516">
            <v>0</v>
          </cell>
          <cell r="CC516">
            <v>0</v>
          </cell>
          <cell r="CD516">
            <v>0</v>
          </cell>
          <cell r="CE516">
            <v>0</v>
          </cell>
          <cell r="CF516">
            <v>0</v>
          </cell>
        </row>
        <row r="517"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O517">
            <v>0</v>
          </cell>
          <cell r="AP517">
            <v>0</v>
          </cell>
          <cell r="AQ517">
            <v>0</v>
          </cell>
          <cell r="AR517">
            <v>0</v>
          </cell>
          <cell r="AS517">
            <v>0</v>
          </cell>
          <cell r="AT517">
            <v>0</v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>
            <v>0</v>
          </cell>
          <cell r="AZ517">
            <v>0</v>
          </cell>
          <cell r="BA517">
            <v>0</v>
          </cell>
          <cell r="BB517">
            <v>0</v>
          </cell>
          <cell r="BC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>
            <v>0</v>
          </cell>
          <cell r="BT517">
            <v>0</v>
          </cell>
          <cell r="BU517">
            <v>0</v>
          </cell>
          <cell r="BV517">
            <v>0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</v>
          </cell>
          <cell r="CC517">
            <v>0</v>
          </cell>
          <cell r="CD517">
            <v>0</v>
          </cell>
          <cell r="CE517">
            <v>0</v>
          </cell>
          <cell r="CF517">
            <v>0</v>
          </cell>
        </row>
        <row r="531">
          <cell r="L531">
            <v>2.9128124999999998</v>
          </cell>
          <cell r="M531">
            <v>2.9128124999999998</v>
          </cell>
          <cell r="N531">
            <v>2.9128124999999998</v>
          </cell>
          <cell r="O531">
            <v>2.9128124999999998</v>
          </cell>
          <cell r="P531">
            <v>3.1003124999999998</v>
          </cell>
          <cell r="Q531">
            <v>3.9883243500000001</v>
          </cell>
          <cell r="R531">
            <v>4.3011985901935006</v>
          </cell>
          <cell r="S531">
            <v>4.6624579779272501</v>
          </cell>
          <cell r="T531">
            <v>5.024951062675</v>
          </cell>
          <cell r="U531">
            <v>5.4906384024084058</v>
          </cell>
          <cell r="V531">
            <v>5.9994833163516041</v>
          </cell>
          <cell r="W531">
            <v>6.5554854326944891</v>
          </cell>
          <cell r="X531">
            <v>7.163015045169451</v>
          </cell>
          <cell r="Y531">
            <v>6.0168301513548945</v>
          </cell>
          <cell r="Z531">
            <v>4.0812170486525332</v>
          </cell>
          <cell r="AA531">
            <v>4.4594438386364068</v>
          </cell>
          <cell r="AB531">
            <v>4.8727227963820354</v>
          </cell>
          <cell r="AC531">
            <v>5.3243023815367412</v>
          </cell>
          <cell r="AD531">
            <v>5.8177321047456587</v>
          </cell>
          <cell r="AE531">
            <v>6.3568904275529619</v>
          </cell>
          <cell r="AF531">
            <v>6.9460152479264323</v>
          </cell>
          <cell r="AG531">
            <v>7.589737211028015</v>
          </cell>
          <cell r="AH531">
            <v>0</v>
          </cell>
          <cell r="AI531">
            <v>0</v>
          </cell>
          <cell r="AJ531">
            <v>0</v>
          </cell>
          <cell r="AK531">
            <v>0</v>
          </cell>
          <cell r="AL531">
            <v>0</v>
          </cell>
          <cell r="AM531">
            <v>0</v>
          </cell>
          <cell r="AN531">
            <v>0</v>
          </cell>
          <cell r="AO531">
            <v>0</v>
          </cell>
          <cell r="AP531">
            <v>0</v>
          </cell>
          <cell r="AQ531">
            <v>0</v>
          </cell>
          <cell r="AR531">
            <v>0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>
            <v>0</v>
          </cell>
          <cell r="AZ531">
            <v>0</v>
          </cell>
          <cell r="BA531">
            <v>0</v>
          </cell>
          <cell r="BB531">
            <v>0</v>
          </cell>
          <cell r="BC531">
            <v>0</v>
          </cell>
          <cell r="BD531">
            <v>0</v>
          </cell>
          <cell r="BE531">
            <v>0</v>
          </cell>
          <cell r="BF531">
            <v>0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0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P531">
            <v>0</v>
          </cell>
          <cell r="BQ531">
            <v>0</v>
          </cell>
          <cell r="BR531">
            <v>0</v>
          </cell>
          <cell r="BS531">
            <v>0</v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</v>
          </cell>
          <cell r="CC531">
            <v>0</v>
          </cell>
          <cell r="CD531">
            <v>0</v>
          </cell>
          <cell r="CE531">
            <v>0</v>
          </cell>
          <cell r="CF531">
            <v>0</v>
          </cell>
        </row>
        <row r="532"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  <cell r="AJ532">
            <v>0</v>
          </cell>
          <cell r="AK532">
            <v>0</v>
          </cell>
          <cell r="AL532">
            <v>0</v>
          </cell>
          <cell r="AM532">
            <v>0</v>
          </cell>
          <cell r="AN532">
            <v>0</v>
          </cell>
          <cell r="AO532">
            <v>0</v>
          </cell>
          <cell r="AP532">
            <v>0</v>
          </cell>
          <cell r="AQ532">
            <v>0</v>
          </cell>
          <cell r="AR532">
            <v>0</v>
          </cell>
          <cell r="AS532">
            <v>0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A532">
            <v>0</v>
          </cell>
          <cell r="BB532">
            <v>0</v>
          </cell>
          <cell r="BC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0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P532">
            <v>0</v>
          </cell>
          <cell r="BQ532">
            <v>0</v>
          </cell>
          <cell r="BR532">
            <v>0</v>
          </cell>
          <cell r="BS532">
            <v>0</v>
          </cell>
          <cell r="BT532">
            <v>0</v>
          </cell>
          <cell r="BU532">
            <v>0</v>
          </cell>
          <cell r="BV532">
            <v>0</v>
          </cell>
          <cell r="BW532">
            <v>0</v>
          </cell>
          <cell r="BX532">
            <v>0</v>
          </cell>
          <cell r="BY532">
            <v>0</v>
          </cell>
          <cell r="BZ532">
            <v>0</v>
          </cell>
          <cell r="CA532">
            <v>0</v>
          </cell>
          <cell r="CB532">
            <v>0</v>
          </cell>
          <cell r="CC532">
            <v>0</v>
          </cell>
          <cell r="CD532">
            <v>0</v>
          </cell>
          <cell r="CE532">
            <v>0</v>
          </cell>
          <cell r="CF532">
            <v>0</v>
          </cell>
        </row>
        <row r="533"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  <cell r="BA533">
            <v>0</v>
          </cell>
          <cell r="BB533">
            <v>0</v>
          </cell>
          <cell r="BC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0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P533">
            <v>0</v>
          </cell>
          <cell r="BQ533">
            <v>0</v>
          </cell>
          <cell r="BR533">
            <v>0</v>
          </cell>
          <cell r="BS533">
            <v>0</v>
          </cell>
          <cell r="BT533">
            <v>0</v>
          </cell>
          <cell r="BU533">
            <v>0</v>
          </cell>
          <cell r="BV533">
            <v>0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</v>
          </cell>
          <cell r="CC533">
            <v>0</v>
          </cell>
          <cell r="CD533">
            <v>0</v>
          </cell>
          <cell r="CE533">
            <v>0</v>
          </cell>
          <cell r="CF533">
            <v>0</v>
          </cell>
        </row>
        <row r="534"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5.024951062675</v>
          </cell>
          <cell r="U534">
            <v>5.4906384024084058</v>
          </cell>
          <cell r="V534">
            <v>5.9994833163516041</v>
          </cell>
          <cell r="W534">
            <v>6.5554854326944891</v>
          </cell>
          <cell r="X534">
            <v>7.163015045169451</v>
          </cell>
          <cell r="Y534">
            <v>6.0168301513548945</v>
          </cell>
          <cell r="Z534">
            <v>4.0812170486525332</v>
          </cell>
          <cell r="AA534">
            <v>4.4594438386364068</v>
          </cell>
          <cell r="AB534">
            <v>4.8727227963820354</v>
          </cell>
          <cell r="AC534">
            <v>5.3243023815367412</v>
          </cell>
          <cell r="AD534">
            <v>5.8177321047456587</v>
          </cell>
          <cell r="AE534">
            <v>6.3568904275529619</v>
          </cell>
          <cell r="AF534">
            <v>6.9460152479264323</v>
          </cell>
          <cell r="AG534">
            <v>7.589737211028015</v>
          </cell>
          <cell r="AH534">
            <v>0</v>
          </cell>
          <cell r="AI534">
            <v>0</v>
          </cell>
          <cell r="AJ534">
            <v>0</v>
          </cell>
          <cell r="AK534">
            <v>0</v>
          </cell>
          <cell r="AL534">
            <v>0</v>
          </cell>
          <cell r="AM534">
            <v>0</v>
          </cell>
          <cell r="AN534">
            <v>0</v>
          </cell>
          <cell r="AO534">
            <v>0</v>
          </cell>
          <cell r="AP534">
            <v>0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0</v>
          </cell>
          <cell r="BA534">
            <v>0</v>
          </cell>
          <cell r="BB534">
            <v>0</v>
          </cell>
          <cell r="BC534">
            <v>0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0</v>
          </cell>
          <cell r="BJ534">
            <v>0</v>
          </cell>
          <cell r="BK534">
            <v>0</v>
          </cell>
          <cell r="BL534">
            <v>0</v>
          </cell>
          <cell r="BM534">
            <v>0</v>
          </cell>
          <cell r="BN534">
            <v>0</v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>
            <v>0</v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>
            <v>0</v>
          </cell>
          <cell r="BY534">
            <v>0</v>
          </cell>
          <cell r="BZ534">
            <v>0</v>
          </cell>
          <cell r="CA534">
            <v>0</v>
          </cell>
          <cell r="CB534">
            <v>0</v>
          </cell>
          <cell r="CC534">
            <v>0</v>
          </cell>
          <cell r="CD534">
            <v>0</v>
          </cell>
          <cell r="CE534">
            <v>0</v>
          </cell>
          <cell r="CF534">
            <v>0</v>
          </cell>
        </row>
        <row r="537"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5.024951062675</v>
          </cell>
          <cell r="U537">
            <v>5.4906384024084058</v>
          </cell>
          <cell r="V537">
            <v>5.9994833163516041</v>
          </cell>
          <cell r="W537">
            <v>6.5554854326944891</v>
          </cell>
          <cell r="X537">
            <v>0</v>
          </cell>
          <cell r="Y537">
            <v>0</v>
          </cell>
          <cell r="Z537">
            <v>4.0812170486525332</v>
          </cell>
          <cell r="AA537">
            <v>4.4594438386364068</v>
          </cell>
          <cell r="AB537">
            <v>4.8727227963820354</v>
          </cell>
          <cell r="AC537">
            <v>5.3243023815367412</v>
          </cell>
          <cell r="AD537">
            <v>5.8177321047456587</v>
          </cell>
          <cell r="AE537">
            <v>6.3568904275529619</v>
          </cell>
          <cell r="AF537">
            <v>6.9460152479264323</v>
          </cell>
          <cell r="AG537">
            <v>0</v>
          </cell>
          <cell r="AH537">
            <v>0</v>
          </cell>
          <cell r="AI537">
            <v>0</v>
          </cell>
          <cell r="AJ537">
            <v>0</v>
          </cell>
          <cell r="AK537">
            <v>0</v>
          </cell>
          <cell r="AL537">
            <v>0</v>
          </cell>
          <cell r="AM537">
            <v>0</v>
          </cell>
          <cell r="AN537">
            <v>0</v>
          </cell>
          <cell r="AO537">
            <v>0</v>
          </cell>
          <cell r="AP537">
            <v>0</v>
          </cell>
          <cell r="AQ537">
            <v>0</v>
          </cell>
          <cell r="AR537">
            <v>0</v>
          </cell>
          <cell r="AS537">
            <v>0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>
            <v>0</v>
          </cell>
          <cell r="AZ537">
            <v>0</v>
          </cell>
          <cell r="BA537">
            <v>0</v>
          </cell>
          <cell r="BB537">
            <v>0</v>
          </cell>
          <cell r="BC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P537">
            <v>0</v>
          </cell>
          <cell r="BQ537">
            <v>0</v>
          </cell>
          <cell r="BR537">
            <v>0</v>
          </cell>
          <cell r="BS537">
            <v>0</v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</v>
          </cell>
          <cell r="CC537">
            <v>0</v>
          </cell>
          <cell r="CD537">
            <v>0</v>
          </cell>
          <cell r="CE537">
            <v>0</v>
          </cell>
          <cell r="CF537">
            <v>0</v>
          </cell>
        </row>
        <row r="538"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  <cell r="AJ538">
            <v>0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O538">
            <v>0</v>
          </cell>
          <cell r="AP538">
            <v>0</v>
          </cell>
          <cell r="AQ538">
            <v>0</v>
          </cell>
          <cell r="AR538">
            <v>0</v>
          </cell>
          <cell r="AS538">
            <v>0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A538">
            <v>0</v>
          </cell>
          <cell r="BB538">
            <v>0</v>
          </cell>
          <cell r="BC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>
            <v>0</v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>
            <v>0</v>
          </cell>
          <cell r="BY538">
            <v>0</v>
          </cell>
          <cell r="BZ538">
            <v>0</v>
          </cell>
          <cell r="CA538">
            <v>0</v>
          </cell>
          <cell r="CB538">
            <v>0</v>
          </cell>
          <cell r="CC538">
            <v>0</v>
          </cell>
          <cell r="CD538">
            <v>0</v>
          </cell>
          <cell r="CE538">
            <v>0</v>
          </cell>
          <cell r="CF538">
            <v>0</v>
          </cell>
        </row>
        <row r="539"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5.024951062675</v>
          </cell>
          <cell r="U539">
            <v>5.4906384024084058</v>
          </cell>
          <cell r="V539">
            <v>5.9994833163516041</v>
          </cell>
          <cell r="W539">
            <v>6.5554854326944891</v>
          </cell>
          <cell r="X539">
            <v>0</v>
          </cell>
          <cell r="Y539">
            <v>0</v>
          </cell>
          <cell r="Z539">
            <v>4.0812170486525332</v>
          </cell>
          <cell r="AA539">
            <v>4.4594438386364068</v>
          </cell>
          <cell r="AB539">
            <v>4.8727227963820354</v>
          </cell>
          <cell r="AC539">
            <v>5.3243023815367412</v>
          </cell>
          <cell r="AD539">
            <v>5.8177321047456587</v>
          </cell>
          <cell r="AE539">
            <v>6.3568904275529619</v>
          </cell>
          <cell r="AF539">
            <v>6.9460152479264323</v>
          </cell>
          <cell r="AG539">
            <v>0</v>
          </cell>
          <cell r="AH539">
            <v>0</v>
          </cell>
          <cell r="AI539">
            <v>0</v>
          </cell>
          <cell r="AJ539">
            <v>0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O539">
            <v>0</v>
          </cell>
          <cell r="AP539">
            <v>0</v>
          </cell>
          <cell r="AQ539">
            <v>0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A539">
            <v>0</v>
          </cell>
          <cell r="BB539">
            <v>0</v>
          </cell>
          <cell r="BC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0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</v>
          </cell>
          <cell r="CE539">
            <v>0</v>
          </cell>
          <cell r="CF539">
            <v>0</v>
          </cell>
        </row>
        <row r="542"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12.367789520523946</v>
          </cell>
          <cell r="Y542">
            <v>20.886032939869018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46.3639943991693</v>
          </cell>
          <cell r="AH542">
            <v>0</v>
          </cell>
          <cell r="AI542">
            <v>0</v>
          </cell>
          <cell r="AJ542">
            <v>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P542">
            <v>0</v>
          </cell>
          <cell r="AQ542">
            <v>0</v>
          </cell>
          <cell r="AR542">
            <v>0</v>
          </cell>
          <cell r="AS542">
            <v>0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>
            <v>0</v>
          </cell>
          <cell r="AZ542">
            <v>0</v>
          </cell>
          <cell r="BA542">
            <v>0</v>
          </cell>
          <cell r="BB542">
            <v>0</v>
          </cell>
          <cell r="BC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>
            <v>0</v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</v>
          </cell>
          <cell r="CC542">
            <v>0</v>
          </cell>
          <cell r="CD542">
            <v>0</v>
          </cell>
          <cell r="CE542">
            <v>0</v>
          </cell>
          <cell r="CF542">
            <v>0</v>
          </cell>
        </row>
        <row r="543">
          <cell r="L543">
            <v>0</v>
          </cell>
          <cell r="M543">
            <v>2.1169713099999998</v>
          </cell>
          <cell r="N543">
            <v>2.5590000000000002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O543">
            <v>0</v>
          </cell>
          <cell r="AP543">
            <v>0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A543">
            <v>0</v>
          </cell>
          <cell r="BB543">
            <v>0</v>
          </cell>
          <cell r="BC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0</v>
          </cell>
          <cell r="BM543">
            <v>0</v>
          </cell>
          <cell r="BN543">
            <v>0</v>
          </cell>
          <cell r="BO543">
            <v>0</v>
          </cell>
          <cell r="BP543">
            <v>0</v>
          </cell>
          <cell r="BQ543">
            <v>0</v>
          </cell>
          <cell r="BR543">
            <v>0</v>
          </cell>
          <cell r="BS543">
            <v>0</v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</v>
          </cell>
          <cell r="CD543">
            <v>0</v>
          </cell>
          <cell r="CE543">
            <v>0</v>
          </cell>
          <cell r="CF543">
            <v>0</v>
          </cell>
        </row>
        <row r="544">
          <cell r="L544">
            <v>0</v>
          </cell>
          <cell r="M544">
            <v>2.1169713099999998</v>
          </cell>
          <cell r="N544">
            <v>2.5590000000000002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12.367789520523946</v>
          </cell>
          <cell r="Y544">
            <v>20.886032939869018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46.3639943991693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  <cell r="BA544">
            <v>0</v>
          </cell>
          <cell r="BB544">
            <v>0</v>
          </cell>
          <cell r="BC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0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>
            <v>0</v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</v>
          </cell>
          <cell r="CC544">
            <v>0</v>
          </cell>
          <cell r="CD544">
            <v>0</v>
          </cell>
          <cell r="CE544">
            <v>0</v>
          </cell>
          <cell r="CF544">
            <v>0</v>
          </cell>
        </row>
        <row r="551"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9.5820000000000007</v>
          </cell>
          <cell r="R551">
            <v>10.879358620000001</v>
          </cell>
          <cell r="S551">
            <v>14.777490669999999</v>
          </cell>
          <cell r="T551">
            <v>23.713885862674999</v>
          </cell>
          <cell r="U551">
            <v>29.204524265083407</v>
          </cell>
          <cell r="V551">
            <v>35.204007581435008</v>
          </cell>
          <cell r="W551">
            <v>41.759493014129497</v>
          </cell>
          <cell r="X551">
            <v>29.391703493605551</v>
          </cell>
          <cell r="Y551">
            <v>8.5056705537365289</v>
          </cell>
          <cell r="Z551">
            <v>12.586887602389062</v>
          </cell>
          <cell r="AA551">
            <v>17.046331441025469</v>
          </cell>
          <cell r="AB551">
            <v>21.919054237407504</v>
          </cell>
          <cell r="AC551">
            <v>27.243356618944247</v>
          </cell>
          <cell r="AD551">
            <v>33.061088723689906</v>
          </cell>
          <cell r="AE551">
            <v>39.417979151242868</v>
          </cell>
          <cell r="AF551">
            <v>46.3639943991693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  <cell r="BA551">
            <v>0</v>
          </cell>
          <cell r="BB551">
            <v>0</v>
          </cell>
          <cell r="BC551">
            <v>0</v>
          </cell>
          <cell r="BD551">
            <v>0</v>
          </cell>
          <cell r="BE551">
            <v>0</v>
          </cell>
          <cell r="BF551">
            <v>0</v>
          </cell>
          <cell r="BG551">
            <v>0</v>
          </cell>
          <cell r="BH551">
            <v>0</v>
          </cell>
          <cell r="BI551">
            <v>0</v>
          </cell>
          <cell r="BJ551">
            <v>0</v>
          </cell>
          <cell r="BK551">
            <v>0</v>
          </cell>
          <cell r="BL551">
            <v>0</v>
          </cell>
          <cell r="BM551">
            <v>0</v>
          </cell>
          <cell r="BN551">
            <v>0</v>
          </cell>
          <cell r="BO551">
            <v>0</v>
          </cell>
          <cell r="BP551">
            <v>0</v>
          </cell>
          <cell r="BQ551">
            <v>0</v>
          </cell>
          <cell r="BR551">
            <v>0</v>
          </cell>
          <cell r="BS551">
            <v>0</v>
          </cell>
          <cell r="BT551">
            <v>0</v>
          </cell>
          <cell r="BU551">
            <v>0</v>
          </cell>
          <cell r="BV551">
            <v>0</v>
          </cell>
          <cell r="BW551">
            <v>0</v>
          </cell>
          <cell r="BX551">
            <v>0</v>
          </cell>
          <cell r="BY551">
            <v>0</v>
          </cell>
          <cell r="BZ551">
            <v>0</v>
          </cell>
          <cell r="CA551">
            <v>0</v>
          </cell>
          <cell r="CB551">
            <v>0</v>
          </cell>
          <cell r="CC551">
            <v>0</v>
          </cell>
          <cell r="CD551">
            <v>0</v>
          </cell>
          <cell r="CE551">
            <v>0</v>
          </cell>
          <cell r="CF551">
            <v>0</v>
          </cell>
        </row>
        <row r="552"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9.5820000000000007</v>
          </cell>
          <cell r="Q552">
            <v>10.879358620000001</v>
          </cell>
          <cell r="R552">
            <v>14.777490669999999</v>
          </cell>
          <cell r="S552">
            <v>18.688934799999998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0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  <cell r="BA552">
            <v>0</v>
          </cell>
          <cell r="BB552">
            <v>0</v>
          </cell>
          <cell r="BC552">
            <v>0</v>
          </cell>
          <cell r="BD552">
            <v>0</v>
          </cell>
          <cell r="BE552">
            <v>0</v>
          </cell>
          <cell r="BF552">
            <v>0</v>
          </cell>
          <cell r="BG552">
            <v>0</v>
          </cell>
          <cell r="BH552">
            <v>0</v>
          </cell>
          <cell r="BI552">
            <v>0</v>
          </cell>
          <cell r="BJ552">
            <v>0</v>
          </cell>
          <cell r="BK552">
            <v>0</v>
          </cell>
          <cell r="BL552">
            <v>0</v>
          </cell>
          <cell r="BM552">
            <v>0</v>
          </cell>
          <cell r="BN552">
            <v>0</v>
          </cell>
          <cell r="BO552">
            <v>0</v>
          </cell>
          <cell r="BP552">
            <v>0</v>
          </cell>
          <cell r="BQ552">
            <v>0</v>
          </cell>
          <cell r="BR552">
            <v>0</v>
          </cell>
          <cell r="BS552">
            <v>0</v>
          </cell>
          <cell r="BT552">
            <v>0</v>
          </cell>
          <cell r="BU552">
            <v>0</v>
          </cell>
          <cell r="BV552">
            <v>0</v>
          </cell>
          <cell r="BW552">
            <v>0</v>
          </cell>
          <cell r="BX552">
            <v>0</v>
          </cell>
          <cell r="BY552">
            <v>0</v>
          </cell>
          <cell r="BZ552">
            <v>0</v>
          </cell>
          <cell r="CA552">
            <v>0</v>
          </cell>
          <cell r="CB552">
            <v>0</v>
          </cell>
          <cell r="CC552">
            <v>0</v>
          </cell>
          <cell r="CD552">
            <v>0</v>
          </cell>
          <cell r="CE552">
            <v>0</v>
          </cell>
          <cell r="CF552">
            <v>0</v>
          </cell>
        </row>
        <row r="553"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9.5820000000000007</v>
          </cell>
          <cell r="Q553">
            <v>10.879358620000001</v>
          </cell>
          <cell r="R553">
            <v>14.777490669999999</v>
          </cell>
          <cell r="S553">
            <v>18.688934799999998</v>
          </cell>
          <cell r="T553">
            <v>23.713885862674999</v>
          </cell>
          <cell r="U553">
            <v>29.204524265083407</v>
          </cell>
          <cell r="V553">
            <v>35.204007581435008</v>
          </cell>
          <cell r="W553">
            <v>41.759493014129497</v>
          </cell>
          <cell r="X553">
            <v>29.391703493605551</v>
          </cell>
          <cell r="Y553">
            <v>8.5056705537365289</v>
          </cell>
          <cell r="Z553">
            <v>12.586887602389062</v>
          </cell>
          <cell r="AA553">
            <v>17.046331441025469</v>
          </cell>
          <cell r="AB553">
            <v>21.919054237407504</v>
          </cell>
          <cell r="AC553">
            <v>27.243356618944247</v>
          </cell>
          <cell r="AD553">
            <v>33.061088723689906</v>
          </cell>
          <cell r="AE553">
            <v>39.417979151242868</v>
          </cell>
          <cell r="AF553">
            <v>46.3639943991693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  <cell r="BA553">
            <v>0</v>
          </cell>
          <cell r="BB553">
            <v>0</v>
          </cell>
          <cell r="BC553">
            <v>0</v>
          </cell>
          <cell r="BD553">
            <v>0</v>
          </cell>
          <cell r="BE553">
            <v>0</v>
          </cell>
          <cell r="BF553">
            <v>0</v>
          </cell>
          <cell r="BG553">
            <v>0</v>
          </cell>
          <cell r="BH553">
            <v>0</v>
          </cell>
          <cell r="BI553">
            <v>0</v>
          </cell>
          <cell r="BJ553">
            <v>0</v>
          </cell>
          <cell r="BK553">
            <v>0</v>
          </cell>
          <cell r="BL553">
            <v>0</v>
          </cell>
          <cell r="BM553">
            <v>0</v>
          </cell>
          <cell r="BN553">
            <v>0</v>
          </cell>
          <cell r="BO553">
            <v>0</v>
          </cell>
          <cell r="BP553">
            <v>0</v>
          </cell>
          <cell r="BQ553">
            <v>0</v>
          </cell>
          <cell r="BR553">
            <v>0</v>
          </cell>
          <cell r="BS553">
            <v>0</v>
          </cell>
          <cell r="BT553">
            <v>0</v>
          </cell>
          <cell r="BU553">
            <v>0</v>
          </cell>
          <cell r="BV553">
            <v>0</v>
          </cell>
          <cell r="BW553">
            <v>0</v>
          </cell>
          <cell r="BX553">
            <v>0</v>
          </cell>
          <cell r="BY553">
            <v>0</v>
          </cell>
          <cell r="BZ553">
            <v>0</v>
          </cell>
          <cell r="CA553">
            <v>0</v>
          </cell>
          <cell r="CB553">
            <v>0</v>
          </cell>
          <cell r="CC553">
            <v>0</v>
          </cell>
          <cell r="CD553">
            <v>0</v>
          </cell>
          <cell r="CE553">
            <v>0</v>
          </cell>
          <cell r="CF553">
            <v>0</v>
          </cell>
        </row>
        <row r="561">
          <cell r="L561">
            <v>1.2209871575342466</v>
          </cell>
          <cell r="M561">
            <v>1.2209871575342466</v>
          </cell>
          <cell r="N561">
            <v>1.19061422062072</v>
          </cell>
          <cell r="O561">
            <v>1.2209871575342466</v>
          </cell>
          <cell r="P561">
            <v>1.2995830479452053</v>
          </cell>
          <cell r="Q561">
            <v>1.6718181521917805</v>
          </cell>
          <cell r="R561">
            <v>1.802968176163303</v>
          </cell>
          <cell r="S561">
            <v>1.954400193487313</v>
          </cell>
          <cell r="T561">
            <v>2.1063493495596575</v>
          </cell>
          <cell r="U561">
            <v>2.3015552755300988</v>
          </cell>
          <cell r="V561">
            <v>2.5148519106898508</v>
          </cell>
          <cell r="W561">
            <v>2.7479158115130327</v>
          </cell>
          <cell r="X561">
            <v>2.5221233237186267</v>
          </cell>
          <cell r="Y561">
            <v>1.7107567354625688</v>
          </cell>
          <cell r="Z561">
            <v>1.7107567354625686</v>
          </cell>
          <cell r="AA561">
            <v>1.869301115921562</v>
          </cell>
          <cell r="AB561">
            <v>2.0425385968395928</v>
          </cell>
          <cell r="AC561">
            <v>2.2318308613017024</v>
          </cell>
          <cell r="AD561">
            <v>2.4386657863728374</v>
          </cell>
          <cell r="AE561">
            <v>2.6646691381249399</v>
          </cell>
          <cell r="AF561">
            <v>2.9116173505006691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  <cell r="BA561">
            <v>0</v>
          </cell>
          <cell r="BB561">
            <v>0</v>
          </cell>
          <cell r="BC561">
            <v>0</v>
          </cell>
          <cell r="BD561">
            <v>0</v>
          </cell>
          <cell r="BE561">
            <v>0</v>
          </cell>
          <cell r="BF561">
            <v>0</v>
          </cell>
          <cell r="BG561">
            <v>0</v>
          </cell>
          <cell r="BH561">
            <v>0</v>
          </cell>
          <cell r="BI561">
            <v>0</v>
          </cell>
          <cell r="BJ561">
            <v>0</v>
          </cell>
          <cell r="BK561">
            <v>0</v>
          </cell>
          <cell r="BL561">
            <v>0</v>
          </cell>
          <cell r="BM561">
            <v>0</v>
          </cell>
          <cell r="BN561">
            <v>0</v>
          </cell>
          <cell r="BO561">
            <v>0</v>
          </cell>
          <cell r="BP561">
            <v>0</v>
          </cell>
          <cell r="BQ561">
            <v>0</v>
          </cell>
          <cell r="BR561">
            <v>0</v>
          </cell>
          <cell r="BS561">
            <v>0</v>
          </cell>
          <cell r="BT561">
            <v>0</v>
          </cell>
          <cell r="BU561">
            <v>0</v>
          </cell>
          <cell r="BV561">
            <v>0</v>
          </cell>
          <cell r="BW561">
            <v>0</v>
          </cell>
          <cell r="BX561">
            <v>0</v>
          </cell>
          <cell r="BY561">
            <v>0</v>
          </cell>
          <cell r="BZ561">
            <v>0</v>
          </cell>
          <cell r="CA561">
            <v>0</v>
          </cell>
          <cell r="CB561">
            <v>0</v>
          </cell>
          <cell r="CC561">
            <v>0</v>
          </cell>
          <cell r="CD561">
            <v>0</v>
          </cell>
          <cell r="CE561">
            <v>0</v>
          </cell>
          <cell r="CF561">
            <v>0</v>
          </cell>
        </row>
        <row r="562">
          <cell r="L562">
            <v>1.29021629</v>
          </cell>
          <cell r="M562">
            <v>1.29021629</v>
          </cell>
          <cell r="N562">
            <v>0.96893284999999996</v>
          </cell>
          <cell r="O562">
            <v>5.09945658</v>
          </cell>
          <cell r="P562">
            <v>1.5803171999999979</v>
          </cell>
          <cell r="Q562">
            <v>1.6974537999999999</v>
          </cell>
          <cell r="R562">
            <v>1.7038899599999999</v>
          </cell>
          <cell r="S562">
            <v>1.8337639999999999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  <cell r="BA562">
            <v>0</v>
          </cell>
          <cell r="BB562">
            <v>0</v>
          </cell>
          <cell r="BC562">
            <v>0</v>
          </cell>
          <cell r="BD562">
            <v>0</v>
          </cell>
          <cell r="BE562">
            <v>0</v>
          </cell>
          <cell r="BF562">
            <v>0</v>
          </cell>
          <cell r="BG562">
            <v>0</v>
          </cell>
          <cell r="BH562">
            <v>0</v>
          </cell>
          <cell r="BI562">
            <v>0</v>
          </cell>
          <cell r="BJ562">
            <v>0</v>
          </cell>
          <cell r="BK562">
            <v>0</v>
          </cell>
          <cell r="BL562">
            <v>0</v>
          </cell>
          <cell r="BM562">
            <v>0</v>
          </cell>
          <cell r="BN562">
            <v>0</v>
          </cell>
          <cell r="BO562">
            <v>0</v>
          </cell>
          <cell r="BP562">
            <v>0</v>
          </cell>
          <cell r="BQ562">
            <v>0</v>
          </cell>
          <cell r="BR562">
            <v>0</v>
          </cell>
          <cell r="BS562">
            <v>0</v>
          </cell>
          <cell r="BT562">
            <v>0</v>
          </cell>
          <cell r="BU562">
            <v>0</v>
          </cell>
          <cell r="BV562">
            <v>0</v>
          </cell>
          <cell r="BW562">
            <v>0</v>
          </cell>
          <cell r="BX562">
            <v>0</v>
          </cell>
          <cell r="BY562">
            <v>0</v>
          </cell>
          <cell r="BZ562">
            <v>0</v>
          </cell>
          <cell r="CA562">
            <v>0</v>
          </cell>
          <cell r="CB562">
            <v>0</v>
          </cell>
          <cell r="CC562">
            <v>0</v>
          </cell>
          <cell r="CD562">
            <v>0</v>
          </cell>
          <cell r="CE562">
            <v>0</v>
          </cell>
          <cell r="CF562">
            <v>0</v>
          </cell>
        </row>
        <row r="563">
          <cell r="L563">
            <v>1.29021629</v>
          </cell>
          <cell r="M563">
            <v>1.29021629</v>
          </cell>
          <cell r="N563">
            <v>0.96893284999999996</v>
          </cell>
          <cell r="O563">
            <v>5.09945658</v>
          </cell>
          <cell r="P563">
            <v>1.5803171999999979</v>
          </cell>
          <cell r="Q563">
            <v>1.6974537999999999</v>
          </cell>
          <cell r="R563">
            <v>1.7038899599999999</v>
          </cell>
          <cell r="S563">
            <v>1.8337639999999999</v>
          </cell>
          <cell r="T563">
            <v>2.1063493495596575</v>
          </cell>
          <cell r="U563">
            <v>2.3015552755300988</v>
          </cell>
          <cell r="V563">
            <v>2.5148519106898508</v>
          </cell>
          <cell r="W563">
            <v>2.7479158115130327</v>
          </cell>
          <cell r="X563">
            <v>2.5221233237186267</v>
          </cell>
          <cell r="Y563">
            <v>1.7107567354625688</v>
          </cell>
          <cell r="Z563">
            <v>1.7107567354625686</v>
          </cell>
          <cell r="AA563">
            <v>1.869301115921562</v>
          </cell>
          <cell r="AB563">
            <v>2.0425385968395928</v>
          </cell>
          <cell r="AC563">
            <v>2.2318308613017024</v>
          </cell>
          <cell r="AD563">
            <v>2.4386657863728374</v>
          </cell>
          <cell r="AE563">
            <v>2.6646691381249399</v>
          </cell>
          <cell r="AF563">
            <v>2.9116173505006691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  <cell r="BA563">
            <v>0</v>
          </cell>
          <cell r="BB563">
            <v>0</v>
          </cell>
          <cell r="BC563">
            <v>0</v>
          </cell>
          <cell r="BD563">
            <v>0</v>
          </cell>
          <cell r="BE563">
            <v>0</v>
          </cell>
          <cell r="BF563">
            <v>0</v>
          </cell>
          <cell r="BG563">
            <v>0</v>
          </cell>
          <cell r="BH563">
            <v>0</v>
          </cell>
          <cell r="BI563">
            <v>0</v>
          </cell>
          <cell r="BJ563">
            <v>0</v>
          </cell>
          <cell r="BK563">
            <v>0</v>
          </cell>
          <cell r="BL563">
            <v>0</v>
          </cell>
          <cell r="BM563">
            <v>0</v>
          </cell>
          <cell r="BN563">
            <v>0</v>
          </cell>
          <cell r="BO563">
            <v>0</v>
          </cell>
          <cell r="BP563">
            <v>0</v>
          </cell>
          <cell r="BQ563">
            <v>0</v>
          </cell>
          <cell r="BR563">
            <v>0</v>
          </cell>
          <cell r="BS563">
            <v>0</v>
          </cell>
          <cell r="BT563">
            <v>0</v>
          </cell>
          <cell r="BU563">
            <v>0</v>
          </cell>
          <cell r="BV563">
            <v>0</v>
          </cell>
          <cell r="BW563">
            <v>0</v>
          </cell>
          <cell r="BX563">
            <v>0</v>
          </cell>
          <cell r="BY563">
            <v>0</v>
          </cell>
          <cell r="BZ563">
            <v>0</v>
          </cell>
          <cell r="CA563">
            <v>0</v>
          </cell>
          <cell r="CB563">
            <v>0</v>
          </cell>
          <cell r="CC563">
            <v>0</v>
          </cell>
          <cell r="CD563">
            <v>0</v>
          </cell>
          <cell r="CE563">
            <v>0</v>
          </cell>
          <cell r="CF563">
            <v>0</v>
          </cell>
        </row>
        <row r="580">
          <cell r="L580">
            <v>37.5</v>
          </cell>
          <cell r="M580">
            <v>37.5</v>
          </cell>
          <cell r="N580">
            <v>36.567160430616326</v>
          </cell>
          <cell r="O580">
            <v>37.5</v>
          </cell>
          <cell r="P580">
            <v>37.5</v>
          </cell>
          <cell r="Q580">
            <v>37.5</v>
          </cell>
          <cell r="R580">
            <v>39.830106200000003</v>
          </cell>
          <cell r="S580">
            <v>39.830106200000003</v>
          </cell>
          <cell r="T580">
            <v>39.830106200000003</v>
          </cell>
          <cell r="U580">
            <v>39.830106200000003</v>
          </cell>
          <cell r="V580">
            <v>39.830106200000003</v>
          </cell>
          <cell r="W580">
            <v>39.830106200000003</v>
          </cell>
          <cell r="X580">
            <v>39.830106200000003</v>
          </cell>
          <cell r="Y580">
            <v>39.830106200000003</v>
          </cell>
          <cell r="Z580">
            <v>39.830106200000003</v>
          </cell>
          <cell r="AA580">
            <v>39.830106200000003</v>
          </cell>
          <cell r="AB580">
            <v>39.830106200000003</v>
          </cell>
          <cell r="AC580">
            <v>39.830106200000003</v>
          </cell>
          <cell r="AD580">
            <v>39.830106200000003</v>
          </cell>
          <cell r="AE580">
            <v>39.830106200000003</v>
          </cell>
          <cell r="AF580">
            <v>39.830106200000003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  <cell r="BA580">
            <v>0</v>
          </cell>
          <cell r="BB580">
            <v>0</v>
          </cell>
          <cell r="BC580">
            <v>0</v>
          </cell>
          <cell r="BD580">
            <v>0</v>
          </cell>
          <cell r="BE580">
            <v>0</v>
          </cell>
          <cell r="BF580">
            <v>0</v>
          </cell>
          <cell r="BG580">
            <v>0</v>
          </cell>
          <cell r="BH580">
            <v>0</v>
          </cell>
          <cell r="BI580">
            <v>0</v>
          </cell>
          <cell r="BJ580">
            <v>0</v>
          </cell>
          <cell r="BK580">
            <v>0</v>
          </cell>
          <cell r="BL580">
            <v>0</v>
          </cell>
          <cell r="BM580">
            <v>0</v>
          </cell>
          <cell r="BN580">
            <v>0</v>
          </cell>
          <cell r="BO580">
            <v>0</v>
          </cell>
          <cell r="BP580">
            <v>0</v>
          </cell>
          <cell r="BQ580">
            <v>0</v>
          </cell>
          <cell r="BR580">
            <v>0</v>
          </cell>
          <cell r="BS580">
            <v>0</v>
          </cell>
          <cell r="BT580">
            <v>0</v>
          </cell>
          <cell r="BU580">
            <v>0</v>
          </cell>
          <cell r="BV580">
            <v>0</v>
          </cell>
          <cell r="BW580">
            <v>0</v>
          </cell>
          <cell r="BX580">
            <v>0</v>
          </cell>
          <cell r="BY580">
            <v>0</v>
          </cell>
          <cell r="BZ580">
            <v>0</v>
          </cell>
          <cell r="CA580">
            <v>0</v>
          </cell>
          <cell r="CB580">
            <v>0</v>
          </cell>
          <cell r="CC580">
            <v>0</v>
          </cell>
          <cell r="CD580">
            <v>0</v>
          </cell>
          <cell r="CE580">
            <v>0</v>
          </cell>
          <cell r="CF580">
            <v>0</v>
          </cell>
        </row>
        <row r="581">
          <cell r="K581">
            <v>37.5</v>
          </cell>
          <cell r="L581">
            <v>37.5</v>
          </cell>
          <cell r="M581">
            <v>37.5</v>
          </cell>
          <cell r="N581">
            <v>37.5</v>
          </cell>
          <cell r="O581">
            <v>37.5</v>
          </cell>
          <cell r="P581">
            <v>37.5</v>
          </cell>
          <cell r="Q581">
            <v>39.830106200000003</v>
          </cell>
          <cell r="R581">
            <v>39.830106200000003</v>
          </cell>
          <cell r="S581">
            <v>39.830106200000003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  <cell r="BA581">
            <v>0</v>
          </cell>
          <cell r="BB581">
            <v>0</v>
          </cell>
          <cell r="BC581">
            <v>0</v>
          </cell>
          <cell r="BD581">
            <v>0</v>
          </cell>
          <cell r="BE581">
            <v>0</v>
          </cell>
          <cell r="BF581">
            <v>0</v>
          </cell>
          <cell r="BG581">
            <v>0</v>
          </cell>
          <cell r="BH581">
            <v>0</v>
          </cell>
          <cell r="BI581">
            <v>0</v>
          </cell>
          <cell r="BJ581">
            <v>0</v>
          </cell>
          <cell r="BK581">
            <v>0</v>
          </cell>
          <cell r="BL581">
            <v>0</v>
          </cell>
          <cell r="BM581">
            <v>0</v>
          </cell>
          <cell r="BN581">
            <v>0</v>
          </cell>
          <cell r="BO581">
            <v>0</v>
          </cell>
          <cell r="BP581">
            <v>0</v>
          </cell>
          <cell r="BQ581">
            <v>0</v>
          </cell>
          <cell r="BR581">
            <v>0</v>
          </cell>
          <cell r="BS581">
            <v>0</v>
          </cell>
          <cell r="BT581">
            <v>0</v>
          </cell>
          <cell r="BU581">
            <v>0</v>
          </cell>
          <cell r="BV581">
            <v>0</v>
          </cell>
          <cell r="BW581">
            <v>0</v>
          </cell>
          <cell r="BX581">
            <v>0</v>
          </cell>
          <cell r="BY581">
            <v>0</v>
          </cell>
          <cell r="BZ581">
            <v>0</v>
          </cell>
          <cell r="CA581">
            <v>0</v>
          </cell>
          <cell r="CB581">
            <v>0</v>
          </cell>
          <cell r="CC581">
            <v>0</v>
          </cell>
          <cell r="CD581">
            <v>0</v>
          </cell>
          <cell r="CE581">
            <v>0</v>
          </cell>
          <cell r="CF581">
            <v>0</v>
          </cell>
        </row>
        <row r="582">
          <cell r="K582">
            <v>37.5</v>
          </cell>
          <cell r="L582">
            <v>37.5</v>
          </cell>
          <cell r="M582">
            <v>37.5</v>
          </cell>
          <cell r="N582">
            <v>37.5</v>
          </cell>
          <cell r="O582">
            <v>37.5</v>
          </cell>
          <cell r="P582">
            <v>37.5</v>
          </cell>
          <cell r="Q582">
            <v>39.830106200000003</v>
          </cell>
          <cell r="R582">
            <v>39.830106200000003</v>
          </cell>
          <cell r="S582">
            <v>39.830106200000003</v>
          </cell>
          <cell r="T582">
            <v>39.830106200000003</v>
          </cell>
          <cell r="U582">
            <v>39.830106200000003</v>
          </cell>
          <cell r="V582">
            <v>39.830106200000003</v>
          </cell>
          <cell r="W582">
            <v>39.830106200000003</v>
          </cell>
          <cell r="X582">
            <v>39.830106200000003</v>
          </cell>
          <cell r="Y582">
            <v>39.830106200000003</v>
          </cell>
          <cell r="Z582">
            <v>39.830106200000003</v>
          </cell>
          <cell r="AA582">
            <v>39.830106200000003</v>
          </cell>
          <cell r="AB582">
            <v>39.830106200000003</v>
          </cell>
          <cell r="AC582">
            <v>39.830106200000003</v>
          </cell>
          <cell r="AD582">
            <v>39.830106200000003</v>
          </cell>
          <cell r="AE582">
            <v>39.830106200000003</v>
          </cell>
          <cell r="AF582">
            <v>39.830106200000003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  <cell r="BA582">
            <v>0</v>
          </cell>
          <cell r="BB582">
            <v>0</v>
          </cell>
          <cell r="BC582">
            <v>0</v>
          </cell>
          <cell r="BD582">
            <v>0</v>
          </cell>
          <cell r="BE582">
            <v>0</v>
          </cell>
          <cell r="BF582">
            <v>0</v>
          </cell>
          <cell r="BG582">
            <v>0</v>
          </cell>
          <cell r="BH582">
            <v>0</v>
          </cell>
          <cell r="BI582">
            <v>0</v>
          </cell>
          <cell r="BJ582">
            <v>0</v>
          </cell>
          <cell r="BK582">
            <v>0</v>
          </cell>
          <cell r="BL582">
            <v>0</v>
          </cell>
          <cell r="BM582">
            <v>0</v>
          </cell>
          <cell r="BN582">
            <v>0</v>
          </cell>
          <cell r="BO582">
            <v>0</v>
          </cell>
          <cell r="BP582">
            <v>0</v>
          </cell>
          <cell r="BQ582">
            <v>0</v>
          </cell>
          <cell r="BR582">
            <v>0</v>
          </cell>
          <cell r="BS582">
            <v>0</v>
          </cell>
          <cell r="BT582">
            <v>0</v>
          </cell>
          <cell r="BU582">
            <v>0</v>
          </cell>
          <cell r="BV582">
            <v>0</v>
          </cell>
          <cell r="BW582">
            <v>0</v>
          </cell>
          <cell r="BX582">
            <v>0</v>
          </cell>
          <cell r="BY582">
            <v>0</v>
          </cell>
          <cell r="BZ582">
            <v>0</v>
          </cell>
          <cell r="CA582">
            <v>0</v>
          </cell>
          <cell r="CB582">
            <v>0</v>
          </cell>
          <cell r="CC582">
            <v>0</v>
          </cell>
          <cell r="CD582">
            <v>0</v>
          </cell>
          <cell r="CE582">
            <v>0</v>
          </cell>
          <cell r="CF582">
            <v>0</v>
          </cell>
        </row>
        <row r="597"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-4.0133876599497693</v>
          </cell>
          <cell r="Z597">
            <v>-1.7952253215075569</v>
          </cell>
          <cell r="AA597">
            <v>-0.59807084731755644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-4.4220387481778243</v>
          </cell>
          <cell r="AH597">
            <v>-0.89927742304727898</v>
          </cell>
          <cell r="AI597">
            <v>0</v>
          </cell>
          <cell r="AJ597">
            <v>0</v>
          </cell>
          <cell r="AK597">
            <v>0</v>
          </cell>
          <cell r="AL597">
            <v>0</v>
          </cell>
          <cell r="AM597">
            <v>0</v>
          </cell>
          <cell r="AN597">
            <v>0</v>
          </cell>
          <cell r="AO597">
            <v>0</v>
          </cell>
          <cell r="AP597">
            <v>0</v>
          </cell>
          <cell r="AQ597">
            <v>0</v>
          </cell>
          <cell r="AR597">
            <v>0</v>
          </cell>
          <cell r="AS597">
            <v>0</v>
          </cell>
          <cell r="AT597">
            <v>0</v>
          </cell>
          <cell r="AU597">
            <v>0</v>
          </cell>
          <cell r="AV597">
            <v>0</v>
          </cell>
          <cell r="AW597">
            <v>0</v>
          </cell>
          <cell r="AX597">
            <v>0</v>
          </cell>
          <cell r="AY597">
            <v>0</v>
          </cell>
          <cell r="AZ597">
            <v>0</v>
          </cell>
          <cell r="BA597">
            <v>0</v>
          </cell>
          <cell r="BB597">
            <v>0</v>
          </cell>
          <cell r="BC597">
            <v>0</v>
          </cell>
          <cell r="BD597">
            <v>0</v>
          </cell>
          <cell r="BE597">
            <v>0</v>
          </cell>
          <cell r="BF597">
            <v>0</v>
          </cell>
          <cell r="BG597">
            <v>0</v>
          </cell>
          <cell r="BH597">
            <v>0</v>
          </cell>
          <cell r="BI597">
            <v>0</v>
          </cell>
          <cell r="BJ597">
            <v>0</v>
          </cell>
          <cell r="BK597">
            <v>0</v>
          </cell>
          <cell r="BL597">
            <v>0</v>
          </cell>
          <cell r="BM597">
            <v>0</v>
          </cell>
          <cell r="BN597">
            <v>0</v>
          </cell>
          <cell r="BO597">
            <v>0</v>
          </cell>
          <cell r="BP597">
            <v>0</v>
          </cell>
          <cell r="BQ597">
            <v>0</v>
          </cell>
          <cell r="BR597">
            <v>0</v>
          </cell>
          <cell r="BS597">
            <v>0</v>
          </cell>
          <cell r="BT597">
            <v>0</v>
          </cell>
          <cell r="BU597">
            <v>0</v>
          </cell>
          <cell r="BV597">
            <v>0</v>
          </cell>
          <cell r="BW597">
            <v>0</v>
          </cell>
          <cell r="BX597">
            <v>0</v>
          </cell>
          <cell r="BY597">
            <v>0</v>
          </cell>
          <cell r="BZ597">
            <v>0</v>
          </cell>
          <cell r="CA597">
            <v>0</v>
          </cell>
          <cell r="CB597">
            <v>0</v>
          </cell>
          <cell r="CC597">
            <v>0</v>
          </cell>
          <cell r="CD597">
            <v>0</v>
          </cell>
          <cell r="CE597">
            <v>0</v>
          </cell>
          <cell r="CF597">
            <v>0</v>
          </cell>
        </row>
        <row r="598"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  <cell r="BA598">
            <v>0</v>
          </cell>
          <cell r="BB598">
            <v>0</v>
          </cell>
          <cell r="BC598">
            <v>0</v>
          </cell>
          <cell r="BD598">
            <v>0</v>
          </cell>
          <cell r="BE598">
            <v>0</v>
          </cell>
          <cell r="BF598">
            <v>0</v>
          </cell>
          <cell r="BG598">
            <v>0</v>
          </cell>
          <cell r="BH598">
            <v>0</v>
          </cell>
          <cell r="BI598">
            <v>0</v>
          </cell>
          <cell r="BJ598">
            <v>0</v>
          </cell>
          <cell r="BK598">
            <v>0</v>
          </cell>
          <cell r="BL598">
            <v>0</v>
          </cell>
          <cell r="BM598">
            <v>0</v>
          </cell>
          <cell r="BN598">
            <v>0</v>
          </cell>
          <cell r="BO598">
            <v>0</v>
          </cell>
          <cell r="BP598">
            <v>0</v>
          </cell>
          <cell r="BQ598">
            <v>0</v>
          </cell>
          <cell r="BR598">
            <v>0</v>
          </cell>
          <cell r="BS598">
            <v>0</v>
          </cell>
          <cell r="BT598">
            <v>0</v>
          </cell>
          <cell r="BU598">
            <v>0</v>
          </cell>
          <cell r="BV598">
            <v>0</v>
          </cell>
          <cell r="BW598">
            <v>0</v>
          </cell>
          <cell r="BX598">
            <v>0</v>
          </cell>
          <cell r="BY598">
            <v>0</v>
          </cell>
          <cell r="BZ598">
            <v>0</v>
          </cell>
          <cell r="CA598">
            <v>0</v>
          </cell>
          <cell r="CB598">
            <v>0</v>
          </cell>
          <cell r="CC598">
            <v>0</v>
          </cell>
          <cell r="CD598">
            <v>0</v>
          </cell>
          <cell r="CE598">
            <v>0</v>
          </cell>
          <cell r="CF598">
            <v>0</v>
          </cell>
        </row>
        <row r="599"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-4.0133876599497693</v>
          </cell>
          <cell r="Z599">
            <v>-1.7952253215075569</v>
          </cell>
          <cell r="AA599">
            <v>-0.59807084731755644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-4.4220387481778243</v>
          </cell>
          <cell r="AH599">
            <v>-0.89927742304727898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  <cell r="BA599">
            <v>0</v>
          </cell>
          <cell r="BB599">
            <v>0</v>
          </cell>
          <cell r="BC599">
            <v>0</v>
          </cell>
          <cell r="BD599">
            <v>0</v>
          </cell>
          <cell r="BE599">
            <v>0</v>
          </cell>
          <cell r="BF599">
            <v>0</v>
          </cell>
          <cell r="BG599">
            <v>0</v>
          </cell>
          <cell r="BH599">
            <v>0</v>
          </cell>
          <cell r="BI599">
            <v>0</v>
          </cell>
          <cell r="BJ599">
            <v>0</v>
          </cell>
          <cell r="BK599">
            <v>0</v>
          </cell>
          <cell r="BL599">
            <v>0</v>
          </cell>
          <cell r="BM599">
            <v>0</v>
          </cell>
          <cell r="BN599">
            <v>0</v>
          </cell>
          <cell r="BO599">
            <v>0</v>
          </cell>
          <cell r="BP599">
            <v>0</v>
          </cell>
          <cell r="BQ599">
            <v>0</v>
          </cell>
          <cell r="BR599">
            <v>0</v>
          </cell>
          <cell r="BS599">
            <v>0</v>
          </cell>
          <cell r="BT599">
            <v>0</v>
          </cell>
          <cell r="BU599">
            <v>0</v>
          </cell>
          <cell r="BV599">
            <v>0</v>
          </cell>
          <cell r="BW599">
            <v>0</v>
          </cell>
          <cell r="BX599">
            <v>0</v>
          </cell>
          <cell r="BY599">
            <v>0</v>
          </cell>
          <cell r="BZ599">
            <v>0</v>
          </cell>
          <cell r="CA599">
            <v>0</v>
          </cell>
          <cell r="CB599">
            <v>0</v>
          </cell>
          <cell r="CC599">
            <v>0</v>
          </cell>
          <cell r="CD599">
            <v>0</v>
          </cell>
          <cell r="CE599">
            <v>0</v>
          </cell>
          <cell r="CF599">
            <v>0</v>
          </cell>
        </row>
        <row r="611">
          <cell r="L611">
            <v>0.70367999999999986</v>
          </cell>
          <cell r="M611">
            <v>0.72207207439999999</v>
          </cell>
          <cell r="N611">
            <v>0.76539639920000002</v>
          </cell>
          <cell r="O611">
            <v>0.7884804768</v>
          </cell>
          <cell r="P611">
            <v>0.83809413879999994</v>
          </cell>
          <cell r="Q611">
            <v>0.88837978719999999</v>
          </cell>
          <cell r="R611">
            <v>0.94168255999999995</v>
          </cell>
          <cell r="S611">
            <v>0.99818352879999994</v>
          </cell>
          <cell r="T611">
            <v>0.99818352879999994</v>
          </cell>
          <cell r="U611">
            <v>1.0580745405280001</v>
          </cell>
          <cell r="V611">
            <v>1.12155901295968</v>
          </cell>
          <cell r="W611">
            <v>1.1888525537372607</v>
          </cell>
          <cell r="X611">
            <v>1.2601837069614965</v>
          </cell>
          <cell r="Y611">
            <v>0.93979781532463691</v>
          </cell>
          <cell r="Z611">
            <v>0.4628767404030138</v>
          </cell>
          <cell r="AA611">
            <v>0.35516322111256038</v>
          </cell>
          <cell r="AB611">
            <v>0.31927897027350699</v>
          </cell>
          <cell r="AC611">
            <v>0.33843570848991739</v>
          </cell>
          <cell r="AD611">
            <v>0.35874185099931244</v>
          </cell>
          <cell r="AE611">
            <v>0.38026636205927122</v>
          </cell>
          <cell r="AF611">
            <v>0.40308234378282748</v>
          </cell>
          <cell r="AG611">
            <v>0.42726728440979711</v>
          </cell>
          <cell r="AH611">
            <v>5.3956645382837572E-2</v>
          </cell>
          <cell r="AI611">
            <v>8.3266726846886741E-16</v>
          </cell>
          <cell r="AJ611">
            <v>8.3266726846886741E-16</v>
          </cell>
          <cell r="AK611">
            <v>8.8262730457699947E-16</v>
          </cell>
          <cell r="AL611">
            <v>9.3558494285161937E-16</v>
          </cell>
          <cell r="AM611">
            <v>8.3266726846886741E-16</v>
          </cell>
          <cell r="AN611">
            <v>8.3266726846886741E-16</v>
          </cell>
          <cell r="AO611">
            <v>8.3266726846886741E-16</v>
          </cell>
          <cell r="AP611">
            <v>8.3266726846886741E-16</v>
          </cell>
          <cell r="AQ611">
            <v>8.3266726846886741E-16</v>
          </cell>
          <cell r="AR611">
            <v>8.3266726846886741E-16</v>
          </cell>
          <cell r="AS611">
            <v>8.3266726846886741E-16</v>
          </cell>
          <cell r="AT611">
            <v>8.3266726846886741E-16</v>
          </cell>
          <cell r="AU611">
            <v>8.3266726846886741E-16</v>
          </cell>
          <cell r="AV611">
            <v>8.3266726846886741E-16</v>
          </cell>
          <cell r="AW611">
            <v>8.3266726846886741E-16</v>
          </cell>
          <cell r="AX611">
            <v>8.3266726846886741E-16</v>
          </cell>
          <cell r="AY611">
            <v>8.3266726846886741E-16</v>
          </cell>
          <cell r="AZ611">
            <v>8.3266726846886741E-16</v>
          </cell>
          <cell r="BA611">
            <v>8.3266726846886741E-16</v>
          </cell>
          <cell r="BB611">
            <v>8.3266726846886741E-16</v>
          </cell>
          <cell r="BC611">
            <v>8.3266726846886741E-16</v>
          </cell>
          <cell r="BD611">
            <v>8.3266726846886741E-16</v>
          </cell>
          <cell r="BE611">
            <v>8.3266726846886741E-16</v>
          </cell>
          <cell r="BF611">
            <v>8.3266726846886741E-16</v>
          </cell>
          <cell r="BG611">
            <v>8.3266726846886741E-16</v>
          </cell>
          <cell r="BH611">
            <v>8.3266726846886741E-16</v>
          </cell>
          <cell r="BI611">
            <v>8.3266726846886741E-16</v>
          </cell>
          <cell r="BJ611">
            <v>8.3266726846886741E-16</v>
          </cell>
          <cell r="BK611">
            <v>8.3266726846886741E-16</v>
          </cell>
          <cell r="BL611">
            <v>8.3266726846886741E-16</v>
          </cell>
          <cell r="BM611">
            <v>8.3266726846886741E-16</v>
          </cell>
          <cell r="BN611">
            <v>8.3266726846886741E-16</v>
          </cell>
          <cell r="BO611">
            <v>8.3266726846886741E-16</v>
          </cell>
          <cell r="BP611">
            <v>8.3266726846886741E-16</v>
          </cell>
          <cell r="BQ611">
            <v>8.3266726846886741E-16</v>
          </cell>
          <cell r="BR611">
            <v>8.3266726846886741E-16</v>
          </cell>
          <cell r="BS611">
            <v>8.3266726846886741E-16</v>
          </cell>
          <cell r="BT611">
            <v>8.3266726846886741E-16</v>
          </cell>
          <cell r="BU611">
            <v>8.3266726846886741E-16</v>
          </cell>
          <cell r="BV611">
            <v>8.3266726846886741E-16</v>
          </cell>
          <cell r="BW611">
            <v>8.8262730457699947E-16</v>
          </cell>
          <cell r="BX611">
            <v>9.3558494285161937E-16</v>
          </cell>
          <cell r="BY611">
            <v>9.9172003942271658E-16</v>
          </cell>
          <cell r="BZ611">
            <v>1.0512232417880796E-15</v>
          </cell>
          <cell r="CA611">
            <v>1.1142966362953642E-15</v>
          </cell>
          <cell r="CB611">
            <v>1.1811544344730861E-15</v>
          </cell>
          <cell r="CC611">
            <v>1.2520237005414713E-15</v>
          </cell>
          <cell r="CD611">
            <v>1.3271451225739596E-15</v>
          </cell>
          <cell r="CE611">
            <v>1.4067738299283973E-15</v>
          </cell>
          <cell r="CF611">
            <v>1.4911802597241011E-15</v>
          </cell>
        </row>
        <row r="612"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  <cell r="BA612">
            <v>0</v>
          </cell>
          <cell r="BB612">
            <v>0</v>
          </cell>
          <cell r="BC612">
            <v>0</v>
          </cell>
          <cell r="BD612">
            <v>0</v>
          </cell>
          <cell r="BE612">
            <v>0</v>
          </cell>
          <cell r="BF612">
            <v>0</v>
          </cell>
          <cell r="BG612">
            <v>0</v>
          </cell>
          <cell r="BH612">
            <v>0</v>
          </cell>
          <cell r="BI612">
            <v>0</v>
          </cell>
          <cell r="BJ612">
            <v>0</v>
          </cell>
          <cell r="BK612">
            <v>0</v>
          </cell>
          <cell r="BL612">
            <v>0</v>
          </cell>
          <cell r="BM612">
            <v>0</v>
          </cell>
          <cell r="BN612">
            <v>0</v>
          </cell>
          <cell r="BO612">
            <v>0</v>
          </cell>
          <cell r="BP612">
            <v>0</v>
          </cell>
          <cell r="BQ612">
            <v>0</v>
          </cell>
          <cell r="BR612">
            <v>0</v>
          </cell>
          <cell r="BS612">
            <v>0</v>
          </cell>
          <cell r="BT612">
            <v>0</v>
          </cell>
          <cell r="BU612">
            <v>0</v>
          </cell>
          <cell r="BV612">
            <v>0</v>
          </cell>
          <cell r="BW612">
            <v>0</v>
          </cell>
          <cell r="BX612">
            <v>0</v>
          </cell>
          <cell r="BY612">
            <v>0</v>
          </cell>
          <cell r="BZ612">
            <v>0</v>
          </cell>
          <cell r="CA612">
            <v>0</v>
          </cell>
          <cell r="CB612">
            <v>0</v>
          </cell>
          <cell r="CC612">
            <v>0</v>
          </cell>
          <cell r="CD612">
            <v>0</v>
          </cell>
          <cell r="CE612">
            <v>0</v>
          </cell>
          <cell r="CF612">
            <v>0</v>
          </cell>
        </row>
        <row r="613"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0.99818352879999994</v>
          </cell>
          <cell r="U613">
            <v>1.0580745405280001</v>
          </cell>
          <cell r="V613">
            <v>1.12155901295968</v>
          </cell>
          <cell r="W613">
            <v>1.1888525537372607</v>
          </cell>
          <cell r="X613">
            <v>1.2601837069614965</v>
          </cell>
          <cell r="Y613">
            <v>0.93979781532463691</v>
          </cell>
          <cell r="Z613">
            <v>0.4628767404030138</v>
          </cell>
          <cell r="AA613">
            <v>0.35516322111256038</v>
          </cell>
          <cell r="AB613">
            <v>0.31927897027350699</v>
          </cell>
          <cell r="AC613">
            <v>0.33843570848991739</v>
          </cell>
          <cell r="AD613">
            <v>0.35874185099931244</v>
          </cell>
          <cell r="AE613">
            <v>0.38026636205927122</v>
          </cell>
          <cell r="AF613">
            <v>0.40308234378282748</v>
          </cell>
          <cell r="AG613">
            <v>0.42726728440979711</v>
          </cell>
          <cell r="AH613">
            <v>5.3956645382837572E-2</v>
          </cell>
          <cell r="AI613">
            <v>8.3266726846886741E-16</v>
          </cell>
          <cell r="AJ613">
            <v>8.3266726846886741E-16</v>
          </cell>
          <cell r="AK613">
            <v>8.8262730457699947E-16</v>
          </cell>
          <cell r="AL613">
            <v>9.3558494285161937E-16</v>
          </cell>
          <cell r="AM613">
            <v>8.3266726846886741E-16</v>
          </cell>
          <cell r="AN613">
            <v>8.3266726846886741E-16</v>
          </cell>
          <cell r="AO613">
            <v>8.3266726846886741E-16</v>
          </cell>
          <cell r="AP613">
            <v>8.3266726846886741E-16</v>
          </cell>
          <cell r="AQ613">
            <v>8.3266726846886741E-16</v>
          </cell>
          <cell r="AR613">
            <v>8.3266726846886741E-16</v>
          </cell>
          <cell r="AS613">
            <v>8.3266726846886741E-16</v>
          </cell>
          <cell r="AT613">
            <v>8.3266726846886741E-16</v>
          </cell>
          <cell r="AU613">
            <v>8.3266726846886741E-16</v>
          </cell>
          <cell r="AV613">
            <v>8.3266726846886741E-16</v>
          </cell>
          <cell r="AW613">
            <v>8.3266726846886741E-16</v>
          </cell>
          <cell r="AX613">
            <v>8.3266726846886741E-16</v>
          </cell>
          <cell r="AY613">
            <v>8.3266726846886741E-16</v>
          </cell>
          <cell r="AZ613">
            <v>8.3266726846886741E-16</v>
          </cell>
          <cell r="BA613">
            <v>8.3266726846886741E-16</v>
          </cell>
          <cell r="BB613">
            <v>8.3266726846886741E-16</v>
          </cell>
          <cell r="BC613">
            <v>8.3266726846886741E-16</v>
          </cell>
          <cell r="BD613">
            <v>8.3266726846886741E-16</v>
          </cell>
          <cell r="BE613">
            <v>8.3266726846886741E-16</v>
          </cell>
          <cell r="BF613">
            <v>8.3266726846886741E-16</v>
          </cell>
          <cell r="BG613">
            <v>8.3266726846886741E-16</v>
          </cell>
          <cell r="BH613">
            <v>8.3266726846886741E-16</v>
          </cell>
          <cell r="BI613">
            <v>8.3266726846886741E-16</v>
          </cell>
          <cell r="BJ613">
            <v>8.3266726846886741E-16</v>
          </cell>
          <cell r="BK613">
            <v>8.3266726846886741E-16</v>
          </cell>
          <cell r="BL613">
            <v>8.3266726846886741E-16</v>
          </cell>
          <cell r="BM613">
            <v>8.3266726846886741E-16</v>
          </cell>
          <cell r="BN613">
            <v>8.3266726846886741E-16</v>
          </cell>
          <cell r="BO613">
            <v>8.3266726846886741E-16</v>
          </cell>
          <cell r="BP613">
            <v>8.3266726846886741E-16</v>
          </cell>
          <cell r="BQ613">
            <v>8.3266726846886741E-16</v>
          </cell>
          <cell r="BR613">
            <v>8.3266726846886741E-16</v>
          </cell>
          <cell r="BS613">
            <v>8.3266726846886741E-16</v>
          </cell>
          <cell r="BT613">
            <v>8.3266726846886741E-16</v>
          </cell>
          <cell r="BU613">
            <v>8.3266726846886741E-16</v>
          </cell>
          <cell r="BV613">
            <v>8.3266726846886741E-16</v>
          </cell>
          <cell r="BW613">
            <v>8.8262730457699947E-16</v>
          </cell>
          <cell r="BX613">
            <v>9.3558494285161937E-16</v>
          </cell>
          <cell r="BY613">
            <v>9.9172003942271658E-16</v>
          </cell>
          <cell r="BZ613">
            <v>1.0512232417880796E-15</v>
          </cell>
          <cell r="CA613">
            <v>1.1142966362953642E-15</v>
          </cell>
          <cell r="CB613">
            <v>1.1811544344730861E-15</v>
          </cell>
          <cell r="CC613">
            <v>1.2520237005414713E-15</v>
          </cell>
          <cell r="CD613">
            <v>1.3271451225739596E-15</v>
          </cell>
          <cell r="CE613">
            <v>1.4067738299283973E-15</v>
          </cell>
          <cell r="CF613">
            <v>1.4911802597241011E-15</v>
          </cell>
        </row>
        <row r="616"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0.99818352879999994</v>
          </cell>
          <cell r="U616">
            <v>1.0580745405280001</v>
          </cell>
          <cell r="V616">
            <v>1.12155901295968</v>
          </cell>
          <cell r="W616">
            <v>1.1888525537372607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0.31927897027350699</v>
          </cell>
          <cell r="AC616">
            <v>0.33843570848991739</v>
          </cell>
          <cell r="AD616">
            <v>0.35874185099931244</v>
          </cell>
          <cell r="AE616">
            <v>0.38026636205927122</v>
          </cell>
          <cell r="AF616">
            <v>0.40308234378282748</v>
          </cell>
          <cell r="AG616">
            <v>0</v>
          </cell>
          <cell r="AH616">
            <v>0</v>
          </cell>
          <cell r="AI616">
            <v>0</v>
          </cell>
          <cell r="AJ616">
            <v>8.3266726846886741E-16</v>
          </cell>
          <cell r="AK616">
            <v>8.8262730457699947E-16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  <cell r="BA616">
            <v>0</v>
          </cell>
          <cell r="BB616">
            <v>0</v>
          </cell>
          <cell r="BC616">
            <v>0</v>
          </cell>
          <cell r="BD616">
            <v>0</v>
          </cell>
          <cell r="BE616">
            <v>0</v>
          </cell>
          <cell r="BF616">
            <v>0</v>
          </cell>
          <cell r="BG616">
            <v>0</v>
          </cell>
          <cell r="BH616">
            <v>0</v>
          </cell>
          <cell r="BI616">
            <v>0</v>
          </cell>
          <cell r="BJ616">
            <v>0</v>
          </cell>
          <cell r="BK616">
            <v>0</v>
          </cell>
          <cell r="BL616">
            <v>0</v>
          </cell>
          <cell r="BM616">
            <v>0</v>
          </cell>
          <cell r="BN616">
            <v>0</v>
          </cell>
          <cell r="BO616">
            <v>0</v>
          </cell>
          <cell r="BP616">
            <v>0</v>
          </cell>
          <cell r="BQ616">
            <v>0</v>
          </cell>
          <cell r="BR616">
            <v>0</v>
          </cell>
          <cell r="BS616">
            <v>0</v>
          </cell>
          <cell r="BT616">
            <v>0</v>
          </cell>
          <cell r="BU616">
            <v>0</v>
          </cell>
          <cell r="BV616">
            <v>8.3266726846886741E-16</v>
          </cell>
          <cell r="BW616">
            <v>8.8262730457699947E-16</v>
          </cell>
          <cell r="BX616">
            <v>9.3558494285161937E-16</v>
          </cell>
          <cell r="BY616">
            <v>9.9172003942271658E-16</v>
          </cell>
          <cell r="BZ616">
            <v>1.0512232417880796E-15</v>
          </cell>
          <cell r="CA616">
            <v>1.1142966362953642E-15</v>
          </cell>
          <cell r="CB616">
            <v>1.1811544344730861E-15</v>
          </cell>
          <cell r="CC616">
            <v>1.2520237005414713E-15</v>
          </cell>
          <cell r="CD616">
            <v>1.3271451225739596E-15</v>
          </cell>
          <cell r="CE616">
            <v>1.4067738299283973E-15</v>
          </cell>
          <cell r="CF616">
            <v>1.4911802597241011E-15</v>
          </cell>
        </row>
        <row r="617"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  <cell r="AJ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O617">
            <v>0</v>
          </cell>
          <cell r="AP617">
            <v>0</v>
          </cell>
          <cell r="AQ617">
            <v>0</v>
          </cell>
          <cell r="AR617">
            <v>0</v>
          </cell>
          <cell r="AS617">
            <v>0</v>
          </cell>
          <cell r="AT617">
            <v>0</v>
          </cell>
          <cell r="AU617">
            <v>0</v>
          </cell>
          <cell r="AV617">
            <v>0</v>
          </cell>
          <cell r="AW617">
            <v>0</v>
          </cell>
          <cell r="AX617">
            <v>0</v>
          </cell>
          <cell r="AY617">
            <v>0</v>
          </cell>
          <cell r="AZ617">
            <v>0</v>
          </cell>
          <cell r="BA617">
            <v>0</v>
          </cell>
          <cell r="BB617">
            <v>0</v>
          </cell>
          <cell r="BC617">
            <v>0</v>
          </cell>
          <cell r="BD617">
            <v>0</v>
          </cell>
          <cell r="BE617">
            <v>0</v>
          </cell>
          <cell r="BF617">
            <v>0</v>
          </cell>
          <cell r="BG617">
            <v>0</v>
          </cell>
          <cell r="BH617">
            <v>0</v>
          </cell>
          <cell r="BI617">
            <v>0</v>
          </cell>
          <cell r="BJ617">
            <v>0</v>
          </cell>
          <cell r="BK617">
            <v>0</v>
          </cell>
          <cell r="BL617">
            <v>0</v>
          </cell>
          <cell r="BM617">
            <v>0</v>
          </cell>
          <cell r="BN617">
            <v>0</v>
          </cell>
          <cell r="BO617">
            <v>0</v>
          </cell>
          <cell r="BP617">
            <v>0</v>
          </cell>
          <cell r="BQ617">
            <v>0</v>
          </cell>
          <cell r="BR617">
            <v>0</v>
          </cell>
          <cell r="BS617">
            <v>0</v>
          </cell>
          <cell r="BT617">
            <v>0</v>
          </cell>
          <cell r="BU617">
            <v>0</v>
          </cell>
          <cell r="BV617">
            <v>0</v>
          </cell>
          <cell r="BW617">
            <v>0</v>
          </cell>
          <cell r="BX617">
            <v>0</v>
          </cell>
          <cell r="BY617">
            <v>0</v>
          </cell>
          <cell r="BZ617">
            <v>0</v>
          </cell>
          <cell r="CA617">
            <v>0</v>
          </cell>
          <cell r="CB617">
            <v>0</v>
          </cell>
          <cell r="CC617">
            <v>0</v>
          </cell>
          <cell r="CD617">
            <v>0</v>
          </cell>
          <cell r="CE617">
            <v>0</v>
          </cell>
          <cell r="CF617">
            <v>0</v>
          </cell>
        </row>
        <row r="618"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0.99818352879999994</v>
          </cell>
          <cell r="U618">
            <v>1.0580745405280001</v>
          </cell>
          <cell r="V618">
            <v>1.12155901295968</v>
          </cell>
          <cell r="W618">
            <v>1.1888525537372607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0.31927897027350699</v>
          </cell>
          <cell r="AC618">
            <v>0.33843570848991739</v>
          </cell>
          <cell r="AD618">
            <v>0.35874185099931244</v>
          </cell>
          <cell r="AE618">
            <v>0.38026636205927122</v>
          </cell>
          <cell r="AF618">
            <v>0.40308234378282748</v>
          </cell>
          <cell r="AG618">
            <v>0</v>
          </cell>
          <cell r="AH618">
            <v>0</v>
          </cell>
          <cell r="AI618">
            <v>0</v>
          </cell>
          <cell r="AJ618">
            <v>8.3266726846886741E-16</v>
          </cell>
          <cell r="AK618">
            <v>8.8262730457699947E-16</v>
          </cell>
          <cell r="AL618">
            <v>0</v>
          </cell>
          <cell r="AM618">
            <v>0</v>
          </cell>
          <cell r="AN618">
            <v>0</v>
          </cell>
          <cell r="AO618">
            <v>0</v>
          </cell>
          <cell r="AP618">
            <v>0</v>
          </cell>
          <cell r="AQ618">
            <v>0</v>
          </cell>
          <cell r="AR618">
            <v>0</v>
          </cell>
          <cell r="AS618">
            <v>0</v>
          </cell>
          <cell r="AT618">
            <v>0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  <cell r="BA618">
            <v>0</v>
          </cell>
          <cell r="BB618">
            <v>0</v>
          </cell>
          <cell r="BC618">
            <v>0</v>
          </cell>
          <cell r="BD618">
            <v>0</v>
          </cell>
          <cell r="BE618">
            <v>0</v>
          </cell>
          <cell r="BF618">
            <v>0</v>
          </cell>
          <cell r="BG618">
            <v>0</v>
          </cell>
          <cell r="BH618">
            <v>0</v>
          </cell>
          <cell r="BI618">
            <v>0</v>
          </cell>
          <cell r="BJ618">
            <v>0</v>
          </cell>
          <cell r="BK618">
            <v>0</v>
          </cell>
          <cell r="BL618">
            <v>0</v>
          </cell>
          <cell r="BM618">
            <v>0</v>
          </cell>
          <cell r="BN618">
            <v>0</v>
          </cell>
          <cell r="BO618">
            <v>0</v>
          </cell>
          <cell r="BP618">
            <v>0</v>
          </cell>
          <cell r="BQ618">
            <v>0</v>
          </cell>
          <cell r="BR618">
            <v>0</v>
          </cell>
          <cell r="BS618">
            <v>0</v>
          </cell>
          <cell r="BT618">
            <v>0</v>
          </cell>
          <cell r="BU618">
            <v>0</v>
          </cell>
          <cell r="BV618">
            <v>8.3266726846886741E-16</v>
          </cell>
          <cell r="BW618">
            <v>8.8262730457699947E-16</v>
          </cell>
          <cell r="BX618">
            <v>9.3558494285161937E-16</v>
          </cell>
          <cell r="BY618">
            <v>9.9172003942271658E-16</v>
          </cell>
          <cell r="BZ618">
            <v>1.0512232417880796E-15</v>
          </cell>
          <cell r="CA618">
            <v>1.1142966362953642E-15</v>
          </cell>
          <cell r="CB618">
            <v>1.1811544344730861E-15</v>
          </cell>
          <cell r="CC618">
            <v>1.2520237005414713E-15</v>
          </cell>
          <cell r="CD618">
            <v>1.3271451225739596E-15</v>
          </cell>
          <cell r="CE618">
            <v>1.4067738299283973E-15</v>
          </cell>
          <cell r="CF618">
            <v>1.4911802597241011E-15</v>
          </cell>
        </row>
        <row r="621"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5.3397648606143253</v>
          </cell>
          <cell r="Y621">
            <v>3.9352969220772813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1.7998052356048355</v>
          </cell>
          <cell r="AH621">
            <v>0</v>
          </cell>
          <cell r="AI621">
            <v>0</v>
          </cell>
          <cell r="AJ621">
            <v>0</v>
          </cell>
          <cell r="AK621">
            <v>0</v>
          </cell>
          <cell r="AL621">
            <v>1.7152945730458668E-15</v>
          </cell>
          <cell r="AM621">
            <v>0</v>
          </cell>
          <cell r="AN621">
            <v>0</v>
          </cell>
          <cell r="AO621">
            <v>0</v>
          </cell>
          <cell r="AP621">
            <v>0</v>
          </cell>
          <cell r="AQ621">
            <v>0</v>
          </cell>
          <cell r="AR621">
            <v>0</v>
          </cell>
          <cell r="AS621">
            <v>0</v>
          </cell>
          <cell r="AT621">
            <v>0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  <cell r="BA621">
            <v>0</v>
          </cell>
          <cell r="BB621">
            <v>0</v>
          </cell>
          <cell r="BC621">
            <v>0</v>
          </cell>
          <cell r="BD621">
            <v>0</v>
          </cell>
          <cell r="BE621">
            <v>0</v>
          </cell>
          <cell r="BF621">
            <v>0</v>
          </cell>
          <cell r="BG621">
            <v>0</v>
          </cell>
          <cell r="BH621">
            <v>0</v>
          </cell>
          <cell r="BI621">
            <v>0</v>
          </cell>
          <cell r="BJ621">
            <v>0</v>
          </cell>
          <cell r="BK621">
            <v>0</v>
          </cell>
          <cell r="BL621">
            <v>0</v>
          </cell>
          <cell r="BM621">
            <v>0</v>
          </cell>
          <cell r="BN621">
            <v>0</v>
          </cell>
          <cell r="BO621">
            <v>0</v>
          </cell>
          <cell r="BP621">
            <v>0</v>
          </cell>
          <cell r="BQ621">
            <v>0</v>
          </cell>
          <cell r="BR621">
            <v>0</v>
          </cell>
          <cell r="BS621">
            <v>0</v>
          </cell>
          <cell r="BT621">
            <v>0</v>
          </cell>
          <cell r="BU621">
            <v>0</v>
          </cell>
          <cell r="BV621">
            <v>0</v>
          </cell>
          <cell r="BW621">
            <v>0</v>
          </cell>
          <cell r="BX621">
            <v>0</v>
          </cell>
          <cell r="BY621">
            <v>0</v>
          </cell>
          <cell r="BZ621">
            <v>0</v>
          </cell>
          <cell r="CA621">
            <v>0</v>
          </cell>
          <cell r="CB621">
            <v>0</v>
          </cell>
          <cell r="CC621">
            <v>0</v>
          </cell>
          <cell r="CD621">
            <v>0</v>
          </cell>
          <cell r="CE621">
            <v>0</v>
          </cell>
          <cell r="CF621">
            <v>0</v>
          </cell>
        </row>
        <row r="622"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  <cell r="BA622">
            <v>0</v>
          </cell>
          <cell r="BB622">
            <v>0</v>
          </cell>
          <cell r="BC622">
            <v>0</v>
          </cell>
          <cell r="BD622">
            <v>0</v>
          </cell>
          <cell r="BE622">
            <v>0</v>
          </cell>
          <cell r="BF622">
            <v>0</v>
          </cell>
          <cell r="BG622">
            <v>0</v>
          </cell>
          <cell r="BH622">
            <v>0</v>
          </cell>
          <cell r="BI622">
            <v>0</v>
          </cell>
          <cell r="BJ622">
            <v>0</v>
          </cell>
          <cell r="BK622">
            <v>0</v>
          </cell>
          <cell r="BL622">
            <v>0</v>
          </cell>
          <cell r="BM622">
            <v>0</v>
          </cell>
          <cell r="BN622">
            <v>0</v>
          </cell>
          <cell r="BO622">
            <v>0</v>
          </cell>
          <cell r="BP622">
            <v>0</v>
          </cell>
          <cell r="BQ622">
            <v>0</v>
          </cell>
          <cell r="BR622">
            <v>0</v>
          </cell>
          <cell r="BS622">
            <v>0</v>
          </cell>
          <cell r="BT622">
            <v>0</v>
          </cell>
          <cell r="BU622">
            <v>0</v>
          </cell>
          <cell r="BV622">
            <v>0</v>
          </cell>
          <cell r="BW622">
            <v>0</v>
          </cell>
          <cell r="BX622">
            <v>0</v>
          </cell>
          <cell r="BY622">
            <v>0</v>
          </cell>
          <cell r="BZ622">
            <v>0</v>
          </cell>
          <cell r="CA622">
            <v>0</v>
          </cell>
          <cell r="CB622">
            <v>0</v>
          </cell>
          <cell r="CC622">
            <v>0</v>
          </cell>
          <cell r="CD622">
            <v>0</v>
          </cell>
          <cell r="CE622">
            <v>0</v>
          </cell>
          <cell r="CF622">
            <v>0</v>
          </cell>
        </row>
        <row r="623"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5.3397648606143253</v>
          </cell>
          <cell r="Y623">
            <v>3.9352969220772813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1.7998052356048355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1.7152945730458668E-15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  <cell r="BA623">
            <v>0</v>
          </cell>
          <cell r="BB623">
            <v>0</v>
          </cell>
          <cell r="BC623">
            <v>0</v>
          </cell>
          <cell r="BD623">
            <v>0</v>
          </cell>
          <cell r="BE623">
            <v>0</v>
          </cell>
          <cell r="BF623">
            <v>0</v>
          </cell>
          <cell r="BG623">
            <v>0</v>
          </cell>
          <cell r="BH623">
            <v>0</v>
          </cell>
          <cell r="BI623">
            <v>0</v>
          </cell>
          <cell r="BJ623">
            <v>0</v>
          </cell>
          <cell r="BK623">
            <v>0</v>
          </cell>
          <cell r="BL623">
            <v>0</v>
          </cell>
          <cell r="BM623">
            <v>0</v>
          </cell>
          <cell r="BN623">
            <v>0</v>
          </cell>
          <cell r="BO623">
            <v>0</v>
          </cell>
          <cell r="BP623">
            <v>0</v>
          </cell>
          <cell r="BQ623">
            <v>0</v>
          </cell>
          <cell r="BR623">
            <v>0</v>
          </cell>
          <cell r="BS623">
            <v>0</v>
          </cell>
          <cell r="BT623">
            <v>0</v>
          </cell>
          <cell r="BU623">
            <v>0</v>
          </cell>
          <cell r="BV623">
            <v>0</v>
          </cell>
          <cell r="BW623">
            <v>0</v>
          </cell>
          <cell r="BX623">
            <v>0</v>
          </cell>
          <cell r="BY623">
            <v>0</v>
          </cell>
          <cell r="BZ623">
            <v>0</v>
          </cell>
          <cell r="CA623">
            <v>0</v>
          </cell>
          <cell r="CB623">
            <v>0</v>
          </cell>
          <cell r="CC623">
            <v>0</v>
          </cell>
          <cell r="CD623">
            <v>0</v>
          </cell>
          <cell r="CE623">
            <v>0</v>
          </cell>
          <cell r="CF623">
            <v>0</v>
          </cell>
        </row>
        <row r="630">
          <cell r="L630">
            <v>0</v>
          </cell>
          <cell r="M630">
            <v>0.30653457333333328</v>
          </cell>
          <cell r="N630">
            <v>1.0286066533333333</v>
          </cell>
          <cell r="O630">
            <v>1.4133412800000003</v>
          </cell>
          <cell r="P630">
            <v>2.2402356466666666</v>
          </cell>
          <cell r="Q630">
            <v>3.0783297866666666</v>
          </cell>
          <cell r="R630">
            <v>3.9667093333333336</v>
          </cell>
          <cell r="S630">
            <v>4.9083921466666665</v>
          </cell>
          <cell r="T630">
            <v>5.9065756754666667</v>
          </cell>
          <cell r="U630">
            <v>6.9646502159946664</v>
          </cell>
          <cell r="V630">
            <v>8.0862092289543455</v>
          </cell>
          <cell r="W630">
            <v>9.2750617826916066</v>
          </cell>
          <cell r="X630">
            <v>3.9352969220772813</v>
          </cell>
          <cell r="Y630">
            <v>0</v>
          </cell>
          <cell r="Z630">
            <v>0</v>
          </cell>
          <cell r="AA630">
            <v>0</v>
          </cell>
          <cell r="AB630">
            <v>0.31927897027350699</v>
          </cell>
          <cell r="AC630">
            <v>0.65771467876342438</v>
          </cell>
          <cell r="AD630">
            <v>1.0164565297627368</v>
          </cell>
          <cell r="AE630">
            <v>1.396722891822008</v>
          </cell>
          <cell r="AF630">
            <v>1.7998052356048355</v>
          </cell>
          <cell r="AG630">
            <v>0</v>
          </cell>
          <cell r="AH630">
            <v>0</v>
          </cell>
          <cell r="AI630">
            <v>0</v>
          </cell>
          <cell r="AJ630">
            <v>8.3266726846886741E-16</v>
          </cell>
          <cell r="AK630">
            <v>1.7152945730458668E-15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  <cell r="BA630">
            <v>0</v>
          </cell>
          <cell r="BB630">
            <v>0</v>
          </cell>
          <cell r="BC630">
            <v>0</v>
          </cell>
          <cell r="BD630">
            <v>0</v>
          </cell>
          <cell r="BE630">
            <v>0</v>
          </cell>
          <cell r="BF630">
            <v>0</v>
          </cell>
          <cell r="BG630">
            <v>0</v>
          </cell>
          <cell r="BH630">
            <v>0</v>
          </cell>
          <cell r="BI630">
            <v>0</v>
          </cell>
          <cell r="BJ630">
            <v>0</v>
          </cell>
          <cell r="BK630">
            <v>0</v>
          </cell>
          <cell r="BL630">
            <v>0</v>
          </cell>
          <cell r="BM630">
            <v>0</v>
          </cell>
          <cell r="BN630">
            <v>0</v>
          </cell>
          <cell r="BO630">
            <v>0</v>
          </cell>
          <cell r="BP630">
            <v>0</v>
          </cell>
          <cell r="BQ630">
            <v>0</v>
          </cell>
          <cell r="BR630">
            <v>0</v>
          </cell>
          <cell r="BS630">
            <v>0</v>
          </cell>
          <cell r="BT630">
            <v>0</v>
          </cell>
          <cell r="BU630">
            <v>0</v>
          </cell>
          <cell r="BV630">
            <v>8.3266726846886741E-16</v>
          </cell>
          <cell r="BW630">
            <v>1.7152945730458668E-15</v>
          </cell>
          <cell r="BX630">
            <v>2.6508795158974861E-15</v>
          </cell>
          <cell r="BY630">
            <v>3.6425995553202023E-15</v>
          </cell>
          <cell r="BZ630">
            <v>4.6938227971082818E-15</v>
          </cell>
          <cell r="CA630">
            <v>5.8081194334036464E-15</v>
          </cell>
          <cell r="CB630">
            <v>6.9892738678767321E-15</v>
          </cell>
          <cell r="CC630">
            <v>8.2412975684182042E-15</v>
          </cell>
          <cell r="CD630">
            <v>9.5684426909921646E-15</v>
          </cell>
          <cell r="CE630">
            <v>1.0975216520920562E-14</v>
          </cell>
          <cell r="CF630">
            <v>1.2466396780644663E-14</v>
          </cell>
        </row>
        <row r="631">
          <cell r="K631">
            <v>0</v>
          </cell>
          <cell r="L631">
            <v>0.30653457333333328</v>
          </cell>
          <cell r="M631">
            <v>1.0286066533333333</v>
          </cell>
          <cell r="N631">
            <v>1.4133412800000003</v>
          </cell>
          <cell r="O631">
            <v>2.2402356466666666</v>
          </cell>
          <cell r="P631">
            <v>3.0783297866666666</v>
          </cell>
          <cell r="Q631">
            <v>3.9667093333333336</v>
          </cell>
          <cell r="R631">
            <v>4.9083921466666665</v>
          </cell>
          <cell r="S631">
            <v>4.9083921466666665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  <cell r="BA631">
            <v>0</v>
          </cell>
          <cell r="BB631">
            <v>0</v>
          </cell>
          <cell r="BC631">
            <v>0</v>
          </cell>
          <cell r="BD631">
            <v>0</v>
          </cell>
          <cell r="BE631">
            <v>0</v>
          </cell>
          <cell r="BF631">
            <v>0</v>
          </cell>
          <cell r="BG631">
            <v>0</v>
          </cell>
          <cell r="BH631">
            <v>0</v>
          </cell>
          <cell r="BI631">
            <v>0</v>
          </cell>
          <cell r="BJ631">
            <v>0</v>
          </cell>
          <cell r="BK631">
            <v>0</v>
          </cell>
          <cell r="BL631">
            <v>0</v>
          </cell>
          <cell r="BM631">
            <v>0</v>
          </cell>
          <cell r="BN631">
            <v>0</v>
          </cell>
          <cell r="BO631">
            <v>0</v>
          </cell>
          <cell r="BP631">
            <v>0</v>
          </cell>
          <cell r="BQ631">
            <v>0</v>
          </cell>
          <cell r="BR631">
            <v>0</v>
          </cell>
          <cell r="BS631">
            <v>0</v>
          </cell>
          <cell r="BT631">
            <v>0</v>
          </cell>
          <cell r="BU631">
            <v>0</v>
          </cell>
          <cell r="BV631">
            <v>0</v>
          </cell>
          <cell r="BW631">
            <v>0</v>
          </cell>
          <cell r="BX631">
            <v>0</v>
          </cell>
          <cell r="BY631">
            <v>0</v>
          </cell>
          <cell r="BZ631">
            <v>0</v>
          </cell>
          <cell r="CA631">
            <v>0</v>
          </cell>
          <cell r="CB631">
            <v>0</v>
          </cell>
          <cell r="CC631">
            <v>0</v>
          </cell>
          <cell r="CD631">
            <v>0</v>
          </cell>
          <cell r="CE631">
            <v>0</v>
          </cell>
          <cell r="CF631">
            <v>0</v>
          </cell>
        </row>
        <row r="632">
          <cell r="K632">
            <v>0</v>
          </cell>
          <cell r="L632">
            <v>0.30653457333333328</v>
          </cell>
          <cell r="M632">
            <v>1.0286066533333333</v>
          </cell>
          <cell r="N632">
            <v>1.4133412800000003</v>
          </cell>
          <cell r="O632">
            <v>2.2402356466666666</v>
          </cell>
          <cell r="P632">
            <v>3.0783297866666666</v>
          </cell>
          <cell r="Q632">
            <v>3.9667093333333336</v>
          </cell>
          <cell r="R632">
            <v>4.9083921466666665</v>
          </cell>
          <cell r="S632">
            <v>4.9083921466666665</v>
          </cell>
          <cell r="T632">
            <v>5.9065756754666667</v>
          </cell>
          <cell r="U632">
            <v>6.9646502159946664</v>
          </cell>
          <cell r="V632">
            <v>8.0862092289543455</v>
          </cell>
          <cell r="W632">
            <v>9.2750617826916066</v>
          </cell>
          <cell r="X632">
            <v>3.9352969220772813</v>
          </cell>
          <cell r="Y632">
            <v>0</v>
          </cell>
          <cell r="Z632">
            <v>0</v>
          </cell>
          <cell r="AA632">
            <v>0</v>
          </cell>
          <cell r="AB632">
            <v>0.31927897027350699</v>
          </cell>
          <cell r="AC632">
            <v>0.65771467876342438</v>
          </cell>
          <cell r="AD632">
            <v>1.0164565297627368</v>
          </cell>
          <cell r="AE632">
            <v>1.396722891822008</v>
          </cell>
          <cell r="AF632">
            <v>1.7998052356048355</v>
          </cell>
          <cell r="AG632">
            <v>0</v>
          </cell>
          <cell r="AH632">
            <v>0</v>
          </cell>
          <cell r="AI632">
            <v>0</v>
          </cell>
          <cell r="AJ632">
            <v>8.3266726846886741E-16</v>
          </cell>
          <cell r="AK632">
            <v>1.7152945730458668E-15</v>
          </cell>
          <cell r="AL632">
            <v>0</v>
          </cell>
          <cell r="AM632">
            <v>0</v>
          </cell>
          <cell r="AN632">
            <v>0</v>
          </cell>
          <cell r="AO632">
            <v>0</v>
          </cell>
          <cell r="AP632">
            <v>0</v>
          </cell>
          <cell r="AQ632">
            <v>0</v>
          </cell>
          <cell r="AR632">
            <v>0</v>
          </cell>
          <cell r="AS632">
            <v>0</v>
          </cell>
          <cell r="AT632">
            <v>0</v>
          </cell>
          <cell r="AU632">
            <v>0</v>
          </cell>
          <cell r="AV632">
            <v>0</v>
          </cell>
          <cell r="AW632">
            <v>0</v>
          </cell>
          <cell r="AX632">
            <v>0</v>
          </cell>
          <cell r="AY632">
            <v>0</v>
          </cell>
          <cell r="AZ632">
            <v>0</v>
          </cell>
          <cell r="BA632">
            <v>0</v>
          </cell>
          <cell r="BB632">
            <v>0</v>
          </cell>
          <cell r="BC632">
            <v>0</v>
          </cell>
          <cell r="BD632">
            <v>0</v>
          </cell>
          <cell r="BE632">
            <v>0</v>
          </cell>
          <cell r="BF632">
            <v>0</v>
          </cell>
          <cell r="BG632">
            <v>0</v>
          </cell>
          <cell r="BH632">
            <v>0</v>
          </cell>
          <cell r="BI632">
            <v>0</v>
          </cell>
          <cell r="BJ632">
            <v>0</v>
          </cell>
          <cell r="BK632">
            <v>0</v>
          </cell>
          <cell r="BL632">
            <v>0</v>
          </cell>
          <cell r="BM632">
            <v>0</v>
          </cell>
          <cell r="BN632">
            <v>0</v>
          </cell>
          <cell r="BO632">
            <v>0</v>
          </cell>
          <cell r="BP632">
            <v>0</v>
          </cell>
          <cell r="BQ632">
            <v>0</v>
          </cell>
          <cell r="BR632">
            <v>0</v>
          </cell>
          <cell r="BS632">
            <v>0</v>
          </cell>
          <cell r="BT632">
            <v>0</v>
          </cell>
          <cell r="BU632">
            <v>0</v>
          </cell>
          <cell r="BV632">
            <v>8.3266726846886741E-16</v>
          </cell>
          <cell r="BW632">
            <v>1.7152945730458668E-15</v>
          </cell>
          <cell r="BX632">
            <v>2.6508795158974861E-15</v>
          </cell>
          <cell r="BY632">
            <v>3.6425995553202023E-15</v>
          </cell>
          <cell r="BZ632">
            <v>4.6938227971082818E-15</v>
          </cell>
          <cell r="CA632">
            <v>5.8081194334036464E-15</v>
          </cell>
          <cell r="CB632">
            <v>6.9892738678767321E-15</v>
          </cell>
          <cell r="CC632">
            <v>8.2412975684182042E-15</v>
          </cell>
          <cell r="CD632">
            <v>9.5684426909921646E-15</v>
          </cell>
          <cell r="CE632">
            <v>1.0975216520920562E-14</v>
          </cell>
          <cell r="CF632">
            <v>1.2466396780644663E-14</v>
          </cell>
        </row>
        <row r="640">
          <cell r="L640">
            <v>0.29496723287671228</v>
          </cell>
          <cell r="M640">
            <v>0.30267678735123288</v>
          </cell>
          <cell r="N640">
            <v>0.3208373947331507</v>
          </cell>
          <cell r="O640">
            <v>0.33051373411068496</v>
          </cell>
          <cell r="P640">
            <v>0.35131069379835617</v>
          </cell>
          <cell r="Q640">
            <v>0.37238933545643838</v>
          </cell>
          <cell r="R640">
            <v>0.39473268953424656</v>
          </cell>
          <cell r="S640">
            <v>0.41841665727780819</v>
          </cell>
          <cell r="T640">
            <v>0.41841665727780819</v>
          </cell>
          <cell r="U640">
            <v>0.44352165671447674</v>
          </cell>
          <cell r="V640">
            <v>0.47013295611734529</v>
          </cell>
          <cell r="W640">
            <v>0.49834093348438602</v>
          </cell>
          <cell r="X640">
            <v>0.39394264587580669</v>
          </cell>
          <cell r="Y640">
            <v>0.1940277843333181</v>
          </cell>
          <cell r="Z640">
            <v>0.14887663789101846</v>
          </cell>
          <cell r="AA640">
            <v>0.13383474644341525</v>
          </cell>
          <cell r="AB640">
            <v>0.13383474644341525</v>
          </cell>
          <cell r="AC640">
            <v>0.14186483123002017</v>
          </cell>
          <cell r="AD640">
            <v>0.15037672110382139</v>
          </cell>
          <cell r="AE640">
            <v>0.15939932437005067</v>
          </cell>
          <cell r="AF640">
            <v>0.1689632838322537</v>
          </cell>
          <cell r="AG640">
            <v>2.2617443133079857E-2</v>
          </cell>
          <cell r="AH640">
            <v>3.4903586870064852E-16</v>
          </cell>
          <cell r="AI640">
            <v>3.4903586870064852E-16</v>
          </cell>
          <cell r="AJ640">
            <v>3.4903586870064852E-16</v>
          </cell>
          <cell r="AK640">
            <v>3.6997802082268742E-16</v>
          </cell>
          <cell r="AL640">
            <v>3.4903586870064852E-16</v>
          </cell>
          <cell r="AM640">
            <v>3.4903586870064852E-16</v>
          </cell>
          <cell r="AN640">
            <v>3.4903586870064852E-16</v>
          </cell>
          <cell r="AO640">
            <v>3.4903586870064852E-16</v>
          </cell>
          <cell r="AP640">
            <v>3.4903586870064852E-16</v>
          </cell>
          <cell r="AQ640">
            <v>3.4903586870064852E-16</v>
          </cell>
          <cell r="AR640">
            <v>3.4903586870064852E-16</v>
          </cell>
          <cell r="AS640">
            <v>3.4903586870064852E-16</v>
          </cell>
          <cell r="AT640">
            <v>3.4903586870064852E-16</v>
          </cell>
          <cell r="AU640">
            <v>3.4903586870064852E-16</v>
          </cell>
          <cell r="AV640">
            <v>3.4903586870064852E-16</v>
          </cell>
          <cell r="AW640">
            <v>3.4903586870064852E-16</v>
          </cell>
          <cell r="AX640">
            <v>3.4903586870064852E-16</v>
          </cell>
          <cell r="AY640">
            <v>3.4903586870064852E-16</v>
          </cell>
          <cell r="AZ640">
            <v>3.4903586870064852E-16</v>
          </cell>
          <cell r="BA640">
            <v>3.4903586870064852E-16</v>
          </cell>
          <cell r="BB640">
            <v>3.4903586870064852E-16</v>
          </cell>
          <cell r="BC640">
            <v>3.4903586870064852E-16</v>
          </cell>
          <cell r="BD640">
            <v>3.4903586870064852E-16</v>
          </cell>
          <cell r="BE640">
            <v>3.4903586870064852E-16</v>
          </cell>
          <cell r="BF640">
            <v>3.4903586870064852E-16</v>
          </cell>
          <cell r="BG640">
            <v>3.4903586870064852E-16</v>
          </cell>
          <cell r="BH640">
            <v>3.4903586870064852E-16</v>
          </cell>
          <cell r="BI640">
            <v>3.4903586870064852E-16</v>
          </cell>
          <cell r="BJ640">
            <v>3.4903586870064852E-16</v>
          </cell>
          <cell r="BK640">
            <v>3.4903586870064852E-16</v>
          </cell>
          <cell r="BL640">
            <v>3.4903586870064852E-16</v>
          </cell>
          <cell r="BM640">
            <v>3.4903586870064852E-16</v>
          </cell>
          <cell r="BN640">
            <v>3.4903586870064852E-16</v>
          </cell>
          <cell r="BO640">
            <v>3.4903586870064852E-16</v>
          </cell>
          <cell r="BP640">
            <v>3.4903586870064852E-16</v>
          </cell>
          <cell r="BQ640">
            <v>3.4903586870064852E-16</v>
          </cell>
          <cell r="BR640">
            <v>3.4903586870064852E-16</v>
          </cell>
          <cell r="BS640">
            <v>3.4903586870064852E-16</v>
          </cell>
          <cell r="BT640">
            <v>3.4903586870064852E-16</v>
          </cell>
          <cell r="BU640">
            <v>3.4903586870064852E-16</v>
          </cell>
          <cell r="BV640">
            <v>3.4903586870064852E-16</v>
          </cell>
          <cell r="BW640">
            <v>3.6997802082268742E-16</v>
          </cell>
          <cell r="BX640">
            <v>3.9217670207204867E-16</v>
          </cell>
          <cell r="BY640">
            <v>4.1570730419637162E-16</v>
          </cell>
          <cell r="BZ640">
            <v>4.4064974244815391E-16</v>
          </cell>
          <cell r="CA640">
            <v>4.6708872699504313E-16</v>
          </cell>
          <cell r="CB640">
            <v>4.9511405061474573E-16</v>
          </cell>
          <cell r="CC640">
            <v>5.2482089365163038E-16</v>
          </cell>
          <cell r="CD640">
            <v>5.5631014727072826E-16</v>
          </cell>
          <cell r="CE640">
            <v>5.8968875610697197E-16</v>
          </cell>
          <cell r="CF640">
            <v>6.2507008147339032E-16</v>
          </cell>
        </row>
        <row r="641">
          <cell r="L641">
            <v>0</v>
          </cell>
          <cell r="M641">
            <v>0</v>
          </cell>
          <cell r="N641">
            <v>0.38650025050000003</v>
          </cell>
          <cell r="O641">
            <v>0.3490145466666667</v>
          </cell>
          <cell r="P641">
            <v>0.22270342666666668</v>
          </cell>
          <cell r="Q641">
            <v>0.47213066666666675</v>
          </cell>
          <cell r="R641">
            <v>0.50045914000000014</v>
          </cell>
          <cell r="S641">
            <v>0.53048668750248862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K641">
            <v>0</v>
          </cell>
          <cell r="AL641">
            <v>0</v>
          </cell>
          <cell r="AM641">
            <v>0</v>
          </cell>
          <cell r="AN641">
            <v>0</v>
          </cell>
          <cell r="AO641">
            <v>0</v>
          </cell>
          <cell r="AP641">
            <v>0</v>
          </cell>
          <cell r="AQ641">
            <v>0</v>
          </cell>
          <cell r="AR641">
            <v>0</v>
          </cell>
          <cell r="AS641">
            <v>0</v>
          </cell>
          <cell r="AT641">
            <v>0</v>
          </cell>
          <cell r="AU641">
            <v>0</v>
          </cell>
          <cell r="AV641">
            <v>0</v>
          </cell>
          <cell r="AW641">
            <v>0</v>
          </cell>
          <cell r="AX641">
            <v>0</v>
          </cell>
          <cell r="AY641">
            <v>0</v>
          </cell>
          <cell r="AZ641">
            <v>0</v>
          </cell>
          <cell r="BA641">
            <v>0</v>
          </cell>
          <cell r="BB641">
            <v>0</v>
          </cell>
          <cell r="BC641">
            <v>0</v>
          </cell>
          <cell r="BD641">
            <v>0</v>
          </cell>
          <cell r="BE641">
            <v>0</v>
          </cell>
          <cell r="BF641">
            <v>0</v>
          </cell>
          <cell r="BG641">
            <v>0</v>
          </cell>
          <cell r="BH641">
            <v>0</v>
          </cell>
          <cell r="BI641">
            <v>0</v>
          </cell>
          <cell r="BJ641">
            <v>0</v>
          </cell>
          <cell r="BK641">
            <v>0</v>
          </cell>
          <cell r="BL641">
            <v>0</v>
          </cell>
          <cell r="BM641">
            <v>0</v>
          </cell>
          <cell r="BN641">
            <v>0</v>
          </cell>
          <cell r="BO641">
            <v>0</v>
          </cell>
          <cell r="BP641">
            <v>0</v>
          </cell>
          <cell r="BQ641">
            <v>0</v>
          </cell>
          <cell r="BR641">
            <v>0</v>
          </cell>
          <cell r="BS641">
            <v>0</v>
          </cell>
          <cell r="BT641">
            <v>0</v>
          </cell>
          <cell r="BU641">
            <v>0</v>
          </cell>
          <cell r="BV641">
            <v>0</v>
          </cell>
          <cell r="BW641">
            <v>0</v>
          </cell>
          <cell r="BX641">
            <v>0</v>
          </cell>
          <cell r="BY641">
            <v>0</v>
          </cell>
          <cell r="BZ641">
            <v>0</v>
          </cell>
          <cell r="CA641">
            <v>0</v>
          </cell>
          <cell r="CB641">
            <v>0</v>
          </cell>
          <cell r="CC641">
            <v>0</v>
          </cell>
          <cell r="CD641">
            <v>0</v>
          </cell>
          <cell r="CE641">
            <v>0</v>
          </cell>
          <cell r="CF641">
            <v>0</v>
          </cell>
        </row>
        <row r="642">
          <cell r="L642">
            <v>0</v>
          </cell>
          <cell r="M642">
            <v>0</v>
          </cell>
          <cell r="N642">
            <v>0.38650025050000003</v>
          </cell>
          <cell r="O642">
            <v>0.3490145466666667</v>
          </cell>
          <cell r="P642">
            <v>0.22270342666666668</v>
          </cell>
          <cell r="Q642">
            <v>0.47213066666666675</v>
          </cell>
          <cell r="R642">
            <v>0.50045914000000014</v>
          </cell>
          <cell r="S642">
            <v>0.53048668750248862</v>
          </cell>
          <cell r="T642">
            <v>0.41841665727780819</v>
          </cell>
          <cell r="U642">
            <v>0.44352165671447674</v>
          </cell>
          <cell r="V642">
            <v>0.47013295611734529</v>
          </cell>
          <cell r="W642">
            <v>0.49834093348438602</v>
          </cell>
          <cell r="X642">
            <v>0.39394264587580669</v>
          </cell>
          <cell r="Y642">
            <v>0.1940277843333181</v>
          </cell>
          <cell r="Z642">
            <v>0.14887663789101846</v>
          </cell>
          <cell r="AA642">
            <v>0.13383474644341525</v>
          </cell>
          <cell r="AB642">
            <v>0.13383474644341525</v>
          </cell>
          <cell r="AC642">
            <v>0.14186483123002017</v>
          </cell>
          <cell r="AD642">
            <v>0.15037672110382139</v>
          </cell>
          <cell r="AE642">
            <v>0.15939932437005067</v>
          </cell>
          <cell r="AF642">
            <v>0.1689632838322537</v>
          </cell>
          <cell r="AG642">
            <v>2.2617443133079857E-2</v>
          </cell>
          <cell r="AH642">
            <v>3.4903586870064852E-16</v>
          </cell>
          <cell r="AI642">
            <v>3.4903586870064852E-16</v>
          </cell>
          <cell r="AJ642">
            <v>3.4903586870064852E-16</v>
          </cell>
          <cell r="AK642">
            <v>3.6997802082268742E-16</v>
          </cell>
          <cell r="AL642">
            <v>3.4903586870064852E-16</v>
          </cell>
          <cell r="AM642">
            <v>3.4903586870064852E-16</v>
          </cell>
          <cell r="AN642">
            <v>3.4903586870064852E-16</v>
          </cell>
          <cell r="AO642">
            <v>3.4903586870064852E-16</v>
          </cell>
          <cell r="AP642">
            <v>3.4903586870064852E-16</v>
          </cell>
          <cell r="AQ642">
            <v>3.4903586870064852E-16</v>
          </cell>
          <cell r="AR642">
            <v>3.4903586870064852E-16</v>
          </cell>
          <cell r="AS642">
            <v>3.4903586870064852E-16</v>
          </cell>
          <cell r="AT642">
            <v>3.4903586870064852E-16</v>
          </cell>
          <cell r="AU642">
            <v>3.4903586870064852E-16</v>
          </cell>
          <cell r="AV642">
            <v>3.4903586870064852E-16</v>
          </cell>
          <cell r="AW642">
            <v>3.4903586870064852E-16</v>
          </cell>
          <cell r="AX642">
            <v>3.4903586870064852E-16</v>
          </cell>
          <cell r="AY642">
            <v>3.4903586870064852E-16</v>
          </cell>
          <cell r="AZ642">
            <v>3.4903586870064852E-16</v>
          </cell>
          <cell r="BA642">
            <v>3.4903586870064852E-16</v>
          </cell>
          <cell r="BB642">
            <v>3.4903586870064852E-16</v>
          </cell>
          <cell r="BC642">
            <v>3.4903586870064852E-16</v>
          </cell>
          <cell r="BD642">
            <v>3.4903586870064852E-16</v>
          </cell>
          <cell r="BE642">
            <v>3.4903586870064852E-16</v>
          </cell>
          <cell r="BF642">
            <v>3.4903586870064852E-16</v>
          </cell>
          <cell r="BG642">
            <v>3.4903586870064852E-16</v>
          </cell>
          <cell r="BH642">
            <v>3.4903586870064852E-16</v>
          </cell>
          <cell r="BI642">
            <v>3.4903586870064852E-16</v>
          </cell>
          <cell r="BJ642">
            <v>3.4903586870064852E-16</v>
          </cell>
          <cell r="BK642">
            <v>3.4903586870064852E-16</v>
          </cell>
          <cell r="BL642">
            <v>3.4903586870064852E-16</v>
          </cell>
          <cell r="BM642">
            <v>3.4903586870064852E-16</v>
          </cell>
          <cell r="BN642">
            <v>3.4903586870064852E-16</v>
          </cell>
          <cell r="BO642">
            <v>3.4903586870064852E-16</v>
          </cell>
          <cell r="BP642">
            <v>3.4903586870064852E-16</v>
          </cell>
          <cell r="BQ642">
            <v>3.4903586870064852E-16</v>
          </cell>
          <cell r="BR642">
            <v>3.4903586870064852E-16</v>
          </cell>
          <cell r="BS642">
            <v>3.4903586870064852E-16</v>
          </cell>
          <cell r="BT642">
            <v>3.4903586870064852E-16</v>
          </cell>
          <cell r="BU642">
            <v>3.4903586870064852E-16</v>
          </cell>
          <cell r="BV642">
            <v>3.4903586870064852E-16</v>
          </cell>
          <cell r="BW642">
            <v>3.6997802082268742E-16</v>
          </cell>
          <cell r="BX642">
            <v>3.9217670207204867E-16</v>
          </cell>
          <cell r="BY642">
            <v>4.1570730419637162E-16</v>
          </cell>
          <cell r="BZ642">
            <v>4.4064974244815391E-16</v>
          </cell>
          <cell r="CA642">
            <v>4.6708872699504313E-16</v>
          </cell>
          <cell r="CB642">
            <v>4.9511405061474573E-16</v>
          </cell>
          <cell r="CC642">
            <v>5.2482089365163038E-16</v>
          </cell>
          <cell r="CD642">
            <v>5.5631014727072826E-16</v>
          </cell>
          <cell r="CE642">
            <v>5.8968875610697197E-16</v>
          </cell>
          <cell r="CF642">
            <v>6.2507008147339032E-16</v>
          </cell>
        </row>
        <row r="665">
          <cell r="F665">
            <v>0</v>
          </cell>
          <cell r="G665">
            <v>0</v>
          </cell>
          <cell r="H665">
            <v>0</v>
          </cell>
          <cell r="I665">
            <v>11.727999999999998</v>
          </cell>
          <cell r="J665">
            <v>11.727999999999998</v>
          </cell>
          <cell r="K665">
            <v>11.727999999999998</v>
          </cell>
          <cell r="L665">
            <v>11.727999999999998</v>
          </cell>
          <cell r="M665">
            <v>11.728</v>
          </cell>
          <cell r="N665">
            <v>11.728</v>
          </cell>
          <cell r="O665">
            <v>11.728</v>
          </cell>
          <cell r="P665">
            <v>11.728</v>
          </cell>
          <cell r="Q665">
            <v>11.728</v>
          </cell>
          <cell r="R665">
            <v>11.728</v>
          </cell>
          <cell r="S665">
            <v>11.728</v>
          </cell>
          <cell r="T665">
            <v>11.728</v>
          </cell>
          <cell r="U665">
            <v>11.728</v>
          </cell>
          <cell r="V665">
            <v>11.728</v>
          </cell>
          <cell r="W665">
            <v>11.728</v>
          </cell>
          <cell r="X665">
            <v>11.728</v>
          </cell>
          <cell r="Y665">
            <v>7.7146123400502304</v>
          </cell>
          <cell r="Z665">
            <v>5.9193870185426736</v>
          </cell>
          <cell r="AA665">
            <v>5.3213161712251171</v>
          </cell>
          <cell r="AB665">
            <v>5.3213161712251171</v>
          </cell>
          <cell r="AC665">
            <v>5.3213161712251171</v>
          </cell>
          <cell r="AD665">
            <v>5.3213161712251171</v>
          </cell>
          <cell r="AE665">
            <v>5.3213161712251171</v>
          </cell>
          <cell r="AF665">
            <v>5.3213161712251171</v>
          </cell>
          <cell r="AG665">
            <v>0.89927742304729286</v>
          </cell>
          <cell r="AH665">
            <v>1.3877787807814457E-14</v>
          </cell>
          <cell r="AI665">
            <v>1.3877787807814457E-14</v>
          </cell>
          <cell r="AJ665">
            <v>1.3877787807814457E-14</v>
          </cell>
          <cell r="AK665">
            <v>1.3877787807814457E-14</v>
          </cell>
          <cell r="AL665">
            <v>1.3877787807814457E-14</v>
          </cell>
          <cell r="AM665">
            <v>1.3877787807814457E-14</v>
          </cell>
          <cell r="AN665">
            <v>1.3877787807814457E-14</v>
          </cell>
          <cell r="AO665">
            <v>1.3877787807814457E-14</v>
          </cell>
          <cell r="AP665">
            <v>1.3877787807814457E-14</v>
          </cell>
          <cell r="AQ665">
            <v>1.3877787807814457E-14</v>
          </cell>
          <cell r="AR665">
            <v>1.3877787807814457E-14</v>
          </cell>
          <cell r="AS665">
            <v>1.3877787807814457E-14</v>
          </cell>
          <cell r="AT665">
            <v>1.3877787807814457E-14</v>
          </cell>
          <cell r="AU665">
            <v>1.3877787807814457E-14</v>
          </cell>
          <cell r="AV665">
            <v>1.3877787807814457E-14</v>
          </cell>
          <cell r="AW665">
            <v>1.3877787807814457E-14</v>
          </cell>
          <cell r="AX665">
            <v>1.3877787807814457E-14</v>
          </cell>
          <cell r="AY665">
            <v>1.3877787807814457E-14</v>
          </cell>
          <cell r="AZ665">
            <v>1.3877787807814457E-14</v>
          </cell>
          <cell r="BA665">
            <v>1.3877787807814457E-14</v>
          </cell>
          <cell r="BB665">
            <v>1.3877787807814457E-14</v>
          </cell>
          <cell r="BC665">
            <v>1.3877787807814457E-14</v>
          </cell>
          <cell r="BD665">
            <v>1.3877787807814457E-14</v>
          </cell>
          <cell r="BE665">
            <v>1.3877787807814457E-14</v>
          </cell>
          <cell r="BF665">
            <v>1.3877787807814457E-14</v>
          </cell>
          <cell r="BG665">
            <v>1.3877787807814457E-14</v>
          </cell>
          <cell r="BH665">
            <v>1.3877787807814457E-14</v>
          </cell>
          <cell r="BI665">
            <v>1.3877787807814457E-14</v>
          </cell>
          <cell r="BJ665">
            <v>1.3877787807814457E-14</v>
          </cell>
          <cell r="BK665">
            <v>1.3877787807814457E-14</v>
          </cell>
          <cell r="BL665">
            <v>1.3877787807814457E-14</v>
          </cell>
          <cell r="BM665">
            <v>1.3877787807814457E-14</v>
          </cell>
          <cell r="BN665">
            <v>1.3877787807814457E-14</v>
          </cell>
          <cell r="BO665">
            <v>1.3877787807814457E-14</v>
          </cell>
          <cell r="BP665">
            <v>1.3877787807814457E-14</v>
          </cell>
          <cell r="BQ665">
            <v>1.3877787807814457E-14</v>
          </cell>
          <cell r="BR665">
            <v>1.3877787807814457E-14</v>
          </cell>
          <cell r="BS665">
            <v>1.3877787807814457E-14</v>
          </cell>
          <cell r="BT665">
            <v>1.3877787807814457E-14</v>
          </cell>
          <cell r="BU665">
            <v>1.3877787807814457E-14</v>
          </cell>
          <cell r="BV665">
            <v>1.3877787807814457E-14</v>
          </cell>
          <cell r="BW665">
            <v>1.3877787807814457E-14</v>
          </cell>
          <cell r="BX665">
            <v>1.3877787807814457E-14</v>
          </cell>
          <cell r="BY665">
            <v>1.3877787807814457E-14</v>
          </cell>
          <cell r="BZ665">
            <v>1.3877787807814457E-14</v>
          </cell>
          <cell r="CA665">
            <v>1.3877787807814457E-14</v>
          </cell>
          <cell r="CB665">
            <v>1.3877787807814457E-14</v>
          </cell>
          <cell r="CC665">
            <v>1.3877787807814457E-14</v>
          </cell>
          <cell r="CD665">
            <v>1.3877787807814457E-14</v>
          </cell>
          <cell r="CE665">
            <v>1.3877787807814457E-14</v>
          </cell>
          <cell r="CF665">
            <v>1.3877787807814457E-14</v>
          </cell>
        </row>
        <row r="666"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11.727999999999998</v>
          </cell>
          <cell r="L666">
            <v>11.728</v>
          </cell>
          <cell r="M666">
            <v>11.728</v>
          </cell>
          <cell r="N666">
            <v>11.728</v>
          </cell>
          <cell r="O666">
            <v>11.728</v>
          </cell>
          <cell r="P666">
            <v>11.728</v>
          </cell>
          <cell r="Q666">
            <v>11.728</v>
          </cell>
          <cell r="R666">
            <v>11.728</v>
          </cell>
          <cell r="S666">
            <v>11.728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0</v>
          </cell>
          <cell r="AA666">
            <v>0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  <cell r="AI666">
            <v>0</v>
          </cell>
          <cell r="AJ666">
            <v>0</v>
          </cell>
          <cell r="AK666">
            <v>0</v>
          </cell>
          <cell r="AL666">
            <v>0</v>
          </cell>
          <cell r="AM666">
            <v>0</v>
          </cell>
          <cell r="AN666">
            <v>0</v>
          </cell>
          <cell r="AO666">
            <v>0</v>
          </cell>
          <cell r="AP666">
            <v>0</v>
          </cell>
          <cell r="AQ666">
            <v>0</v>
          </cell>
          <cell r="AR666">
            <v>0</v>
          </cell>
          <cell r="AS666">
            <v>0</v>
          </cell>
          <cell r="AT666">
            <v>0</v>
          </cell>
          <cell r="AU666">
            <v>0</v>
          </cell>
          <cell r="AV666">
            <v>0</v>
          </cell>
          <cell r="AW666">
            <v>0</v>
          </cell>
          <cell r="AX666">
            <v>0</v>
          </cell>
          <cell r="AY666">
            <v>0</v>
          </cell>
          <cell r="AZ666">
            <v>0</v>
          </cell>
          <cell r="BA666">
            <v>0</v>
          </cell>
          <cell r="BB666">
            <v>0</v>
          </cell>
          <cell r="BC666">
            <v>0</v>
          </cell>
          <cell r="BD666">
            <v>0</v>
          </cell>
          <cell r="BE666">
            <v>0</v>
          </cell>
          <cell r="BF666">
            <v>0</v>
          </cell>
          <cell r="BG666">
            <v>0</v>
          </cell>
          <cell r="BH666">
            <v>0</v>
          </cell>
          <cell r="BI666">
            <v>0</v>
          </cell>
          <cell r="BJ666">
            <v>0</v>
          </cell>
          <cell r="BK666">
            <v>0</v>
          </cell>
          <cell r="BL666">
            <v>0</v>
          </cell>
          <cell r="BM666">
            <v>0</v>
          </cell>
          <cell r="BN666">
            <v>0</v>
          </cell>
          <cell r="BO666">
            <v>0</v>
          </cell>
          <cell r="BP666">
            <v>0</v>
          </cell>
          <cell r="BQ666">
            <v>0</v>
          </cell>
          <cell r="BR666">
            <v>0</v>
          </cell>
          <cell r="BS666">
            <v>0</v>
          </cell>
          <cell r="BT666">
            <v>0</v>
          </cell>
          <cell r="BU666">
            <v>0</v>
          </cell>
          <cell r="BV666">
            <v>0</v>
          </cell>
          <cell r="BW666">
            <v>0</v>
          </cell>
          <cell r="BX666">
            <v>0</v>
          </cell>
          <cell r="BY666">
            <v>0</v>
          </cell>
          <cell r="BZ666">
            <v>0</v>
          </cell>
          <cell r="CA666">
            <v>0</v>
          </cell>
          <cell r="CB666">
            <v>0</v>
          </cell>
          <cell r="CC666">
            <v>0</v>
          </cell>
          <cell r="CD666">
            <v>0</v>
          </cell>
          <cell r="CE666">
            <v>0</v>
          </cell>
          <cell r="CF666">
            <v>0</v>
          </cell>
        </row>
        <row r="667"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11.727999999999998</v>
          </cell>
          <cell r="L667">
            <v>11.728</v>
          </cell>
          <cell r="M667">
            <v>11.728</v>
          </cell>
          <cell r="N667">
            <v>11.728</v>
          </cell>
          <cell r="O667">
            <v>11.728</v>
          </cell>
          <cell r="P667">
            <v>11.728</v>
          </cell>
          <cell r="Q667">
            <v>11.728</v>
          </cell>
          <cell r="R667">
            <v>11.728</v>
          </cell>
          <cell r="S667">
            <v>11.728</v>
          </cell>
          <cell r="T667">
            <v>11.728</v>
          </cell>
          <cell r="U667">
            <v>11.728</v>
          </cell>
          <cell r="V667">
            <v>11.728</v>
          </cell>
          <cell r="W667">
            <v>11.728</v>
          </cell>
          <cell r="X667">
            <v>11.728</v>
          </cell>
          <cell r="Y667">
            <v>7.7146123400502304</v>
          </cell>
          <cell r="Z667">
            <v>5.9193870185426736</v>
          </cell>
          <cell r="AA667">
            <v>5.3213161712251171</v>
          </cell>
          <cell r="AB667">
            <v>5.3213161712251171</v>
          </cell>
          <cell r="AC667">
            <v>5.3213161712251171</v>
          </cell>
          <cell r="AD667">
            <v>5.3213161712251171</v>
          </cell>
          <cell r="AE667">
            <v>5.3213161712251171</v>
          </cell>
          <cell r="AF667">
            <v>5.3213161712251171</v>
          </cell>
          <cell r="AG667">
            <v>0.89927742304729286</v>
          </cell>
          <cell r="AH667">
            <v>1.3877787807814457E-14</v>
          </cell>
          <cell r="AI667">
            <v>1.3877787807814457E-14</v>
          </cell>
          <cell r="AJ667">
            <v>1.3877787807814457E-14</v>
          </cell>
          <cell r="AK667">
            <v>1.3877787807814457E-14</v>
          </cell>
          <cell r="AL667">
            <v>1.3877787807814457E-14</v>
          </cell>
          <cell r="AM667">
            <v>1.3877787807814457E-14</v>
          </cell>
          <cell r="AN667">
            <v>1.3877787807814457E-14</v>
          </cell>
          <cell r="AO667">
            <v>1.3877787807814457E-14</v>
          </cell>
          <cell r="AP667">
            <v>1.3877787807814457E-14</v>
          </cell>
          <cell r="AQ667">
            <v>1.3877787807814457E-14</v>
          </cell>
          <cell r="AR667">
            <v>1.3877787807814457E-14</v>
          </cell>
          <cell r="AS667">
            <v>1.3877787807814457E-14</v>
          </cell>
          <cell r="AT667">
            <v>1.3877787807814457E-14</v>
          </cell>
          <cell r="AU667">
            <v>1.3877787807814457E-14</v>
          </cell>
          <cell r="AV667">
            <v>1.3877787807814457E-14</v>
          </cell>
          <cell r="AW667">
            <v>1.3877787807814457E-14</v>
          </cell>
          <cell r="AX667">
            <v>1.3877787807814457E-14</v>
          </cell>
          <cell r="AY667">
            <v>1.3877787807814457E-14</v>
          </cell>
          <cell r="AZ667">
            <v>1.3877787807814457E-14</v>
          </cell>
          <cell r="BA667">
            <v>1.3877787807814457E-14</v>
          </cell>
          <cell r="BB667">
            <v>1.3877787807814457E-14</v>
          </cell>
          <cell r="BC667">
            <v>1.3877787807814457E-14</v>
          </cell>
          <cell r="BD667">
            <v>1.3877787807814457E-14</v>
          </cell>
          <cell r="BE667">
            <v>1.3877787807814457E-14</v>
          </cell>
          <cell r="BF667">
            <v>1.3877787807814457E-14</v>
          </cell>
          <cell r="BG667">
            <v>1.3877787807814457E-14</v>
          </cell>
          <cell r="BH667">
            <v>1.3877787807814457E-14</v>
          </cell>
          <cell r="BI667">
            <v>1.3877787807814457E-14</v>
          </cell>
          <cell r="BJ667">
            <v>1.3877787807814457E-14</v>
          </cell>
          <cell r="BK667">
            <v>1.3877787807814457E-14</v>
          </cell>
          <cell r="BL667">
            <v>1.3877787807814457E-14</v>
          </cell>
          <cell r="BM667">
            <v>1.3877787807814457E-14</v>
          </cell>
          <cell r="BN667">
            <v>1.3877787807814457E-14</v>
          </cell>
          <cell r="BO667">
            <v>1.3877787807814457E-14</v>
          </cell>
          <cell r="BP667">
            <v>1.3877787807814457E-14</v>
          </cell>
          <cell r="BQ667">
            <v>1.3877787807814457E-14</v>
          </cell>
          <cell r="BR667">
            <v>1.3877787807814457E-14</v>
          </cell>
          <cell r="BS667">
            <v>1.3877787807814457E-14</v>
          </cell>
          <cell r="BT667">
            <v>1.3877787807814457E-14</v>
          </cell>
          <cell r="BU667">
            <v>1.3877787807814457E-14</v>
          </cell>
          <cell r="BV667">
            <v>1.3877787807814457E-14</v>
          </cell>
          <cell r="BW667">
            <v>1.3877787807814457E-14</v>
          </cell>
          <cell r="BX667">
            <v>1.3877787807814457E-14</v>
          </cell>
          <cell r="BY667">
            <v>1.3877787807814457E-14</v>
          </cell>
          <cell r="BZ667">
            <v>1.3877787807814457E-14</v>
          </cell>
          <cell r="CA667">
            <v>1.3877787807814457E-14</v>
          </cell>
          <cell r="CB667">
            <v>1.3877787807814457E-14</v>
          </cell>
          <cell r="CC667">
            <v>1.3877787807814457E-14</v>
          </cell>
          <cell r="CD667">
            <v>1.3877787807814457E-14</v>
          </cell>
          <cell r="CE667">
            <v>1.3877787807814457E-14</v>
          </cell>
          <cell r="CF667">
            <v>1.3877787807814457E-14</v>
          </cell>
        </row>
        <row r="686"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0</v>
          </cell>
          <cell r="AA686">
            <v>0</v>
          </cell>
          <cell r="AB686">
            <v>0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  <cell r="AG686">
            <v>0</v>
          </cell>
          <cell r="AH686">
            <v>0</v>
          </cell>
          <cell r="AI686">
            <v>0</v>
          </cell>
          <cell r="AJ686">
            <v>0</v>
          </cell>
          <cell r="AK686">
            <v>0</v>
          </cell>
          <cell r="AL686">
            <v>-3.900221198347964</v>
          </cell>
          <cell r="AM686">
            <v>-1.9637788016520306</v>
          </cell>
          <cell r="AN686">
            <v>-1.1102230246251565E-16</v>
          </cell>
          <cell r="AO686">
            <v>0</v>
          </cell>
          <cell r="AP686">
            <v>0</v>
          </cell>
          <cell r="AQ686">
            <v>0</v>
          </cell>
          <cell r="AR686">
            <v>0</v>
          </cell>
          <cell r="AS686">
            <v>0</v>
          </cell>
          <cell r="AT686">
            <v>0</v>
          </cell>
          <cell r="AU686">
            <v>0</v>
          </cell>
          <cell r="AV686">
            <v>0</v>
          </cell>
          <cell r="AW686">
            <v>0</v>
          </cell>
          <cell r="AX686">
            <v>0</v>
          </cell>
          <cell r="AY686">
            <v>0</v>
          </cell>
          <cell r="AZ686">
            <v>0</v>
          </cell>
          <cell r="BA686">
            <v>0</v>
          </cell>
          <cell r="BB686">
            <v>0</v>
          </cell>
          <cell r="BC686">
            <v>0</v>
          </cell>
          <cell r="BD686">
            <v>0</v>
          </cell>
          <cell r="BE686">
            <v>0</v>
          </cell>
          <cell r="BF686">
            <v>0</v>
          </cell>
          <cell r="BG686">
            <v>0</v>
          </cell>
          <cell r="BH686">
            <v>0</v>
          </cell>
          <cell r="BI686">
            <v>0</v>
          </cell>
          <cell r="BJ686">
            <v>0</v>
          </cell>
          <cell r="BK686">
            <v>0</v>
          </cell>
          <cell r="BL686">
            <v>0</v>
          </cell>
          <cell r="BM686">
            <v>0</v>
          </cell>
          <cell r="BN686">
            <v>0</v>
          </cell>
          <cell r="BO686">
            <v>0</v>
          </cell>
          <cell r="BP686">
            <v>0</v>
          </cell>
          <cell r="BQ686">
            <v>0</v>
          </cell>
          <cell r="BR686">
            <v>0</v>
          </cell>
          <cell r="BS686">
            <v>0</v>
          </cell>
          <cell r="BT686">
            <v>0</v>
          </cell>
          <cell r="BU686">
            <v>0</v>
          </cell>
          <cell r="BV686">
            <v>0</v>
          </cell>
          <cell r="BW686">
            <v>0</v>
          </cell>
          <cell r="BX686">
            <v>0</v>
          </cell>
          <cell r="BY686">
            <v>0</v>
          </cell>
          <cell r="BZ686">
            <v>0</v>
          </cell>
          <cell r="CA686">
            <v>0</v>
          </cell>
          <cell r="CB686">
            <v>0</v>
          </cell>
          <cell r="CC686">
            <v>0</v>
          </cell>
          <cell r="CD686">
            <v>0</v>
          </cell>
          <cell r="CE686">
            <v>0</v>
          </cell>
          <cell r="CF686">
            <v>0</v>
          </cell>
        </row>
        <row r="687"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  <cell r="BA687">
            <v>0</v>
          </cell>
          <cell r="BB687">
            <v>0</v>
          </cell>
          <cell r="BC687">
            <v>0</v>
          </cell>
          <cell r="BD687">
            <v>0</v>
          </cell>
          <cell r="BE687">
            <v>0</v>
          </cell>
          <cell r="BF687">
            <v>0</v>
          </cell>
          <cell r="BG687">
            <v>0</v>
          </cell>
          <cell r="BH687">
            <v>0</v>
          </cell>
          <cell r="BI687">
            <v>0</v>
          </cell>
          <cell r="BJ687">
            <v>0</v>
          </cell>
          <cell r="BK687">
            <v>0</v>
          </cell>
          <cell r="BL687">
            <v>0</v>
          </cell>
          <cell r="BM687">
            <v>0</v>
          </cell>
          <cell r="BN687">
            <v>0</v>
          </cell>
          <cell r="BO687">
            <v>0</v>
          </cell>
          <cell r="BP687">
            <v>0</v>
          </cell>
          <cell r="BQ687">
            <v>0</v>
          </cell>
          <cell r="BR687">
            <v>0</v>
          </cell>
          <cell r="BS687">
            <v>0</v>
          </cell>
          <cell r="BT687">
            <v>0</v>
          </cell>
          <cell r="BU687">
            <v>0</v>
          </cell>
          <cell r="BV687">
            <v>0</v>
          </cell>
          <cell r="BW687">
            <v>0</v>
          </cell>
          <cell r="BX687">
            <v>0</v>
          </cell>
          <cell r="BY687">
            <v>0</v>
          </cell>
          <cell r="BZ687">
            <v>0</v>
          </cell>
          <cell r="CA687">
            <v>0</v>
          </cell>
          <cell r="CB687">
            <v>0</v>
          </cell>
          <cell r="CC687">
            <v>0</v>
          </cell>
          <cell r="CD687">
            <v>0</v>
          </cell>
          <cell r="CE687">
            <v>0</v>
          </cell>
          <cell r="CF687">
            <v>0</v>
          </cell>
        </row>
        <row r="688"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  <cell r="AG688">
            <v>0</v>
          </cell>
          <cell r="AH688">
            <v>0</v>
          </cell>
          <cell r="AI688">
            <v>0</v>
          </cell>
          <cell r="AJ688">
            <v>0</v>
          </cell>
          <cell r="AK688">
            <v>0</v>
          </cell>
          <cell r="AL688">
            <v>-3.900221198347964</v>
          </cell>
          <cell r="AM688">
            <v>-1.9637788016520306</v>
          </cell>
          <cell r="AN688">
            <v>-1.1102230246251565E-16</v>
          </cell>
          <cell r="AO688">
            <v>0</v>
          </cell>
          <cell r="AP688">
            <v>0</v>
          </cell>
          <cell r="AQ688">
            <v>0</v>
          </cell>
          <cell r="AR688">
            <v>0</v>
          </cell>
          <cell r="AS688">
            <v>0</v>
          </cell>
          <cell r="AT688">
            <v>0</v>
          </cell>
          <cell r="AU688">
            <v>0</v>
          </cell>
          <cell r="AV688">
            <v>0</v>
          </cell>
          <cell r="AW688">
            <v>0</v>
          </cell>
          <cell r="AX688">
            <v>0</v>
          </cell>
          <cell r="AY688">
            <v>0</v>
          </cell>
          <cell r="AZ688">
            <v>0</v>
          </cell>
          <cell r="BA688">
            <v>0</v>
          </cell>
          <cell r="BB688">
            <v>0</v>
          </cell>
          <cell r="BC688">
            <v>0</v>
          </cell>
          <cell r="BD688">
            <v>0</v>
          </cell>
          <cell r="BE688">
            <v>0</v>
          </cell>
          <cell r="BF688">
            <v>0</v>
          </cell>
          <cell r="BG688">
            <v>0</v>
          </cell>
          <cell r="BH688">
            <v>0</v>
          </cell>
          <cell r="BI688">
            <v>0</v>
          </cell>
          <cell r="BJ688">
            <v>0</v>
          </cell>
          <cell r="BK688">
            <v>0</v>
          </cell>
          <cell r="BL688">
            <v>0</v>
          </cell>
          <cell r="BM688">
            <v>0</v>
          </cell>
          <cell r="BN688">
            <v>0</v>
          </cell>
          <cell r="BO688">
            <v>0</v>
          </cell>
          <cell r="BP688">
            <v>0</v>
          </cell>
          <cell r="BQ688">
            <v>0</v>
          </cell>
          <cell r="BR688">
            <v>0</v>
          </cell>
          <cell r="BS688">
            <v>0</v>
          </cell>
          <cell r="BT688">
            <v>0</v>
          </cell>
          <cell r="BU688">
            <v>0</v>
          </cell>
          <cell r="BV688">
            <v>0</v>
          </cell>
          <cell r="BW688">
            <v>0</v>
          </cell>
          <cell r="BX688">
            <v>0</v>
          </cell>
          <cell r="BY688">
            <v>0</v>
          </cell>
          <cell r="BZ688">
            <v>0</v>
          </cell>
          <cell r="CA688">
            <v>0</v>
          </cell>
          <cell r="CB688">
            <v>0</v>
          </cell>
          <cell r="CC688">
            <v>0</v>
          </cell>
          <cell r="CD688">
            <v>0</v>
          </cell>
          <cell r="CE688">
            <v>0</v>
          </cell>
          <cell r="CF688">
            <v>0</v>
          </cell>
        </row>
        <row r="700">
          <cell r="L700">
            <v>0.35183999999999999</v>
          </cell>
          <cell r="M700">
            <v>0.36103603719999999</v>
          </cell>
          <cell r="N700">
            <v>0.38269819960000001</v>
          </cell>
          <cell r="O700">
            <v>0.39750179520000001</v>
          </cell>
          <cell r="P700">
            <v>0.41904706940000003</v>
          </cell>
          <cell r="Q700">
            <v>0.4441898936</v>
          </cell>
          <cell r="R700">
            <v>0.47084127999999997</v>
          </cell>
          <cell r="S700">
            <v>0.49909176439999997</v>
          </cell>
          <cell r="T700">
            <v>0.49909176439999997</v>
          </cell>
          <cell r="U700">
            <v>0.52903727026400005</v>
          </cell>
          <cell r="V700">
            <v>0.56077950647983998</v>
          </cell>
          <cell r="W700">
            <v>0.59442627686863037</v>
          </cell>
          <cell r="X700">
            <v>0.63009185348074825</v>
          </cell>
          <cell r="Y700">
            <v>0.66789736468959315</v>
          </cell>
          <cell r="Z700">
            <v>0.70797120657096868</v>
          </cell>
          <cell r="AA700">
            <v>0.75044947896522674</v>
          </cell>
          <cell r="AB700">
            <v>0.79547644770314041</v>
          </cell>
          <cell r="AC700">
            <v>0.84320503456532891</v>
          </cell>
          <cell r="AD700">
            <v>0.89379733663924865</v>
          </cell>
          <cell r="AE700">
            <v>0.94742517683760363</v>
          </cell>
          <cell r="AF700">
            <v>1.0042706874478597</v>
          </cell>
          <cell r="AG700">
            <v>1.0645269286947314</v>
          </cell>
          <cell r="AH700">
            <v>0.98352311950876325</v>
          </cell>
          <cell r="AI700">
            <v>1.042534506679289</v>
          </cell>
          <cell r="AJ700">
            <v>1.1050865770800464</v>
          </cell>
          <cell r="AK700">
            <v>1.171391771704849</v>
          </cell>
          <cell r="AL700">
            <v>1.2416752780071401</v>
          </cell>
          <cell r="AM700">
            <v>0.11782672809912215</v>
          </cell>
          <cell r="AN700">
            <v>3.1974423109204507E-16</v>
          </cell>
          <cell r="AO700">
            <v>3.1308289294429413E-16</v>
          </cell>
          <cell r="AP700">
            <v>3.1308289294429413E-16</v>
          </cell>
          <cell r="AQ700">
            <v>3.1308289294429413E-16</v>
          </cell>
          <cell r="AR700">
            <v>3.1308289294429413E-16</v>
          </cell>
          <cell r="AS700">
            <v>3.1308289294429413E-16</v>
          </cell>
          <cell r="AT700">
            <v>3.1308289294429413E-16</v>
          </cell>
          <cell r="AU700">
            <v>3.1308289294429413E-16</v>
          </cell>
          <cell r="AV700">
            <v>3.1308289294429413E-16</v>
          </cell>
          <cell r="AW700">
            <v>3.1308289294429413E-16</v>
          </cell>
          <cell r="AX700">
            <v>3.1308289294429413E-16</v>
          </cell>
          <cell r="AY700">
            <v>3.1308289294429413E-16</v>
          </cell>
          <cell r="AZ700">
            <v>3.1308289294429413E-16</v>
          </cell>
          <cell r="BA700">
            <v>3.1308289294429413E-16</v>
          </cell>
          <cell r="BB700">
            <v>3.1308289294429413E-16</v>
          </cell>
          <cell r="BC700">
            <v>3.1308289294429413E-16</v>
          </cell>
          <cell r="BD700">
            <v>3.1308289294429413E-16</v>
          </cell>
          <cell r="BE700">
            <v>3.1308289294429413E-16</v>
          </cell>
          <cell r="BF700">
            <v>3.1308289294429413E-16</v>
          </cell>
          <cell r="BG700">
            <v>3.1308289294429413E-16</v>
          </cell>
          <cell r="BH700">
            <v>3.1308289294429413E-16</v>
          </cell>
          <cell r="BI700">
            <v>3.1308289294429413E-16</v>
          </cell>
          <cell r="BJ700">
            <v>3.1308289294429413E-16</v>
          </cell>
          <cell r="BK700">
            <v>3.1308289294429413E-16</v>
          </cell>
          <cell r="BL700">
            <v>3.1308289294429413E-16</v>
          </cell>
          <cell r="BM700">
            <v>3.1308289294429413E-16</v>
          </cell>
          <cell r="BN700">
            <v>3.1308289294429413E-16</v>
          </cell>
          <cell r="BO700">
            <v>3.1308289294429413E-16</v>
          </cell>
          <cell r="BP700">
            <v>3.1308289294429413E-16</v>
          </cell>
          <cell r="BQ700">
            <v>3.1308289294429413E-16</v>
          </cell>
          <cell r="BR700">
            <v>3.1308289294429413E-16</v>
          </cell>
          <cell r="BS700">
            <v>3.1308289294429413E-16</v>
          </cell>
          <cell r="BT700">
            <v>3.1308289294429413E-16</v>
          </cell>
          <cell r="BU700">
            <v>3.1308289294429413E-16</v>
          </cell>
          <cell r="BV700">
            <v>3.1308289294429413E-16</v>
          </cell>
          <cell r="BW700">
            <v>3.1308289294429413E-16</v>
          </cell>
          <cell r="BX700">
            <v>3.3186786652095178E-16</v>
          </cell>
          <cell r="BY700">
            <v>3.517799385122089E-16</v>
          </cell>
          <cell r="BZ700">
            <v>3.7288673482294138E-16</v>
          </cell>
          <cell r="CA700">
            <v>3.9525993891231789E-16</v>
          </cell>
          <cell r="CB700">
            <v>4.1897553524705696E-16</v>
          </cell>
          <cell r="CC700">
            <v>4.441140673618804E-16</v>
          </cell>
          <cell r="CD700">
            <v>4.7076091140359321E-16</v>
          </cell>
          <cell r="CE700">
            <v>4.9900656608780874E-16</v>
          </cell>
          <cell r="CF700">
            <v>5.2894696005307732E-16</v>
          </cell>
        </row>
        <row r="701"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  <cell r="BA701">
            <v>0</v>
          </cell>
          <cell r="BB701">
            <v>0</v>
          </cell>
          <cell r="BC701">
            <v>0</v>
          </cell>
          <cell r="BD701">
            <v>0</v>
          </cell>
          <cell r="BE701">
            <v>0</v>
          </cell>
          <cell r="BF701">
            <v>0</v>
          </cell>
          <cell r="BG701">
            <v>0</v>
          </cell>
          <cell r="BH701">
            <v>0</v>
          </cell>
          <cell r="BI701">
            <v>0</v>
          </cell>
          <cell r="BJ701">
            <v>0</v>
          </cell>
          <cell r="BK701">
            <v>0</v>
          </cell>
          <cell r="BL701">
            <v>0</v>
          </cell>
          <cell r="BM701">
            <v>0</v>
          </cell>
          <cell r="BN701">
            <v>0</v>
          </cell>
          <cell r="BO701">
            <v>0</v>
          </cell>
          <cell r="BP701">
            <v>0</v>
          </cell>
          <cell r="BQ701">
            <v>0</v>
          </cell>
          <cell r="BR701">
            <v>0</v>
          </cell>
          <cell r="BS701">
            <v>0</v>
          </cell>
          <cell r="BT701">
            <v>0</v>
          </cell>
          <cell r="BU701">
            <v>0</v>
          </cell>
          <cell r="BV701">
            <v>0</v>
          </cell>
          <cell r="BW701">
            <v>0</v>
          </cell>
          <cell r="BX701">
            <v>0</v>
          </cell>
          <cell r="BY701">
            <v>0</v>
          </cell>
          <cell r="BZ701">
            <v>0</v>
          </cell>
          <cell r="CA701">
            <v>0</v>
          </cell>
          <cell r="CB701">
            <v>0</v>
          </cell>
          <cell r="CC701">
            <v>0</v>
          </cell>
          <cell r="CD701">
            <v>0</v>
          </cell>
          <cell r="CE701">
            <v>0</v>
          </cell>
          <cell r="CF701">
            <v>0</v>
          </cell>
        </row>
        <row r="702"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0.49909176439999997</v>
          </cell>
          <cell r="U702">
            <v>0.52903727026400005</v>
          </cell>
          <cell r="V702">
            <v>0.56077950647983998</v>
          </cell>
          <cell r="W702">
            <v>0.59442627686863037</v>
          </cell>
          <cell r="X702">
            <v>0.63009185348074825</v>
          </cell>
          <cell r="Y702">
            <v>0.66789736468959315</v>
          </cell>
          <cell r="Z702">
            <v>0.70797120657096868</v>
          </cell>
          <cell r="AA702">
            <v>0.75044947896522674</v>
          </cell>
          <cell r="AB702">
            <v>0.79547644770314041</v>
          </cell>
          <cell r="AC702">
            <v>0.84320503456532891</v>
          </cell>
          <cell r="AD702">
            <v>0.89379733663924865</v>
          </cell>
          <cell r="AE702">
            <v>0.94742517683760363</v>
          </cell>
          <cell r="AF702">
            <v>1.0042706874478597</v>
          </cell>
          <cell r="AG702">
            <v>1.0645269286947314</v>
          </cell>
          <cell r="AH702">
            <v>0.98352311950876325</v>
          </cell>
          <cell r="AI702">
            <v>1.042534506679289</v>
          </cell>
          <cell r="AJ702">
            <v>1.1050865770800464</v>
          </cell>
          <cell r="AK702">
            <v>1.171391771704849</v>
          </cell>
          <cell r="AL702">
            <v>1.2416752780071401</v>
          </cell>
          <cell r="AM702">
            <v>0.11782672809912215</v>
          </cell>
          <cell r="AN702">
            <v>3.1974423109204507E-16</v>
          </cell>
          <cell r="AO702">
            <v>3.1308289294429413E-16</v>
          </cell>
          <cell r="AP702">
            <v>3.1308289294429413E-16</v>
          </cell>
          <cell r="AQ702">
            <v>3.1308289294429413E-16</v>
          </cell>
          <cell r="AR702">
            <v>3.1308289294429413E-16</v>
          </cell>
          <cell r="AS702">
            <v>3.1308289294429413E-16</v>
          </cell>
          <cell r="AT702">
            <v>3.1308289294429413E-16</v>
          </cell>
          <cell r="AU702">
            <v>3.1308289294429413E-16</v>
          </cell>
          <cell r="AV702">
            <v>3.1308289294429413E-16</v>
          </cell>
          <cell r="AW702">
            <v>3.1308289294429413E-16</v>
          </cell>
          <cell r="AX702">
            <v>3.1308289294429413E-16</v>
          </cell>
          <cell r="AY702">
            <v>3.1308289294429413E-16</v>
          </cell>
          <cell r="AZ702">
            <v>3.1308289294429413E-16</v>
          </cell>
          <cell r="BA702">
            <v>3.1308289294429413E-16</v>
          </cell>
          <cell r="BB702">
            <v>3.1308289294429413E-16</v>
          </cell>
          <cell r="BC702">
            <v>3.1308289294429413E-16</v>
          </cell>
          <cell r="BD702">
            <v>3.1308289294429413E-16</v>
          </cell>
          <cell r="BE702">
            <v>3.1308289294429413E-16</v>
          </cell>
          <cell r="BF702">
            <v>3.1308289294429413E-16</v>
          </cell>
          <cell r="BG702">
            <v>3.1308289294429413E-16</v>
          </cell>
          <cell r="BH702">
            <v>3.1308289294429413E-16</v>
          </cell>
          <cell r="BI702">
            <v>3.1308289294429413E-16</v>
          </cell>
          <cell r="BJ702">
            <v>3.1308289294429413E-16</v>
          </cell>
          <cell r="BK702">
            <v>3.1308289294429413E-16</v>
          </cell>
          <cell r="BL702">
            <v>3.1308289294429413E-16</v>
          </cell>
          <cell r="BM702">
            <v>3.1308289294429413E-16</v>
          </cell>
          <cell r="BN702">
            <v>3.1308289294429413E-16</v>
          </cell>
          <cell r="BO702">
            <v>3.1308289294429413E-16</v>
          </cell>
          <cell r="BP702">
            <v>3.1308289294429413E-16</v>
          </cell>
          <cell r="BQ702">
            <v>3.1308289294429413E-16</v>
          </cell>
          <cell r="BR702">
            <v>3.1308289294429413E-16</v>
          </cell>
          <cell r="BS702">
            <v>3.1308289294429413E-16</v>
          </cell>
          <cell r="BT702">
            <v>3.1308289294429413E-16</v>
          </cell>
          <cell r="BU702">
            <v>3.1308289294429413E-16</v>
          </cell>
          <cell r="BV702">
            <v>3.1308289294429413E-16</v>
          </cell>
          <cell r="BW702">
            <v>3.1308289294429413E-16</v>
          </cell>
          <cell r="BX702">
            <v>3.3186786652095178E-16</v>
          </cell>
          <cell r="BY702">
            <v>3.517799385122089E-16</v>
          </cell>
          <cell r="BZ702">
            <v>3.7288673482294138E-16</v>
          </cell>
          <cell r="CA702">
            <v>3.9525993891231789E-16</v>
          </cell>
          <cell r="CB702">
            <v>4.1897553524705696E-16</v>
          </cell>
          <cell r="CC702">
            <v>4.441140673618804E-16</v>
          </cell>
          <cell r="CD702">
            <v>4.7076091140359321E-16</v>
          </cell>
          <cell r="CE702">
            <v>4.9900656608780874E-16</v>
          </cell>
          <cell r="CF702">
            <v>5.2894696005307732E-16</v>
          </cell>
        </row>
        <row r="705"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0.49909176439999997</v>
          </cell>
          <cell r="U705">
            <v>0.52903727026400005</v>
          </cell>
          <cell r="V705">
            <v>0.56077950647983998</v>
          </cell>
          <cell r="W705">
            <v>0.59442627686863037</v>
          </cell>
          <cell r="X705">
            <v>0.63009185348074825</v>
          </cell>
          <cell r="Y705">
            <v>0.66789736468959315</v>
          </cell>
          <cell r="Z705">
            <v>0.70797120657096868</v>
          </cell>
          <cell r="AA705">
            <v>0.75044947896522674</v>
          </cell>
          <cell r="AB705">
            <v>0.79547644770314041</v>
          </cell>
          <cell r="AC705">
            <v>0.84320503456532891</v>
          </cell>
          <cell r="AD705">
            <v>0.89379733663924865</v>
          </cell>
          <cell r="AE705">
            <v>0.94742517683760363</v>
          </cell>
          <cell r="AF705">
            <v>1.0042706874478597</v>
          </cell>
          <cell r="AG705">
            <v>0</v>
          </cell>
          <cell r="AH705">
            <v>0.98352311950876325</v>
          </cell>
          <cell r="AI705">
            <v>1.042534506679289</v>
          </cell>
          <cell r="AJ705">
            <v>1.1050865770800464</v>
          </cell>
          <cell r="AK705">
            <v>1.171391771704849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  <cell r="BA705">
            <v>0</v>
          </cell>
          <cell r="BB705">
            <v>0</v>
          </cell>
          <cell r="BC705">
            <v>0</v>
          </cell>
          <cell r="BD705">
            <v>0</v>
          </cell>
          <cell r="BE705">
            <v>0</v>
          </cell>
          <cell r="BF705">
            <v>0</v>
          </cell>
          <cell r="BG705">
            <v>0</v>
          </cell>
          <cell r="BH705">
            <v>0</v>
          </cell>
          <cell r="BI705">
            <v>0</v>
          </cell>
          <cell r="BJ705">
            <v>0</v>
          </cell>
          <cell r="BK705">
            <v>0</v>
          </cell>
          <cell r="BL705">
            <v>0</v>
          </cell>
          <cell r="BM705">
            <v>0</v>
          </cell>
          <cell r="BN705">
            <v>0</v>
          </cell>
          <cell r="BO705">
            <v>0</v>
          </cell>
          <cell r="BP705">
            <v>0</v>
          </cell>
          <cell r="BQ705">
            <v>0</v>
          </cell>
          <cell r="BR705">
            <v>0</v>
          </cell>
          <cell r="BS705">
            <v>0</v>
          </cell>
          <cell r="BT705">
            <v>0</v>
          </cell>
          <cell r="BU705">
            <v>0</v>
          </cell>
          <cell r="BV705">
            <v>0</v>
          </cell>
          <cell r="BW705">
            <v>3.1308289294429413E-16</v>
          </cell>
          <cell r="BX705">
            <v>3.3186786652095178E-16</v>
          </cell>
          <cell r="BY705">
            <v>3.517799385122089E-16</v>
          </cell>
          <cell r="BZ705">
            <v>3.7288673482294138E-16</v>
          </cell>
          <cell r="CA705">
            <v>3.9525993891231789E-16</v>
          </cell>
          <cell r="CB705">
            <v>4.1897553524705696E-16</v>
          </cell>
          <cell r="CC705">
            <v>4.441140673618804E-16</v>
          </cell>
          <cell r="CD705">
            <v>4.7076091140359321E-16</v>
          </cell>
          <cell r="CE705">
            <v>4.9900656608780874E-16</v>
          </cell>
          <cell r="CF705">
            <v>5.2894696005307732E-16</v>
          </cell>
        </row>
        <row r="706"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  <cell r="BA706">
            <v>0</v>
          </cell>
          <cell r="BB706">
            <v>0</v>
          </cell>
          <cell r="BC706">
            <v>0</v>
          </cell>
          <cell r="BD706">
            <v>0</v>
          </cell>
          <cell r="BE706">
            <v>0</v>
          </cell>
          <cell r="BF706">
            <v>0</v>
          </cell>
          <cell r="BG706">
            <v>0</v>
          </cell>
          <cell r="BH706">
            <v>0</v>
          </cell>
          <cell r="BI706">
            <v>0</v>
          </cell>
          <cell r="BJ706">
            <v>0</v>
          </cell>
          <cell r="BK706">
            <v>0</v>
          </cell>
          <cell r="BL706">
            <v>0</v>
          </cell>
          <cell r="BM706">
            <v>0</v>
          </cell>
          <cell r="BN706">
            <v>0</v>
          </cell>
          <cell r="BO706">
            <v>0</v>
          </cell>
          <cell r="BP706">
            <v>0</v>
          </cell>
          <cell r="BQ706">
            <v>0</v>
          </cell>
          <cell r="BR706">
            <v>0</v>
          </cell>
          <cell r="BS706">
            <v>0</v>
          </cell>
          <cell r="BT706">
            <v>0</v>
          </cell>
          <cell r="BU706">
            <v>0</v>
          </cell>
          <cell r="BV706">
            <v>0</v>
          </cell>
          <cell r="BW706">
            <v>0</v>
          </cell>
          <cell r="BX706">
            <v>0</v>
          </cell>
          <cell r="BY706">
            <v>0</v>
          </cell>
          <cell r="BZ706">
            <v>0</v>
          </cell>
          <cell r="CA706">
            <v>0</v>
          </cell>
          <cell r="CB706">
            <v>0</v>
          </cell>
          <cell r="CC706">
            <v>0</v>
          </cell>
          <cell r="CD706">
            <v>0</v>
          </cell>
          <cell r="CE706">
            <v>0</v>
          </cell>
          <cell r="CF706">
            <v>0</v>
          </cell>
        </row>
        <row r="707"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0.49909176439999997</v>
          </cell>
          <cell r="U707">
            <v>0.52903727026400005</v>
          </cell>
          <cell r="V707">
            <v>0.56077950647983998</v>
          </cell>
          <cell r="W707">
            <v>0.59442627686863037</v>
          </cell>
          <cell r="X707">
            <v>0.63009185348074825</v>
          </cell>
          <cell r="Y707">
            <v>0.66789736468959315</v>
          </cell>
          <cell r="Z707">
            <v>0.70797120657096868</v>
          </cell>
          <cell r="AA707">
            <v>0.75044947896522674</v>
          </cell>
          <cell r="AB707">
            <v>0.79547644770314041</v>
          </cell>
          <cell r="AC707">
            <v>0.84320503456532891</v>
          </cell>
          <cell r="AD707">
            <v>0.89379733663924865</v>
          </cell>
          <cell r="AE707">
            <v>0.94742517683760363</v>
          </cell>
          <cell r="AF707">
            <v>1.0042706874478597</v>
          </cell>
          <cell r="AG707">
            <v>0</v>
          </cell>
          <cell r="AH707">
            <v>0.98352311950876325</v>
          </cell>
          <cell r="AI707">
            <v>1.042534506679289</v>
          </cell>
          <cell r="AJ707">
            <v>1.1050865770800464</v>
          </cell>
          <cell r="AK707">
            <v>1.171391771704849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  <cell r="BA707">
            <v>0</v>
          </cell>
          <cell r="BB707">
            <v>0</v>
          </cell>
          <cell r="BC707">
            <v>0</v>
          </cell>
          <cell r="BD707">
            <v>0</v>
          </cell>
          <cell r="BE707">
            <v>0</v>
          </cell>
          <cell r="BF707">
            <v>0</v>
          </cell>
          <cell r="BG707">
            <v>0</v>
          </cell>
          <cell r="BH707">
            <v>0</v>
          </cell>
          <cell r="BI707">
            <v>0</v>
          </cell>
          <cell r="BJ707">
            <v>0</v>
          </cell>
          <cell r="BK707">
            <v>0</v>
          </cell>
          <cell r="BL707">
            <v>0</v>
          </cell>
          <cell r="BM707">
            <v>0</v>
          </cell>
          <cell r="BN707">
            <v>0</v>
          </cell>
          <cell r="BO707">
            <v>0</v>
          </cell>
          <cell r="BP707">
            <v>0</v>
          </cell>
          <cell r="BQ707">
            <v>0</v>
          </cell>
          <cell r="BR707">
            <v>0</v>
          </cell>
          <cell r="BS707">
            <v>0</v>
          </cell>
          <cell r="BT707">
            <v>0</v>
          </cell>
          <cell r="BU707">
            <v>0</v>
          </cell>
          <cell r="BV707">
            <v>0</v>
          </cell>
          <cell r="BW707">
            <v>3.1308289294429413E-16</v>
          </cell>
          <cell r="BX707">
            <v>3.3186786652095178E-16</v>
          </cell>
          <cell r="BY707">
            <v>3.517799385122089E-16</v>
          </cell>
          <cell r="BZ707">
            <v>3.7288673482294138E-16</v>
          </cell>
          <cell r="CA707">
            <v>3.9525993891231789E-16</v>
          </cell>
          <cell r="CB707">
            <v>4.1897553524705696E-16</v>
          </cell>
          <cell r="CC707">
            <v>4.441140673618804E-16</v>
          </cell>
          <cell r="CD707">
            <v>4.7076091140359321E-16</v>
          </cell>
          <cell r="CE707">
            <v>4.9900656608780874E-16</v>
          </cell>
          <cell r="CF707">
            <v>5.2894696005307732E-16</v>
          </cell>
        </row>
        <row r="710"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1.3500634864328023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14.830587966785668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  <cell r="BA710">
            <v>0</v>
          </cell>
          <cell r="BB710">
            <v>0</v>
          </cell>
          <cell r="BC710">
            <v>0</v>
          </cell>
          <cell r="BD710">
            <v>0</v>
          </cell>
          <cell r="BE710">
            <v>0</v>
          </cell>
          <cell r="BF710">
            <v>0</v>
          </cell>
          <cell r="BG710">
            <v>0</v>
          </cell>
          <cell r="BH710">
            <v>0</v>
          </cell>
          <cell r="BI710">
            <v>0</v>
          </cell>
          <cell r="BJ710">
            <v>0</v>
          </cell>
          <cell r="BK710">
            <v>0</v>
          </cell>
          <cell r="BL710">
            <v>0</v>
          </cell>
          <cell r="BM710">
            <v>0</v>
          </cell>
          <cell r="BN710">
            <v>0</v>
          </cell>
          <cell r="BO710">
            <v>0</v>
          </cell>
          <cell r="BP710">
            <v>0</v>
          </cell>
          <cell r="BQ710">
            <v>0</v>
          </cell>
          <cell r="BR710">
            <v>0</v>
          </cell>
          <cell r="BS710">
            <v>0</v>
          </cell>
          <cell r="BT710">
            <v>0</v>
          </cell>
          <cell r="BU710">
            <v>0</v>
          </cell>
          <cell r="BV710">
            <v>0</v>
          </cell>
          <cell r="BW710">
            <v>0</v>
          </cell>
          <cell r="BX710">
            <v>0</v>
          </cell>
          <cell r="BY710">
            <v>0</v>
          </cell>
          <cell r="BZ710">
            <v>0</v>
          </cell>
          <cell r="CA710">
            <v>0</v>
          </cell>
          <cell r="CB710">
            <v>0</v>
          </cell>
          <cell r="CC710">
            <v>0</v>
          </cell>
          <cell r="CD710">
            <v>0</v>
          </cell>
          <cell r="CE710">
            <v>0</v>
          </cell>
          <cell r="CF710">
            <v>0</v>
          </cell>
        </row>
        <row r="711"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  <cell r="BA711">
            <v>0</v>
          </cell>
          <cell r="BB711">
            <v>0</v>
          </cell>
          <cell r="BC711">
            <v>0</v>
          </cell>
          <cell r="BD711">
            <v>0</v>
          </cell>
          <cell r="BE711">
            <v>0</v>
          </cell>
          <cell r="BF711">
            <v>0</v>
          </cell>
          <cell r="BG711">
            <v>0</v>
          </cell>
          <cell r="BH711">
            <v>0</v>
          </cell>
          <cell r="BI711">
            <v>0</v>
          </cell>
          <cell r="BJ711">
            <v>0</v>
          </cell>
          <cell r="BK711">
            <v>0</v>
          </cell>
          <cell r="BL711">
            <v>0</v>
          </cell>
          <cell r="BM711">
            <v>0</v>
          </cell>
          <cell r="BN711">
            <v>0</v>
          </cell>
          <cell r="BO711">
            <v>0</v>
          </cell>
          <cell r="BP711">
            <v>0</v>
          </cell>
          <cell r="BQ711">
            <v>0</v>
          </cell>
          <cell r="BR711">
            <v>0</v>
          </cell>
          <cell r="BS711">
            <v>0</v>
          </cell>
          <cell r="BT711">
            <v>0</v>
          </cell>
          <cell r="BU711">
            <v>0</v>
          </cell>
          <cell r="BV711">
            <v>0</v>
          </cell>
          <cell r="BW711">
            <v>0</v>
          </cell>
          <cell r="BX711">
            <v>0</v>
          </cell>
          <cell r="BY711">
            <v>0</v>
          </cell>
          <cell r="BZ711">
            <v>0</v>
          </cell>
          <cell r="CA711">
            <v>0</v>
          </cell>
          <cell r="CB711">
            <v>0</v>
          </cell>
          <cell r="CC711">
            <v>0</v>
          </cell>
          <cell r="CD711">
            <v>0</v>
          </cell>
          <cell r="CE711">
            <v>0</v>
          </cell>
          <cell r="CF711">
            <v>0</v>
          </cell>
        </row>
        <row r="712"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1.3500634864328023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14.830587966785668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  <cell r="BA712">
            <v>0</v>
          </cell>
          <cell r="BB712">
            <v>0</v>
          </cell>
          <cell r="BC712">
            <v>0</v>
          </cell>
          <cell r="BD712">
            <v>0</v>
          </cell>
          <cell r="BE712">
            <v>0</v>
          </cell>
          <cell r="BF712">
            <v>0</v>
          </cell>
          <cell r="BG712">
            <v>0</v>
          </cell>
          <cell r="BH712">
            <v>0</v>
          </cell>
          <cell r="BI712">
            <v>0</v>
          </cell>
          <cell r="BJ712">
            <v>0</v>
          </cell>
          <cell r="BK712">
            <v>0</v>
          </cell>
          <cell r="BL712">
            <v>0</v>
          </cell>
          <cell r="BM712">
            <v>0</v>
          </cell>
          <cell r="BN712">
            <v>0</v>
          </cell>
          <cell r="BO712">
            <v>0</v>
          </cell>
          <cell r="BP712">
            <v>0</v>
          </cell>
          <cell r="BQ712">
            <v>0</v>
          </cell>
          <cell r="BR712">
            <v>0</v>
          </cell>
          <cell r="BS712">
            <v>0</v>
          </cell>
          <cell r="BT712">
            <v>0</v>
          </cell>
          <cell r="BU712">
            <v>0</v>
          </cell>
          <cell r="BV712">
            <v>0</v>
          </cell>
          <cell r="BW712">
            <v>0</v>
          </cell>
          <cell r="BX712">
            <v>0</v>
          </cell>
          <cell r="BY712">
            <v>0</v>
          </cell>
          <cell r="BZ712">
            <v>0</v>
          </cell>
          <cell r="CA712">
            <v>0</v>
          </cell>
          <cell r="CB712">
            <v>0</v>
          </cell>
          <cell r="CC712">
            <v>0</v>
          </cell>
          <cell r="CD712">
            <v>0</v>
          </cell>
          <cell r="CE712">
            <v>0</v>
          </cell>
          <cell r="CF712">
            <v>0</v>
          </cell>
        </row>
        <row r="719">
          <cell r="L719">
            <v>0</v>
          </cell>
          <cell r="M719">
            <v>0.15326728666666664</v>
          </cell>
          <cell r="N719">
            <v>0.51430332666666667</v>
          </cell>
          <cell r="O719">
            <v>0.76102992000000003</v>
          </cell>
          <cell r="P719">
            <v>1.1201178233333335</v>
          </cell>
          <cell r="Q719">
            <v>1.5391648933333333</v>
          </cell>
          <cell r="R719">
            <v>1.9833546666666668</v>
          </cell>
          <cell r="S719">
            <v>2.4541960733333332</v>
          </cell>
          <cell r="T719">
            <v>2.9532878377333334</v>
          </cell>
          <cell r="U719">
            <v>3.4823251079973332</v>
          </cell>
          <cell r="V719">
            <v>4.0431046144771727</v>
          </cell>
          <cell r="W719">
            <v>4.6375308913458033</v>
          </cell>
          <cell r="X719">
            <v>5.2676227448265518</v>
          </cell>
          <cell r="Y719">
            <v>5.9355201095161449</v>
          </cell>
          <cell r="Z719">
            <v>6.6434913160871139</v>
          </cell>
          <cell r="AA719">
            <v>7.393940795052341</v>
          </cell>
          <cell r="AB719">
            <v>8.1894172427554821</v>
          </cell>
          <cell r="AC719">
            <v>9.0326222773208116</v>
          </cell>
          <cell r="AD719">
            <v>9.9264196139600607</v>
          </cell>
          <cell r="AE719">
            <v>10.873844790797664</v>
          </cell>
          <cell r="AF719">
            <v>11.878115478245524</v>
          </cell>
          <cell r="AG719">
            <v>10.52805199181272</v>
          </cell>
          <cell r="AH719">
            <v>11.511575111321484</v>
          </cell>
          <cell r="AI719">
            <v>12.554109618000773</v>
          </cell>
          <cell r="AJ719">
            <v>13.659196195080819</v>
          </cell>
          <cell r="AK719">
            <v>14.830587966785668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  <cell r="BA719">
            <v>0</v>
          </cell>
          <cell r="BB719">
            <v>0</v>
          </cell>
          <cell r="BC719">
            <v>0</v>
          </cell>
          <cell r="BD719">
            <v>0</v>
          </cell>
          <cell r="BE719">
            <v>0</v>
          </cell>
          <cell r="BF719">
            <v>0</v>
          </cell>
          <cell r="BG719">
            <v>0</v>
          </cell>
          <cell r="BH719">
            <v>0</v>
          </cell>
          <cell r="BI719">
            <v>0</v>
          </cell>
          <cell r="BJ719">
            <v>0</v>
          </cell>
          <cell r="BK719">
            <v>0</v>
          </cell>
          <cell r="BL719">
            <v>0</v>
          </cell>
          <cell r="BM719">
            <v>0</v>
          </cell>
          <cell r="BN719">
            <v>0</v>
          </cell>
          <cell r="BO719">
            <v>0</v>
          </cell>
          <cell r="BP719">
            <v>0</v>
          </cell>
          <cell r="BQ719">
            <v>0</v>
          </cell>
          <cell r="BR719">
            <v>0</v>
          </cell>
          <cell r="BS719">
            <v>0</v>
          </cell>
          <cell r="BT719">
            <v>0</v>
          </cell>
          <cell r="BU719">
            <v>0</v>
          </cell>
          <cell r="BV719">
            <v>0</v>
          </cell>
          <cell r="BW719">
            <v>3.1308289294429413E-16</v>
          </cell>
          <cell r="BX719">
            <v>6.449507594652459E-16</v>
          </cell>
          <cell r="BY719">
            <v>9.9673069797745471E-16</v>
          </cell>
          <cell r="BZ719">
            <v>1.3696174328003961E-15</v>
          </cell>
          <cell r="CA719">
            <v>1.7648773717127139E-15</v>
          </cell>
          <cell r="CB719">
            <v>2.1838529069597707E-15</v>
          </cell>
          <cell r="CC719">
            <v>2.6279669743216511E-15</v>
          </cell>
          <cell r="CD719">
            <v>3.0987278857252442E-15</v>
          </cell>
          <cell r="CE719">
            <v>3.5977344518130526E-15</v>
          </cell>
          <cell r="CF719">
            <v>4.1266814118661301E-15</v>
          </cell>
        </row>
        <row r="720">
          <cell r="K720">
            <v>0</v>
          </cell>
          <cell r="L720">
            <v>0.15326728666666664</v>
          </cell>
          <cell r="M720">
            <v>0.51430332666666667</v>
          </cell>
          <cell r="N720">
            <v>0.76102992000000003</v>
          </cell>
          <cell r="O720">
            <v>1.1201178233333335</v>
          </cell>
          <cell r="P720">
            <v>1.5391648933333333</v>
          </cell>
          <cell r="Q720">
            <v>1.9833546666666668</v>
          </cell>
          <cell r="R720">
            <v>2.4541960733333332</v>
          </cell>
          <cell r="S720">
            <v>2.4541960733333332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  <cell r="BA720">
            <v>0</v>
          </cell>
          <cell r="BB720">
            <v>0</v>
          </cell>
          <cell r="BC720">
            <v>0</v>
          </cell>
          <cell r="BD720">
            <v>0</v>
          </cell>
          <cell r="BE720">
            <v>0</v>
          </cell>
          <cell r="BF720">
            <v>0</v>
          </cell>
          <cell r="BG720">
            <v>0</v>
          </cell>
          <cell r="BH720">
            <v>0</v>
          </cell>
          <cell r="BI720">
            <v>0</v>
          </cell>
          <cell r="BJ720">
            <v>0</v>
          </cell>
          <cell r="BK720">
            <v>0</v>
          </cell>
          <cell r="BL720">
            <v>0</v>
          </cell>
          <cell r="BM720">
            <v>0</v>
          </cell>
          <cell r="BN720">
            <v>0</v>
          </cell>
          <cell r="BO720">
            <v>0</v>
          </cell>
          <cell r="BP720">
            <v>0</v>
          </cell>
          <cell r="BQ720">
            <v>0</v>
          </cell>
          <cell r="BR720">
            <v>0</v>
          </cell>
          <cell r="BS720">
            <v>0</v>
          </cell>
          <cell r="BT720">
            <v>0</v>
          </cell>
          <cell r="BU720">
            <v>0</v>
          </cell>
          <cell r="BV720">
            <v>0</v>
          </cell>
          <cell r="BW720">
            <v>0</v>
          </cell>
          <cell r="BX720">
            <v>0</v>
          </cell>
          <cell r="BY720">
            <v>0</v>
          </cell>
          <cell r="BZ720">
            <v>0</v>
          </cell>
          <cell r="CA720">
            <v>0</v>
          </cell>
          <cell r="CB720">
            <v>0</v>
          </cell>
          <cell r="CC720">
            <v>0</v>
          </cell>
          <cell r="CD720">
            <v>0</v>
          </cell>
          <cell r="CE720">
            <v>0</v>
          </cell>
          <cell r="CF720">
            <v>0</v>
          </cell>
        </row>
        <row r="721">
          <cell r="K721">
            <v>0</v>
          </cell>
          <cell r="L721">
            <v>0.15326728666666664</v>
          </cell>
          <cell r="M721">
            <v>0.51430332666666667</v>
          </cell>
          <cell r="N721">
            <v>0.76102992000000003</v>
          </cell>
          <cell r="O721">
            <v>1.1201178233333335</v>
          </cell>
          <cell r="P721">
            <v>1.5391648933333333</v>
          </cell>
          <cell r="Q721">
            <v>1.9833546666666668</v>
          </cell>
          <cell r="R721">
            <v>2.4541960733333332</v>
          </cell>
          <cell r="S721">
            <v>2.4541960733333332</v>
          </cell>
          <cell r="T721">
            <v>2.9532878377333334</v>
          </cell>
          <cell r="U721">
            <v>3.4823251079973332</v>
          </cell>
          <cell r="V721">
            <v>4.0431046144771727</v>
          </cell>
          <cell r="W721">
            <v>4.6375308913458033</v>
          </cell>
          <cell r="X721">
            <v>5.2676227448265518</v>
          </cell>
          <cell r="Y721">
            <v>5.9355201095161449</v>
          </cell>
          <cell r="Z721">
            <v>6.6434913160871139</v>
          </cell>
          <cell r="AA721">
            <v>7.393940795052341</v>
          </cell>
          <cell r="AB721">
            <v>8.1894172427554821</v>
          </cell>
          <cell r="AC721">
            <v>9.0326222773208116</v>
          </cell>
          <cell r="AD721">
            <v>9.9264196139600607</v>
          </cell>
          <cell r="AE721">
            <v>10.873844790797664</v>
          </cell>
          <cell r="AF721">
            <v>11.878115478245524</v>
          </cell>
          <cell r="AG721">
            <v>10.52805199181272</v>
          </cell>
          <cell r="AH721">
            <v>11.511575111321484</v>
          </cell>
          <cell r="AI721">
            <v>12.554109618000773</v>
          </cell>
          <cell r="AJ721">
            <v>13.659196195080819</v>
          </cell>
          <cell r="AK721">
            <v>14.830587966785668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  <cell r="BA721">
            <v>0</v>
          </cell>
          <cell r="BB721">
            <v>0</v>
          </cell>
          <cell r="BC721">
            <v>0</v>
          </cell>
          <cell r="BD721">
            <v>0</v>
          </cell>
          <cell r="BE721">
            <v>0</v>
          </cell>
          <cell r="BF721">
            <v>0</v>
          </cell>
          <cell r="BG721">
            <v>0</v>
          </cell>
          <cell r="BH721">
            <v>0</v>
          </cell>
          <cell r="BI721">
            <v>0</v>
          </cell>
          <cell r="BJ721">
            <v>0</v>
          </cell>
          <cell r="BK721">
            <v>0</v>
          </cell>
          <cell r="BL721">
            <v>0</v>
          </cell>
          <cell r="BM721">
            <v>0</v>
          </cell>
          <cell r="BN721">
            <v>0</v>
          </cell>
          <cell r="BO721">
            <v>0</v>
          </cell>
          <cell r="BP721">
            <v>0</v>
          </cell>
          <cell r="BQ721">
            <v>0</v>
          </cell>
          <cell r="BR721">
            <v>0</v>
          </cell>
          <cell r="BS721">
            <v>0</v>
          </cell>
          <cell r="BT721">
            <v>0</v>
          </cell>
          <cell r="BU721">
            <v>0</v>
          </cell>
          <cell r="BV721">
            <v>0</v>
          </cell>
          <cell r="BW721">
            <v>3.1308289294429413E-16</v>
          </cell>
          <cell r="BX721">
            <v>6.449507594652459E-16</v>
          </cell>
          <cell r="BY721">
            <v>9.9673069797745471E-16</v>
          </cell>
          <cell r="BZ721">
            <v>1.3696174328003961E-15</v>
          </cell>
          <cell r="CA721">
            <v>1.7648773717127139E-15</v>
          </cell>
          <cell r="CB721">
            <v>2.1838529069597707E-15</v>
          </cell>
          <cell r="CC721">
            <v>2.6279669743216511E-15</v>
          </cell>
          <cell r="CD721">
            <v>3.0987278857252442E-15</v>
          </cell>
          <cell r="CE721">
            <v>3.5977344518130526E-15</v>
          </cell>
          <cell r="CF721">
            <v>4.1266814118661301E-15</v>
          </cell>
        </row>
        <row r="729">
          <cell r="L729">
            <v>0.14748361643835617</v>
          </cell>
          <cell r="M729">
            <v>0.15133839367561644</v>
          </cell>
          <cell r="N729">
            <v>0.16041869736657535</v>
          </cell>
          <cell r="O729">
            <v>0.16662404017972604</v>
          </cell>
          <cell r="P729">
            <v>0.17565534689917808</v>
          </cell>
          <cell r="Q729">
            <v>0.18619466772821919</v>
          </cell>
          <cell r="R729">
            <v>0.19736634476712328</v>
          </cell>
          <cell r="S729">
            <v>0.2092083286389041</v>
          </cell>
          <cell r="T729">
            <v>0.2092083286389041</v>
          </cell>
          <cell r="U729">
            <v>0.22176082835723837</v>
          </cell>
          <cell r="V729">
            <v>0.23506647805867265</v>
          </cell>
          <cell r="W729">
            <v>0.24917046674219301</v>
          </cell>
          <cell r="X729">
            <v>0.26412069474672462</v>
          </cell>
          <cell r="Y729">
            <v>0.27996793643152806</v>
          </cell>
          <cell r="Z729">
            <v>0.29676601261741975</v>
          </cell>
          <cell r="AA729">
            <v>0.31457197337446496</v>
          </cell>
          <cell r="AB729">
            <v>0.33344629177693286</v>
          </cell>
          <cell r="AC729">
            <v>0.3534530692835488</v>
          </cell>
          <cell r="AD729">
            <v>0.37466025344056181</v>
          </cell>
          <cell r="AE729">
            <v>0.39713986864699546</v>
          </cell>
          <cell r="AF729">
            <v>0.42096826076581523</v>
          </cell>
          <cell r="AG729">
            <v>0.41227133502696106</v>
          </cell>
          <cell r="AH729">
            <v>0.41227133502696101</v>
          </cell>
          <cell r="AI729">
            <v>0.43700761512857866</v>
          </cell>
          <cell r="AJ729">
            <v>0.4632280720362934</v>
          </cell>
          <cell r="AK729">
            <v>0.49102175635847095</v>
          </cell>
          <cell r="AL729">
            <v>4.9390381915522433E-2</v>
          </cell>
          <cell r="AM729">
            <v>1.3402977358104904E-16</v>
          </cell>
          <cell r="AN729">
            <v>1.3123748663144383E-16</v>
          </cell>
          <cell r="AO729">
            <v>1.3123748663144383E-16</v>
          </cell>
          <cell r="AP729">
            <v>1.3123748663144383E-16</v>
          </cell>
          <cell r="AQ729">
            <v>1.3123748663144383E-16</v>
          </cell>
          <cell r="AR729">
            <v>1.3123748663144383E-16</v>
          </cell>
          <cell r="AS729">
            <v>1.3123748663144383E-16</v>
          </cell>
          <cell r="AT729">
            <v>1.3123748663144383E-16</v>
          </cell>
          <cell r="AU729">
            <v>1.3123748663144383E-16</v>
          </cell>
          <cell r="AV729">
            <v>1.3123748663144383E-16</v>
          </cell>
          <cell r="AW729">
            <v>1.3123748663144383E-16</v>
          </cell>
          <cell r="AX729">
            <v>1.3123748663144383E-16</v>
          </cell>
          <cell r="AY729">
            <v>1.3123748663144383E-16</v>
          </cell>
          <cell r="AZ729">
            <v>1.3123748663144383E-16</v>
          </cell>
          <cell r="BA729">
            <v>1.3123748663144383E-16</v>
          </cell>
          <cell r="BB729">
            <v>1.3123748663144383E-16</v>
          </cell>
          <cell r="BC729">
            <v>1.3123748663144383E-16</v>
          </cell>
          <cell r="BD729">
            <v>1.3123748663144383E-16</v>
          </cell>
          <cell r="BE729">
            <v>1.3123748663144383E-16</v>
          </cell>
          <cell r="BF729">
            <v>1.3123748663144383E-16</v>
          </cell>
          <cell r="BG729">
            <v>1.3123748663144383E-16</v>
          </cell>
          <cell r="BH729">
            <v>1.3123748663144383E-16</v>
          </cell>
          <cell r="BI729">
            <v>1.3123748663144383E-16</v>
          </cell>
          <cell r="BJ729">
            <v>1.3123748663144383E-16</v>
          </cell>
          <cell r="BK729">
            <v>1.3123748663144383E-16</v>
          </cell>
          <cell r="BL729">
            <v>1.3123748663144383E-16</v>
          </cell>
          <cell r="BM729">
            <v>1.3123748663144383E-16</v>
          </cell>
          <cell r="BN729">
            <v>1.3123748663144383E-16</v>
          </cell>
          <cell r="BO729">
            <v>1.3123748663144383E-16</v>
          </cell>
          <cell r="BP729">
            <v>1.3123748663144383E-16</v>
          </cell>
          <cell r="BQ729">
            <v>1.3123748663144383E-16</v>
          </cell>
          <cell r="BR729">
            <v>1.3123748663144383E-16</v>
          </cell>
          <cell r="BS729">
            <v>1.3123748663144383E-16</v>
          </cell>
          <cell r="BT729">
            <v>1.3123748663144383E-16</v>
          </cell>
          <cell r="BU729">
            <v>1.3123748663144383E-16</v>
          </cell>
          <cell r="BV729">
            <v>1.3123748663144383E-16</v>
          </cell>
          <cell r="BW729">
            <v>1.3123748663144383E-16</v>
          </cell>
          <cell r="BX729">
            <v>1.3911173582933045E-16</v>
          </cell>
          <cell r="BY729">
            <v>1.4745843997909027E-16</v>
          </cell>
          <cell r="BZ729">
            <v>1.5630594637783571E-16</v>
          </cell>
          <cell r="CA729">
            <v>1.6568430316050584E-16</v>
          </cell>
          <cell r="CB729">
            <v>1.7562536135013618E-16</v>
          </cell>
          <cell r="CC729">
            <v>1.8616288303114436E-16</v>
          </cell>
          <cell r="CD729">
            <v>1.9733265601301303E-16</v>
          </cell>
          <cell r="CE729">
            <v>2.091726153737938E-16</v>
          </cell>
          <cell r="CF729">
            <v>2.2172297229622142E-16</v>
          </cell>
        </row>
        <row r="730">
          <cell r="L730">
            <v>0</v>
          </cell>
          <cell r="M730">
            <v>0</v>
          </cell>
          <cell r="N730">
            <v>0.20811551949999998</v>
          </cell>
          <cell r="O730">
            <v>0.17450727333333335</v>
          </cell>
          <cell r="P730">
            <v>0.44540685333333335</v>
          </cell>
          <cell r="Q730">
            <v>0.23606533333333338</v>
          </cell>
          <cell r="R730">
            <v>0.25022957000000007</v>
          </cell>
          <cell r="S730">
            <v>0.26524334375124431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  <cell r="BA730">
            <v>0</v>
          </cell>
          <cell r="BB730">
            <v>0</v>
          </cell>
          <cell r="BC730">
            <v>0</v>
          </cell>
          <cell r="BD730">
            <v>0</v>
          </cell>
          <cell r="BE730">
            <v>0</v>
          </cell>
          <cell r="BF730">
            <v>0</v>
          </cell>
          <cell r="BG730">
            <v>0</v>
          </cell>
          <cell r="BH730">
            <v>0</v>
          </cell>
          <cell r="BI730">
            <v>0</v>
          </cell>
          <cell r="BJ730">
            <v>0</v>
          </cell>
          <cell r="BK730">
            <v>0</v>
          </cell>
          <cell r="BL730">
            <v>0</v>
          </cell>
          <cell r="BM730">
            <v>0</v>
          </cell>
          <cell r="BN730">
            <v>0</v>
          </cell>
          <cell r="BO730">
            <v>0</v>
          </cell>
          <cell r="BP730">
            <v>0</v>
          </cell>
          <cell r="BQ730">
            <v>0</v>
          </cell>
          <cell r="BR730">
            <v>0</v>
          </cell>
          <cell r="BS730">
            <v>0</v>
          </cell>
          <cell r="BT730">
            <v>0</v>
          </cell>
          <cell r="BU730">
            <v>0</v>
          </cell>
          <cell r="BV730">
            <v>0</v>
          </cell>
          <cell r="BW730">
            <v>0</v>
          </cell>
          <cell r="BX730">
            <v>0</v>
          </cell>
          <cell r="BY730">
            <v>0</v>
          </cell>
          <cell r="BZ730">
            <v>0</v>
          </cell>
          <cell r="CA730">
            <v>0</v>
          </cell>
          <cell r="CB730">
            <v>0</v>
          </cell>
          <cell r="CC730">
            <v>0</v>
          </cell>
          <cell r="CD730">
            <v>0</v>
          </cell>
          <cell r="CE730">
            <v>0</v>
          </cell>
          <cell r="CF730">
            <v>0</v>
          </cell>
        </row>
        <row r="731">
          <cell r="L731">
            <v>0</v>
          </cell>
          <cell r="M731">
            <v>0</v>
          </cell>
          <cell r="N731">
            <v>0.20811551949999998</v>
          </cell>
          <cell r="O731">
            <v>0.17450727333333335</v>
          </cell>
          <cell r="P731">
            <v>0.44540685333333335</v>
          </cell>
          <cell r="Q731">
            <v>0.23606533333333338</v>
          </cell>
          <cell r="R731">
            <v>0.25022957000000007</v>
          </cell>
          <cell r="S731">
            <v>0.26524334375124431</v>
          </cell>
          <cell r="T731">
            <v>0.2092083286389041</v>
          </cell>
          <cell r="U731">
            <v>0.22176082835723837</v>
          </cell>
          <cell r="V731">
            <v>0.23506647805867265</v>
          </cell>
          <cell r="W731">
            <v>0.24917046674219301</v>
          </cell>
          <cell r="X731">
            <v>0.26412069474672462</v>
          </cell>
          <cell r="Y731">
            <v>0.27996793643152806</v>
          </cell>
          <cell r="Z731">
            <v>0.29676601261741975</v>
          </cell>
          <cell r="AA731">
            <v>0.31457197337446496</v>
          </cell>
          <cell r="AB731">
            <v>0.33344629177693286</v>
          </cell>
          <cell r="AC731">
            <v>0.3534530692835488</v>
          </cell>
          <cell r="AD731">
            <v>0.37466025344056181</v>
          </cell>
          <cell r="AE731">
            <v>0.39713986864699546</v>
          </cell>
          <cell r="AF731">
            <v>0.42096826076581523</v>
          </cell>
          <cell r="AG731">
            <v>0.41227133502696106</v>
          </cell>
          <cell r="AH731">
            <v>0.41227133502696101</v>
          </cell>
          <cell r="AI731">
            <v>0.43700761512857866</v>
          </cell>
          <cell r="AJ731">
            <v>0.4632280720362934</v>
          </cell>
          <cell r="AK731">
            <v>0.49102175635847095</v>
          </cell>
          <cell r="AL731">
            <v>4.9390381915522433E-2</v>
          </cell>
          <cell r="AM731">
            <v>1.3402977358104904E-16</v>
          </cell>
          <cell r="AN731">
            <v>1.3123748663144383E-16</v>
          </cell>
          <cell r="AO731">
            <v>1.3123748663144383E-16</v>
          </cell>
          <cell r="AP731">
            <v>1.3123748663144383E-16</v>
          </cell>
          <cell r="AQ731">
            <v>1.3123748663144383E-16</v>
          </cell>
          <cell r="AR731">
            <v>1.3123748663144383E-16</v>
          </cell>
          <cell r="AS731">
            <v>1.3123748663144383E-16</v>
          </cell>
          <cell r="AT731">
            <v>1.3123748663144383E-16</v>
          </cell>
          <cell r="AU731">
            <v>1.3123748663144383E-16</v>
          </cell>
          <cell r="AV731">
            <v>1.3123748663144383E-16</v>
          </cell>
          <cell r="AW731">
            <v>1.3123748663144383E-16</v>
          </cell>
          <cell r="AX731">
            <v>1.3123748663144383E-16</v>
          </cell>
          <cell r="AY731">
            <v>1.3123748663144383E-16</v>
          </cell>
          <cell r="AZ731">
            <v>1.3123748663144383E-16</v>
          </cell>
          <cell r="BA731">
            <v>1.3123748663144383E-16</v>
          </cell>
          <cell r="BB731">
            <v>1.3123748663144383E-16</v>
          </cell>
          <cell r="BC731">
            <v>1.3123748663144383E-16</v>
          </cell>
          <cell r="BD731">
            <v>1.3123748663144383E-16</v>
          </cell>
          <cell r="BE731">
            <v>1.3123748663144383E-16</v>
          </cell>
          <cell r="BF731">
            <v>1.3123748663144383E-16</v>
          </cell>
          <cell r="BG731">
            <v>1.3123748663144383E-16</v>
          </cell>
          <cell r="BH731">
            <v>1.3123748663144383E-16</v>
          </cell>
          <cell r="BI731">
            <v>1.3123748663144383E-16</v>
          </cell>
          <cell r="BJ731">
            <v>1.3123748663144383E-16</v>
          </cell>
          <cell r="BK731">
            <v>1.3123748663144383E-16</v>
          </cell>
          <cell r="BL731">
            <v>1.3123748663144383E-16</v>
          </cell>
          <cell r="BM731">
            <v>1.3123748663144383E-16</v>
          </cell>
          <cell r="BN731">
            <v>1.3123748663144383E-16</v>
          </cell>
          <cell r="BO731">
            <v>1.3123748663144383E-16</v>
          </cell>
          <cell r="BP731">
            <v>1.3123748663144383E-16</v>
          </cell>
          <cell r="BQ731">
            <v>1.3123748663144383E-16</v>
          </cell>
          <cell r="BR731">
            <v>1.3123748663144383E-16</v>
          </cell>
          <cell r="BS731">
            <v>1.3123748663144383E-16</v>
          </cell>
          <cell r="BT731">
            <v>1.3123748663144383E-16</v>
          </cell>
          <cell r="BU731">
            <v>1.3123748663144383E-16</v>
          </cell>
          <cell r="BV731">
            <v>1.3123748663144383E-16</v>
          </cell>
          <cell r="BW731">
            <v>1.3123748663144383E-16</v>
          </cell>
          <cell r="BX731">
            <v>1.3911173582933045E-16</v>
          </cell>
          <cell r="BY731">
            <v>1.4745843997909027E-16</v>
          </cell>
          <cell r="BZ731">
            <v>1.5630594637783571E-16</v>
          </cell>
          <cell r="CA731">
            <v>1.6568430316050584E-16</v>
          </cell>
          <cell r="CB731">
            <v>1.7562536135013618E-16</v>
          </cell>
          <cell r="CC731">
            <v>1.8616288303114436E-16</v>
          </cell>
          <cell r="CD731">
            <v>1.9733265601301303E-16</v>
          </cell>
          <cell r="CE731">
            <v>2.091726153737938E-16</v>
          </cell>
          <cell r="CF731">
            <v>2.2172297229622142E-16</v>
          </cell>
        </row>
        <row r="743">
          <cell r="F743">
            <v>0</v>
          </cell>
          <cell r="G743">
            <v>0</v>
          </cell>
          <cell r="H743">
            <v>0</v>
          </cell>
          <cell r="I743">
            <v>5.8639999999999999</v>
          </cell>
          <cell r="J743">
            <v>5.8639999999999999</v>
          </cell>
          <cell r="K743">
            <v>5.8639999999999999</v>
          </cell>
          <cell r="L743">
            <v>5.8639999999999999</v>
          </cell>
          <cell r="M743">
            <v>5.8639999999999999</v>
          </cell>
          <cell r="N743">
            <v>5.8639999999999999</v>
          </cell>
          <cell r="O743">
            <v>5.8639999999999999</v>
          </cell>
          <cell r="P743">
            <v>5.8639999999999999</v>
          </cell>
          <cell r="Q743">
            <v>5.8639999999999999</v>
          </cell>
          <cell r="R743">
            <v>5.8639999999999999</v>
          </cell>
          <cell r="S743">
            <v>5.8639999999999999</v>
          </cell>
          <cell r="T743">
            <v>5.8639999999999999</v>
          </cell>
          <cell r="U743">
            <v>5.8639999999999999</v>
          </cell>
          <cell r="V743">
            <v>5.8639999999999999</v>
          </cell>
          <cell r="W743">
            <v>5.8639999999999999</v>
          </cell>
          <cell r="X743">
            <v>5.8639999999999999</v>
          </cell>
          <cell r="Y743">
            <v>5.8639999999999999</v>
          </cell>
          <cell r="Z743">
            <v>5.8639999999999999</v>
          </cell>
          <cell r="AA743">
            <v>5.8639999999999999</v>
          </cell>
          <cell r="AB743">
            <v>5.8639999999999999</v>
          </cell>
          <cell r="AC743">
            <v>5.8639999999999999</v>
          </cell>
          <cell r="AD743">
            <v>5.8639999999999999</v>
          </cell>
          <cell r="AE743">
            <v>5.8639999999999999</v>
          </cell>
          <cell r="AF743">
            <v>5.8639999999999999</v>
          </cell>
          <cell r="AG743">
            <v>5.8639999999999999</v>
          </cell>
          <cell r="AH743">
            <v>5.8639999999999999</v>
          </cell>
          <cell r="AI743">
            <v>5.8639999999999999</v>
          </cell>
          <cell r="AJ743">
            <v>5.8639999999999999</v>
          </cell>
          <cell r="AK743">
            <v>5.8639999999999999</v>
          </cell>
          <cell r="AL743">
            <v>1.9637788016520359</v>
          </cell>
          <cell r="AM743">
            <v>5.3290705182007514E-15</v>
          </cell>
          <cell r="AN743">
            <v>5.2180482157382357E-15</v>
          </cell>
          <cell r="AO743">
            <v>5.2180482157382357E-15</v>
          </cell>
          <cell r="AP743">
            <v>5.2180482157382357E-15</v>
          </cell>
          <cell r="AQ743">
            <v>5.2180482157382357E-15</v>
          </cell>
          <cell r="AR743">
            <v>5.2180482157382357E-15</v>
          </cell>
          <cell r="AS743">
            <v>5.2180482157382357E-15</v>
          </cell>
          <cell r="AT743">
            <v>5.2180482157382357E-15</v>
          </cell>
          <cell r="AU743">
            <v>5.2180482157382357E-15</v>
          </cell>
          <cell r="AV743">
            <v>5.2180482157382357E-15</v>
          </cell>
          <cell r="AW743">
            <v>5.2180482157382357E-15</v>
          </cell>
          <cell r="AX743">
            <v>5.2180482157382357E-15</v>
          </cell>
          <cell r="AY743">
            <v>5.2180482157382357E-15</v>
          </cell>
          <cell r="AZ743">
            <v>5.2180482157382357E-15</v>
          </cell>
          <cell r="BA743">
            <v>5.2180482157382357E-15</v>
          </cell>
          <cell r="BB743">
            <v>5.2180482157382357E-15</v>
          </cell>
          <cell r="BC743">
            <v>5.2180482157382357E-15</v>
          </cell>
          <cell r="BD743">
            <v>5.2180482157382357E-15</v>
          </cell>
          <cell r="BE743">
            <v>5.2180482157382357E-15</v>
          </cell>
          <cell r="BF743">
            <v>5.2180482157382357E-15</v>
          </cell>
          <cell r="BG743">
            <v>5.2180482157382357E-15</v>
          </cell>
          <cell r="BH743">
            <v>5.2180482157382357E-15</v>
          </cell>
          <cell r="BI743">
            <v>5.2180482157382357E-15</v>
          </cell>
          <cell r="BJ743">
            <v>5.2180482157382357E-15</v>
          </cell>
          <cell r="BK743">
            <v>5.2180482157382357E-15</v>
          </cell>
          <cell r="BL743">
            <v>5.2180482157382357E-15</v>
          </cell>
          <cell r="BM743">
            <v>5.2180482157382357E-15</v>
          </cell>
          <cell r="BN743">
            <v>5.2180482157382357E-15</v>
          </cell>
          <cell r="BO743">
            <v>5.2180482157382357E-15</v>
          </cell>
          <cell r="BP743">
            <v>5.2180482157382357E-15</v>
          </cell>
          <cell r="BQ743">
            <v>5.2180482157382357E-15</v>
          </cell>
          <cell r="BR743">
            <v>5.2180482157382357E-15</v>
          </cell>
          <cell r="BS743">
            <v>5.2180482157382357E-15</v>
          </cell>
          <cell r="BT743">
            <v>5.2180482157382357E-15</v>
          </cell>
          <cell r="BU743">
            <v>5.2180482157382357E-15</v>
          </cell>
          <cell r="BV743">
            <v>5.2180482157382357E-15</v>
          </cell>
          <cell r="BW743">
            <v>5.2180482157382357E-15</v>
          </cell>
          <cell r="BX743">
            <v>5.2180482157382357E-15</v>
          </cell>
          <cell r="BY743">
            <v>5.2180482157382357E-15</v>
          </cell>
          <cell r="BZ743">
            <v>5.2180482157382357E-15</v>
          </cell>
          <cell r="CA743">
            <v>5.2180482157382357E-15</v>
          </cell>
          <cell r="CB743">
            <v>5.2180482157382357E-15</v>
          </cell>
          <cell r="CC743">
            <v>5.2180482157382357E-15</v>
          </cell>
          <cell r="CD743">
            <v>5.2180482157382357E-15</v>
          </cell>
          <cell r="CE743">
            <v>5.2180482157382357E-15</v>
          </cell>
          <cell r="CF743">
            <v>5.2180482157382357E-15</v>
          </cell>
        </row>
        <row r="744"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5.8639999999999999</v>
          </cell>
          <cell r="L744">
            <v>5.8639999999999999</v>
          </cell>
          <cell r="M744">
            <v>5.8639999999999999</v>
          </cell>
          <cell r="N744">
            <v>5.8639999999999999</v>
          </cell>
          <cell r="O744">
            <v>5.8639999999999999</v>
          </cell>
          <cell r="P744">
            <v>5.8639999999999999</v>
          </cell>
          <cell r="Q744">
            <v>5.8639999999999999</v>
          </cell>
          <cell r="R744">
            <v>5.8639999999999999</v>
          </cell>
          <cell r="S744">
            <v>5.8639999999999999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K744">
            <v>0</v>
          </cell>
          <cell r="AL744">
            <v>0</v>
          </cell>
          <cell r="AM744">
            <v>0</v>
          </cell>
          <cell r="AN744">
            <v>0</v>
          </cell>
          <cell r="AO744">
            <v>0</v>
          </cell>
          <cell r="AP744">
            <v>0</v>
          </cell>
          <cell r="AQ744">
            <v>0</v>
          </cell>
          <cell r="AR744">
            <v>0</v>
          </cell>
          <cell r="AS744">
            <v>0</v>
          </cell>
          <cell r="AT744">
            <v>0</v>
          </cell>
          <cell r="AU744">
            <v>0</v>
          </cell>
          <cell r="AV744">
            <v>0</v>
          </cell>
          <cell r="AW744">
            <v>0</v>
          </cell>
          <cell r="AX744">
            <v>0</v>
          </cell>
          <cell r="AY744">
            <v>0</v>
          </cell>
          <cell r="AZ744">
            <v>0</v>
          </cell>
          <cell r="BA744">
            <v>0</v>
          </cell>
          <cell r="BB744">
            <v>0</v>
          </cell>
          <cell r="BC744">
            <v>0</v>
          </cell>
          <cell r="BD744">
            <v>0</v>
          </cell>
          <cell r="BE744">
            <v>0</v>
          </cell>
          <cell r="BF744">
            <v>0</v>
          </cell>
          <cell r="BG744">
            <v>0</v>
          </cell>
          <cell r="BH744">
            <v>0</v>
          </cell>
          <cell r="BI744">
            <v>0</v>
          </cell>
          <cell r="BJ744">
            <v>0</v>
          </cell>
          <cell r="BK744">
            <v>0</v>
          </cell>
          <cell r="BL744">
            <v>0</v>
          </cell>
          <cell r="BM744">
            <v>0</v>
          </cell>
          <cell r="BN744">
            <v>0</v>
          </cell>
          <cell r="BO744">
            <v>0</v>
          </cell>
          <cell r="BP744">
            <v>0</v>
          </cell>
          <cell r="BQ744">
            <v>0</v>
          </cell>
          <cell r="BR744">
            <v>0</v>
          </cell>
          <cell r="BS744">
            <v>0</v>
          </cell>
          <cell r="BT744">
            <v>0</v>
          </cell>
          <cell r="BU744">
            <v>0</v>
          </cell>
          <cell r="BV744">
            <v>0</v>
          </cell>
          <cell r="BW744">
            <v>0</v>
          </cell>
          <cell r="BX744">
            <v>0</v>
          </cell>
          <cell r="BY744">
            <v>0</v>
          </cell>
          <cell r="BZ744">
            <v>0</v>
          </cell>
          <cell r="CA744">
            <v>0</v>
          </cell>
          <cell r="CB744">
            <v>0</v>
          </cell>
          <cell r="CC744">
            <v>0</v>
          </cell>
          <cell r="CD744">
            <v>0</v>
          </cell>
          <cell r="CE744">
            <v>0</v>
          </cell>
          <cell r="CF744">
            <v>0</v>
          </cell>
        </row>
        <row r="745"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5.8639999999999999</v>
          </cell>
          <cell r="L745">
            <v>5.8639999999999999</v>
          </cell>
          <cell r="M745">
            <v>5.8639999999999999</v>
          </cell>
          <cell r="N745">
            <v>5.8639999999999999</v>
          </cell>
          <cell r="O745">
            <v>5.8639999999999999</v>
          </cell>
          <cell r="P745">
            <v>5.8639999999999999</v>
          </cell>
          <cell r="Q745">
            <v>5.8639999999999999</v>
          </cell>
          <cell r="R745">
            <v>5.8639999999999999</v>
          </cell>
          <cell r="S745">
            <v>5.8639999999999999</v>
          </cell>
          <cell r="T745">
            <v>5.8639999999999999</v>
          </cell>
          <cell r="U745">
            <v>5.8639999999999999</v>
          </cell>
          <cell r="V745">
            <v>5.8639999999999999</v>
          </cell>
          <cell r="W745">
            <v>5.8639999999999999</v>
          </cell>
          <cell r="X745">
            <v>5.8639999999999999</v>
          </cell>
          <cell r="Y745">
            <v>5.8639999999999999</v>
          </cell>
          <cell r="Z745">
            <v>5.8639999999999999</v>
          </cell>
          <cell r="AA745">
            <v>5.8639999999999999</v>
          </cell>
          <cell r="AB745">
            <v>5.8639999999999999</v>
          </cell>
          <cell r="AC745">
            <v>5.8639999999999999</v>
          </cell>
          <cell r="AD745">
            <v>5.8639999999999999</v>
          </cell>
          <cell r="AE745">
            <v>5.8639999999999999</v>
          </cell>
          <cell r="AF745">
            <v>5.8639999999999999</v>
          </cell>
          <cell r="AG745">
            <v>5.8639999999999999</v>
          </cell>
          <cell r="AH745">
            <v>5.8639999999999999</v>
          </cell>
          <cell r="AI745">
            <v>5.8639999999999999</v>
          </cell>
          <cell r="AJ745">
            <v>5.8639999999999999</v>
          </cell>
          <cell r="AK745">
            <v>5.8639999999999999</v>
          </cell>
          <cell r="AL745">
            <v>1.9637788016520359</v>
          </cell>
          <cell r="AM745">
            <v>5.3290705182007514E-15</v>
          </cell>
          <cell r="AN745">
            <v>5.2180482157382357E-15</v>
          </cell>
          <cell r="AO745">
            <v>5.2180482157382357E-15</v>
          </cell>
          <cell r="AP745">
            <v>5.2180482157382357E-15</v>
          </cell>
          <cell r="AQ745">
            <v>5.2180482157382357E-15</v>
          </cell>
          <cell r="AR745">
            <v>5.2180482157382357E-15</v>
          </cell>
          <cell r="AS745">
            <v>5.2180482157382357E-15</v>
          </cell>
          <cell r="AT745">
            <v>5.2180482157382357E-15</v>
          </cell>
          <cell r="AU745">
            <v>5.2180482157382357E-15</v>
          </cell>
          <cell r="AV745">
            <v>5.2180482157382357E-15</v>
          </cell>
          <cell r="AW745">
            <v>5.2180482157382357E-15</v>
          </cell>
          <cell r="AX745">
            <v>5.2180482157382357E-15</v>
          </cell>
          <cell r="AY745">
            <v>5.2180482157382357E-15</v>
          </cell>
          <cell r="AZ745">
            <v>5.2180482157382357E-15</v>
          </cell>
          <cell r="BA745">
            <v>5.2180482157382357E-15</v>
          </cell>
          <cell r="BB745">
            <v>5.2180482157382357E-15</v>
          </cell>
          <cell r="BC745">
            <v>5.2180482157382357E-15</v>
          </cell>
          <cell r="BD745">
            <v>5.2180482157382357E-15</v>
          </cell>
          <cell r="BE745">
            <v>5.2180482157382357E-15</v>
          </cell>
          <cell r="BF745">
            <v>5.2180482157382357E-15</v>
          </cell>
          <cell r="BG745">
            <v>5.2180482157382357E-15</v>
          </cell>
          <cell r="BH745">
            <v>5.2180482157382357E-15</v>
          </cell>
          <cell r="BI745">
            <v>5.2180482157382357E-15</v>
          </cell>
          <cell r="BJ745">
            <v>5.2180482157382357E-15</v>
          </cell>
          <cell r="BK745">
            <v>5.2180482157382357E-15</v>
          </cell>
          <cell r="BL745">
            <v>5.2180482157382357E-15</v>
          </cell>
          <cell r="BM745">
            <v>5.2180482157382357E-15</v>
          </cell>
          <cell r="BN745">
            <v>5.2180482157382357E-15</v>
          </cell>
          <cell r="BO745">
            <v>5.2180482157382357E-15</v>
          </cell>
          <cell r="BP745">
            <v>5.2180482157382357E-15</v>
          </cell>
          <cell r="BQ745">
            <v>5.2180482157382357E-15</v>
          </cell>
          <cell r="BR745">
            <v>5.2180482157382357E-15</v>
          </cell>
          <cell r="BS745">
            <v>5.2180482157382357E-15</v>
          </cell>
          <cell r="BT745">
            <v>5.2180482157382357E-15</v>
          </cell>
          <cell r="BU745">
            <v>5.2180482157382357E-15</v>
          </cell>
          <cell r="BV745">
            <v>5.2180482157382357E-15</v>
          </cell>
          <cell r="BW745">
            <v>5.2180482157382357E-15</v>
          </cell>
          <cell r="BX745">
            <v>5.2180482157382357E-15</v>
          </cell>
          <cell r="BY745">
            <v>5.2180482157382357E-15</v>
          </cell>
          <cell r="BZ745">
            <v>5.2180482157382357E-15</v>
          </cell>
          <cell r="CA745">
            <v>5.2180482157382357E-15</v>
          </cell>
          <cell r="CB745">
            <v>5.2180482157382357E-15</v>
          </cell>
          <cell r="CC745">
            <v>5.2180482157382357E-15</v>
          </cell>
          <cell r="CD745">
            <v>5.2180482157382357E-15</v>
          </cell>
          <cell r="CE745">
            <v>5.2180482157382357E-15</v>
          </cell>
          <cell r="CF745">
            <v>5.2180482157382357E-15</v>
          </cell>
        </row>
        <row r="765"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-8.7550491898141161</v>
          </cell>
          <cell r="AO765">
            <v>-48.494950810185884</v>
          </cell>
          <cell r="AP765">
            <v>0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0</v>
          </cell>
          <cell r="AW765">
            <v>0</v>
          </cell>
          <cell r="AX765">
            <v>0</v>
          </cell>
          <cell r="AY765">
            <v>0</v>
          </cell>
          <cell r="AZ765">
            <v>0</v>
          </cell>
          <cell r="BA765">
            <v>0</v>
          </cell>
          <cell r="BB765">
            <v>0</v>
          </cell>
          <cell r="BC765">
            <v>0</v>
          </cell>
          <cell r="BD765">
            <v>0</v>
          </cell>
          <cell r="BE765">
            <v>0</v>
          </cell>
          <cell r="BF765">
            <v>0</v>
          </cell>
          <cell r="BG765">
            <v>0</v>
          </cell>
          <cell r="BH765">
            <v>0</v>
          </cell>
          <cell r="BI765">
            <v>0</v>
          </cell>
          <cell r="BJ765">
            <v>0</v>
          </cell>
          <cell r="BK765">
            <v>0</v>
          </cell>
          <cell r="BL765">
            <v>0</v>
          </cell>
          <cell r="BM765">
            <v>0</v>
          </cell>
          <cell r="BN765">
            <v>0</v>
          </cell>
          <cell r="BO765">
            <v>0</v>
          </cell>
          <cell r="BP765">
            <v>0</v>
          </cell>
          <cell r="BQ765">
            <v>0</v>
          </cell>
          <cell r="BR765">
            <v>0</v>
          </cell>
          <cell r="BS765">
            <v>0</v>
          </cell>
          <cell r="BT765">
            <v>0</v>
          </cell>
          <cell r="BU765">
            <v>0</v>
          </cell>
          <cell r="BV765">
            <v>0</v>
          </cell>
          <cell r="BW765">
            <v>0</v>
          </cell>
          <cell r="BX765">
            <v>0</v>
          </cell>
          <cell r="BY765">
            <v>0</v>
          </cell>
          <cell r="BZ765">
            <v>0</v>
          </cell>
          <cell r="CA765">
            <v>0</v>
          </cell>
          <cell r="CB765">
            <v>0</v>
          </cell>
          <cell r="CC765">
            <v>0</v>
          </cell>
          <cell r="CD765">
            <v>0</v>
          </cell>
          <cell r="CE765">
            <v>0</v>
          </cell>
          <cell r="CF765">
            <v>0</v>
          </cell>
        </row>
        <row r="766"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  <cell r="AG766">
            <v>0</v>
          </cell>
          <cell r="AH766">
            <v>0</v>
          </cell>
          <cell r="AI766">
            <v>0</v>
          </cell>
          <cell r="AJ766">
            <v>0</v>
          </cell>
          <cell r="AK766">
            <v>0</v>
          </cell>
          <cell r="AL766">
            <v>0</v>
          </cell>
          <cell r="AM766">
            <v>0</v>
          </cell>
          <cell r="AN766">
            <v>0</v>
          </cell>
          <cell r="AO766">
            <v>0</v>
          </cell>
          <cell r="AP766">
            <v>0</v>
          </cell>
          <cell r="AQ766">
            <v>0</v>
          </cell>
          <cell r="AR766">
            <v>0</v>
          </cell>
          <cell r="AS766">
            <v>0</v>
          </cell>
          <cell r="AT766">
            <v>0</v>
          </cell>
          <cell r="AU766">
            <v>0</v>
          </cell>
          <cell r="AV766">
            <v>0</v>
          </cell>
          <cell r="AW766">
            <v>0</v>
          </cell>
          <cell r="AX766">
            <v>0</v>
          </cell>
          <cell r="AY766">
            <v>0</v>
          </cell>
          <cell r="AZ766">
            <v>0</v>
          </cell>
          <cell r="BA766">
            <v>0</v>
          </cell>
          <cell r="BB766">
            <v>0</v>
          </cell>
          <cell r="BC766">
            <v>0</v>
          </cell>
          <cell r="BD766">
            <v>0</v>
          </cell>
          <cell r="BE766">
            <v>0</v>
          </cell>
          <cell r="BF766">
            <v>0</v>
          </cell>
          <cell r="BG766">
            <v>0</v>
          </cell>
          <cell r="BH766">
            <v>0</v>
          </cell>
          <cell r="BI766">
            <v>0</v>
          </cell>
          <cell r="BJ766">
            <v>0</v>
          </cell>
          <cell r="BK766">
            <v>0</v>
          </cell>
          <cell r="BL766">
            <v>0</v>
          </cell>
          <cell r="BM766">
            <v>0</v>
          </cell>
          <cell r="BN766">
            <v>0</v>
          </cell>
          <cell r="BO766">
            <v>0</v>
          </cell>
          <cell r="BP766">
            <v>0</v>
          </cell>
          <cell r="BQ766">
            <v>0</v>
          </cell>
          <cell r="BR766">
            <v>0</v>
          </cell>
          <cell r="BS766">
            <v>0</v>
          </cell>
          <cell r="BT766">
            <v>0</v>
          </cell>
          <cell r="BU766">
            <v>0</v>
          </cell>
          <cell r="BV766">
            <v>0</v>
          </cell>
          <cell r="BW766">
            <v>0</v>
          </cell>
          <cell r="BX766">
            <v>0</v>
          </cell>
          <cell r="BY766">
            <v>0</v>
          </cell>
          <cell r="BZ766">
            <v>0</v>
          </cell>
          <cell r="CA766">
            <v>0</v>
          </cell>
          <cell r="CB766">
            <v>0</v>
          </cell>
          <cell r="CC766">
            <v>0</v>
          </cell>
          <cell r="CD766">
            <v>0</v>
          </cell>
          <cell r="CE766">
            <v>0</v>
          </cell>
          <cell r="CF766">
            <v>0</v>
          </cell>
        </row>
        <row r="767"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  <cell r="AG767">
            <v>0</v>
          </cell>
          <cell r="AH767">
            <v>0</v>
          </cell>
          <cell r="AI767">
            <v>0</v>
          </cell>
          <cell r="AJ767">
            <v>0</v>
          </cell>
          <cell r="AK767">
            <v>0</v>
          </cell>
          <cell r="AL767">
            <v>0</v>
          </cell>
          <cell r="AM767">
            <v>0</v>
          </cell>
          <cell r="AN767">
            <v>-8.7550491898141161</v>
          </cell>
          <cell r="AO767">
            <v>-48.494950810185884</v>
          </cell>
          <cell r="AP767">
            <v>0</v>
          </cell>
          <cell r="AQ767">
            <v>0</v>
          </cell>
          <cell r="AR767">
            <v>0</v>
          </cell>
          <cell r="AS767">
            <v>0</v>
          </cell>
          <cell r="AT767">
            <v>0</v>
          </cell>
          <cell r="AU767">
            <v>0</v>
          </cell>
          <cell r="AV767">
            <v>0</v>
          </cell>
          <cell r="AW767">
            <v>0</v>
          </cell>
          <cell r="AX767">
            <v>0</v>
          </cell>
          <cell r="AY767">
            <v>0</v>
          </cell>
          <cell r="AZ767">
            <v>0</v>
          </cell>
          <cell r="BA767">
            <v>0</v>
          </cell>
          <cell r="BB767">
            <v>0</v>
          </cell>
          <cell r="BC767">
            <v>0</v>
          </cell>
          <cell r="BD767">
            <v>0</v>
          </cell>
          <cell r="BE767">
            <v>0</v>
          </cell>
          <cell r="BF767">
            <v>0</v>
          </cell>
          <cell r="BG767">
            <v>0</v>
          </cell>
          <cell r="BH767">
            <v>0</v>
          </cell>
          <cell r="BI767">
            <v>0</v>
          </cell>
          <cell r="BJ767">
            <v>0</v>
          </cell>
          <cell r="BK767">
            <v>0</v>
          </cell>
          <cell r="BL767">
            <v>0</v>
          </cell>
          <cell r="BM767">
            <v>0</v>
          </cell>
          <cell r="BN767">
            <v>0</v>
          </cell>
          <cell r="BO767">
            <v>0</v>
          </cell>
          <cell r="BP767">
            <v>0</v>
          </cell>
          <cell r="BQ767">
            <v>0</v>
          </cell>
          <cell r="BR767">
            <v>0</v>
          </cell>
          <cell r="BS767">
            <v>0</v>
          </cell>
          <cell r="BT767">
            <v>0</v>
          </cell>
          <cell r="BU767">
            <v>0</v>
          </cell>
          <cell r="BV767">
            <v>0</v>
          </cell>
          <cell r="BW767">
            <v>0</v>
          </cell>
          <cell r="BX767">
            <v>0</v>
          </cell>
          <cell r="BY767">
            <v>0</v>
          </cell>
          <cell r="BZ767">
            <v>0</v>
          </cell>
          <cell r="CA767">
            <v>0</v>
          </cell>
          <cell r="CB767">
            <v>0</v>
          </cell>
          <cell r="CC767">
            <v>0</v>
          </cell>
          <cell r="CD767">
            <v>0</v>
          </cell>
          <cell r="CE767">
            <v>0</v>
          </cell>
          <cell r="CF767">
            <v>0</v>
          </cell>
        </row>
        <row r="779">
          <cell r="L779">
            <v>4.3319999999999999</v>
          </cell>
          <cell r="M779">
            <v>4.9605316663999997</v>
          </cell>
          <cell r="N779">
            <v>5.3536660064000001</v>
          </cell>
          <cell r="O779">
            <v>5.7789794311999998</v>
          </cell>
          <cell r="P779">
            <v>6.2370522768000001</v>
          </cell>
          <cell r="Q779">
            <v>6.7314737648000005</v>
          </cell>
          <cell r="R779">
            <v>7.2651309832000006</v>
          </cell>
          <cell r="S779">
            <v>7.8411405312000007</v>
          </cell>
          <cell r="T779">
            <v>3.1735750199999999</v>
          </cell>
          <cell r="U779">
            <v>3.2687822706</v>
          </cell>
          <cell r="V779">
            <v>3.3668457387180002</v>
          </cell>
          <cell r="W779">
            <v>9.2476029623454394</v>
          </cell>
          <cell r="X779">
            <v>9.9874111993330761</v>
          </cell>
          <cell r="Y779">
            <v>10.786404095279723</v>
          </cell>
          <cell r="Z779">
            <v>11.6493164229021</v>
          </cell>
          <cell r="AA779">
            <v>12.581261736734268</v>
          </cell>
          <cell r="AB779">
            <v>13.587762675673009</v>
          </cell>
          <cell r="AC779">
            <v>14.67478368972685</v>
          </cell>
          <cell r="AD779">
            <v>15.848766384904998</v>
          </cell>
          <cell r="AE779">
            <v>17.116667695697398</v>
          </cell>
          <cell r="AF779">
            <v>18.48600111135319</v>
          </cell>
          <cell r="AG779">
            <v>19.964881200261445</v>
          </cell>
          <cell r="AH779">
            <v>19.676187640810991</v>
          </cell>
          <cell r="AI779">
            <v>21.250282652075867</v>
          </cell>
          <cell r="AJ779">
            <v>22.950305264241941</v>
          </cell>
          <cell r="AK779">
            <v>24.78632968538129</v>
          </cell>
          <cell r="AL779">
            <v>26.769236060211796</v>
          </cell>
          <cell r="AM779">
            <v>13.311528909969951</v>
          </cell>
          <cell r="AN779">
            <v>8.9184690449659207</v>
          </cell>
          <cell r="AO779">
            <v>3.8795960648148706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  <cell r="BA779">
            <v>0</v>
          </cell>
          <cell r="BB779">
            <v>0</v>
          </cell>
          <cell r="BC779">
            <v>0</v>
          </cell>
          <cell r="BD779">
            <v>0</v>
          </cell>
          <cell r="BE779">
            <v>0</v>
          </cell>
          <cell r="BF779">
            <v>0</v>
          </cell>
          <cell r="BG779">
            <v>0</v>
          </cell>
          <cell r="BH779">
            <v>0</v>
          </cell>
          <cell r="BI779">
            <v>0</v>
          </cell>
          <cell r="BJ779">
            <v>0</v>
          </cell>
          <cell r="BK779">
            <v>0</v>
          </cell>
          <cell r="BL779">
            <v>0</v>
          </cell>
          <cell r="BM779">
            <v>0</v>
          </cell>
          <cell r="BN779">
            <v>0</v>
          </cell>
          <cell r="BO779">
            <v>0</v>
          </cell>
          <cell r="BP779">
            <v>0</v>
          </cell>
          <cell r="BQ779">
            <v>0</v>
          </cell>
          <cell r="BR779">
            <v>0</v>
          </cell>
          <cell r="BS779">
            <v>0</v>
          </cell>
          <cell r="BT779">
            <v>0</v>
          </cell>
          <cell r="BU779">
            <v>0</v>
          </cell>
          <cell r="BV779">
            <v>0</v>
          </cell>
          <cell r="BW779">
            <v>0</v>
          </cell>
          <cell r="BX779">
            <v>0</v>
          </cell>
          <cell r="BY779">
            <v>0</v>
          </cell>
          <cell r="BZ779">
            <v>0</v>
          </cell>
          <cell r="CA779">
            <v>0</v>
          </cell>
          <cell r="CB779">
            <v>0</v>
          </cell>
          <cell r="CC779">
            <v>0</v>
          </cell>
          <cell r="CD779">
            <v>0</v>
          </cell>
          <cell r="CE779">
            <v>0</v>
          </cell>
          <cell r="CF779">
            <v>0</v>
          </cell>
        </row>
        <row r="780"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  <cell r="BA780">
            <v>0</v>
          </cell>
          <cell r="BB780">
            <v>0</v>
          </cell>
          <cell r="BC780">
            <v>0</v>
          </cell>
          <cell r="BD780">
            <v>0</v>
          </cell>
          <cell r="BE780">
            <v>0</v>
          </cell>
          <cell r="BF780">
            <v>0</v>
          </cell>
          <cell r="BG780">
            <v>0</v>
          </cell>
          <cell r="BH780">
            <v>0</v>
          </cell>
          <cell r="BI780">
            <v>0</v>
          </cell>
          <cell r="BJ780">
            <v>0</v>
          </cell>
          <cell r="BK780">
            <v>0</v>
          </cell>
          <cell r="BL780">
            <v>0</v>
          </cell>
          <cell r="BM780">
            <v>0</v>
          </cell>
          <cell r="BN780">
            <v>0</v>
          </cell>
          <cell r="BO780">
            <v>0</v>
          </cell>
          <cell r="BP780">
            <v>0</v>
          </cell>
          <cell r="BQ780">
            <v>0</v>
          </cell>
          <cell r="BR780">
            <v>0</v>
          </cell>
          <cell r="BS780">
            <v>0</v>
          </cell>
          <cell r="BT780">
            <v>0</v>
          </cell>
          <cell r="BU780">
            <v>0</v>
          </cell>
          <cell r="BV780">
            <v>0</v>
          </cell>
          <cell r="BW780">
            <v>0</v>
          </cell>
          <cell r="BX780">
            <v>0</v>
          </cell>
          <cell r="BY780">
            <v>0</v>
          </cell>
          <cell r="BZ780">
            <v>0</v>
          </cell>
          <cell r="CA780">
            <v>0</v>
          </cell>
          <cell r="CB780">
            <v>0</v>
          </cell>
          <cell r="CC780">
            <v>0</v>
          </cell>
          <cell r="CD780">
            <v>0</v>
          </cell>
          <cell r="CE780">
            <v>0</v>
          </cell>
          <cell r="CF780">
            <v>0</v>
          </cell>
        </row>
        <row r="781"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3.1735750199999999</v>
          </cell>
          <cell r="U781">
            <v>3.2687822706</v>
          </cell>
          <cell r="V781">
            <v>3.3668457387180002</v>
          </cell>
          <cell r="W781">
            <v>9.2476029623454394</v>
          </cell>
          <cell r="X781">
            <v>9.9874111993330761</v>
          </cell>
          <cell r="Y781">
            <v>10.786404095279723</v>
          </cell>
          <cell r="Z781">
            <v>11.6493164229021</v>
          </cell>
          <cell r="AA781">
            <v>12.581261736734268</v>
          </cell>
          <cell r="AB781">
            <v>13.587762675673009</v>
          </cell>
          <cell r="AC781">
            <v>14.67478368972685</v>
          </cell>
          <cell r="AD781">
            <v>15.848766384904998</v>
          </cell>
          <cell r="AE781">
            <v>17.116667695697398</v>
          </cell>
          <cell r="AF781">
            <v>18.48600111135319</v>
          </cell>
          <cell r="AG781">
            <v>19.964881200261445</v>
          </cell>
          <cell r="AH781">
            <v>19.676187640810991</v>
          </cell>
          <cell r="AI781">
            <v>21.250282652075867</v>
          </cell>
          <cell r="AJ781">
            <v>22.950305264241941</v>
          </cell>
          <cell r="AK781">
            <v>24.78632968538129</v>
          </cell>
          <cell r="AL781">
            <v>26.769236060211796</v>
          </cell>
          <cell r="AM781">
            <v>13.311528909969951</v>
          </cell>
          <cell r="AN781">
            <v>8.9184690449659207</v>
          </cell>
          <cell r="AO781">
            <v>3.8795960648148706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  <cell r="BA781">
            <v>0</v>
          </cell>
          <cell r="BB781">
            <v>0</v>
          </cell>
          <cell r="BC781">
            <v>0</v>
          </cell>
          <cell r="BD781">
            <v>0</v>
          </cell>
          <cell r="BE781">
            <v>0</v>
          </cell>
          <cell r="BF781">
            <v>0</v>
          </cell>
          <cell r="BG781">
            <v>0</v>
          </cell>
          <cell r="BH781">
            <v>0</v>
          </cell>
          <cell r="BI781">
            <v>0</v>
          </cell>
          <cell r="BJ781">
            <v>0</v>
          </cell>
          <cell r="BK781">
            <v>0</v>
          </cell>
          <cell r="BL781">
            <v>0</v>
          </cell>
          <cell r="BM781">
            <v>0</v>
          </cell>
          <cell r="BN781">
            <v>0</v>
          </cell>
          <cell r="BO781">
            <v>0</v>
          </cell>
          <cell r="BP781">
            <v>0</v>
          </cell>
          <cell r="BQ781">
            <v>0</v>
          </cell>
          <cell r="BR781">
            <v>0</v>
          </cell>
          <cell r="BS781">
            <v>0</v>
          </cell>
          <cell r="BT781">
            <v>0</v>
          </cell>
          <cell r="BU781">
            <v>0</v>
          </cell>
          <cell r="BV781">
            <v>0</v>
          </cell>
          <cell r="BW781">
            <v>0</v>
          </cell>
          <cell r="BX781">
            <v>0</v>
          </cell>
          <cell r="BY781">
            <v>0</v>
          </cell>
          <cell r="BZ781">
            <v>0</v>
          </cell>
          <cell r="CA781">
            <v>0</v>
          </cell>
          <cell r="CB781">
            <v>0</v>
          </cell>
          <cell r="CC781">
            <v>0</v>
          </cell>
          <cell r="CD781">
            <v>0</v>
          </cell>
          <cell r="CE781">
            <v>0</v>
          </cell>
          <cell r="CF781">
            <v>0</v>
          </cell>
        </row>
        <row r="784"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3.1735750199999999</v>
          </cell>
          <cell r="U784">
            <v>3.2687822706</v>
          </cell>
          <cell r="V784">
            <v>3.3668457387180002</v>
          </cell>
          <cell r="W784">
            <v>9.2476029623454394</v>
          </cell>
          <cell r="X784">
            <v>9.9874111993330761</v>
          </cell>
          <cell r="Y784">
            <v>10.786404095279723</v>
          </cell>
          <cell r="Z784">
            <v>11.6493164229021</v>
          </cell>
          <cell r="AA784">
            <v>12.581261736734268</v>
          </cell>
          <cell r="AB784">
            <v>13.587762675673009</v>
          </cell>
          <cell r="AC784">
            <v>14.67478368972685</v>
          </cell>
          <cell r="AD784">
            <v>15.848766384904998</v>
          </cell>
          <cell r="AE784">
            <v>17.116667695697398</v>
          </cell>
          <cell r="AF784">
            <v>18.48600111135319</v>
          </cell>
          <cell r="AG784">
            <v>0</v>
          </cell>
          <cell r="AH784">
            <v>19.676187640810991</v>
          </cell>
          <cell r="AI784">
            <v>21.250282652075867</v>
          </cell>
          <cell r="AJ784">
            <v>22.950305264241941</v>
          </cell>
          <cell r="AK784">
            <v>24.78632968538129</v>
          </cell>
          <cell r="AL784">
            <v>0</v>
          </cell>
          <cell r="AM784">
            <v>0</v>
          </cell>
          <cell r="AN784">
            <v>0</v>
          </cell>
          <cell r="AO784">
            <v>0</v>
          </cell>
          <cell r="AP784">
            <v>0</v>
          </cell>
          <cell r="AQ784">
            <v>0</v>
          </cell>
          <cell r="AR784">
            <v>0</v>
          </cell>
          <cell r="AS784">
            <v>0</v>
          </cell>
          <cell r="AT784">
            <v>0</v>
          </cell>
          <cell r="AU784">
            <v>0</v>
          </cell>
          <cell r="AV784">
            <v>0</v>
          </cell>
          <cell r="AW784">
            <v>0</v>
          </cell>
          <cell r="AX784">
            <v>0</v>
          </cell>
          <cell r="AY784">
            <v>0</v>
          </cell>
          <cell r="AZ784">
            <v>0</v>
          </cell>
          <cell r="BA784">
            <v>0</v>
          </cell>
          <cell r="BB784">
            <v>0</v>
          </cell>
          <cell r="BC784">
            <v>0</v>
          </cell>
          <cell r="BD784">
            <v>0</v>
          </cell>
          <cell r="BE784">
            <v>0</v>
          </cell>
          <cell r="BF784">
            <v>0</v>
          </cell>
          <cell r="BG784">
            <v>0</v>
          </cell>
          <cell r="BH784">
            <v>0</v>
          </cell>
          <cell r="BI784">
            <v>0</v>
          </cell>
          <cell r="BJ784">
            <v>0</v>
          </cell>
          <cell r="BK784">
            <v>0</v>
          </cell>
          <cell r="BL784">
            <v>0</v>
          </cell>
          <cell r="BM784">
            <v>0</v>
          </cell>
          <cell r="BN784">
            <v>0</v>
          </cell>
          <cell r="BO784">
            <v>0</v>
          </cell>
          <cell r="BP784">
            <v>0</v>
          </cell>
          <cell r="BQ784">
            <v>0</v>
          </cell>
          <cell r="BR784">
            <v>0</v>
          </cell>
          <cell r="BS784">
            <v>0</v>
          </cell>
          <cell r="BT784">
            <v>0</v>
          </cell>
          <cell r="BU784">
            <v>0</v>
          </cell>
          <cell r="BV784">
            <v>0</v>
          </cell>
          <cell r="BW784">
            <v>0</v>
          </cell>
          <cell r="BX784">
            <v>0</v>
          </cell>
          <cell r="BY784">
            <v>0</v>
          </cell>
          <cell r="BZ784">
            <v>0</v>
          </cell>
          <cell r="CA784">
            <v>0</v>
          </cell>
          <cell r="CB784">
            <v>0</v>
          </cell>
          <cell r="CC784">
            <v>0</v>
          </cell>
          <cell r="CD784">
            <v>0</v>
          </cell>
          <cell r="CE784">
            <v>0</v>
          </cell>
          <cell r="CF784">
            <v>0</v>
          </cell>
        </row>
        <row r="785"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  <cell r="BA785">
            <v>0</v>
          </cell>
          <cell r="BB785">
            <v>0</v>
          </cell>
          <cell r="BC785">
            <v>0</v>
          </cell>
          <cell r="BD785">
            <v>0</v>
          </cell>
          <cell r="BE785">
            <v>0</v>
          </cell>
          <cell r="BF785">
            <v>0</v>
          </cell>
          <cell r="BG785">
            <v>0</v>
          </cell>
          <cell r="BH785">
            <v>0</v>
          </cell>
          <cell r="BI785">
            <v>0</v>
          </cell>
          <cell r="BJ785">
            <v>0</v>
          </cell>
          <cell r="BK785">
            <v>0</v>
          </cell>
          <cell r="BL785">
            <v>0</v>
          </cell>
          <cell r="BM785">
            <v>0</v>
          </cell>
          <cell r="BN785">
            <v>0</v>
          </cell>
          <cell r="BO785">
            <v>0</v>
          </cell>
          <cell r="BP785">
            <v>0</v>
          </cell>
          <cell r="BQ785">
            <v>0</v>
          </cell>
          <cell r="BR785">
            <v>0</v>
          </cell>
          <cell r="BS785">
            <v>0</v>
          </cell>
          <cell r="BT785">
            <v>0</v>
          </cell>
          <cell r="BU785">
            <v>0</v>
          </cell>
          <cell r="BV785">
            <v>0</v>
          </cell>
          <cell r="BW785">
            <v>0</v>
          </cell>
          <cell r="BX785">
            <v>0</v>
          </cell>
          <cell r="BY785">
            <v>0</v>
          </cell>
          <cell r="BZ785">
            <v>0</v>
          </cell>
          <cell r="CA785">
            <v>0</v>
          </cell>
          <cell r="CB785">
            <v>0</v>
          </cell>
          <cell r="CC785">
            <v>0</v>
          </cell>
          <cell r="CD785">
            <v>0</v>
          </cell>
          <cell r="CE785">
            <v>0</v>
          </cell>
          <cell r="CF785">
            <v>0</v>
          </cell>
        </row>
        <row r="786"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3.1735750199999999</v>
          </cell>
          <cell r="U786">
            <v>3.2687822706</v>
          </cell>
          <cell r="V786">
            <v>3.3668457387180002</v>
          </cell>
          <cell r="W786">
            <v>9.2476029623454394</v>
          </cell>
          <cell r="X786">
            <v>9.9874111993330761</v>
          </cell>
          <cell r="Y786">
            <v>10.786404095279723</v>
          </cell>
          <cell r="Z786">
            <v>11.6493164229021</v>
          </cell>
          <cell r="AA786">
            <v>12.581261736734268</v>
          </cell>
          <cell r="AB786">
            <v>13.587762675673009</v>
          </cell>
          <cell r="AC786">
            <v>14.67478368972685</v>
          </cell>
          <cell r="AD786">
            <v>15.848766384904998</v>
          </cell>
          <cell r="AE786">
            <v>17.116667695697398</v>
          </cell>
          <cell r="AF786">
            <v>18.48600111135319</v>
          </cell>
          <cell r="AG786">
            <v>0</v>
          </cell>
          <cell r="AH786">
            <v>19.676187640810991</v>
          </cell>
          <cell r="AI786">
            <v>21.250282652075867</v>
          </cell>
          <cell r="AJ786">
            <v>22.950305264241941</v>
          </cell>
          <cell r="AK786">
            <v>24.78632968538129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  <cell r="BA786">
            <v>0</v>
          </cell>
          <cell r="BB786">
            <v>0</v>
          </cell>
          <cell r="BC786">
            <v>0</v>
          </cell>
          <cell r="BD786">
            <v>0</v>
          </cell>
          <cell r="BE786">
            <v>0</v>
          </cell>
          <cell r="BF786">
            <v>0</v>
          </cell>
          <cell r="BG786">
            <v>0</v>
          </cell>
          <cell r="BH786">
            <v>0</v>
          </cell>
          <cell r="BI786">
            <v>0</v>
          </cell>
          <cell r="BJ786">
            <v>0</v>
          </cell>
          <cell r="BK786">
            <v>0</v>
          </cell>
          <cell r="BL786">
            <v>0</v>
          </cell>
          <cell r="BM786">
            <v>0</v>
          </cell>
          <cell r="BN786">
            <v>0</v>
          </cell>
          <cell r="BO786">
            <v>0</v>
          </cell>
          <cell r="BP786">
            <v>0</v>
          </cell>
          <cell r="BQ786">
            <v>0</v>
          </cell>
          <cell r="BR786">
            <v>0</v>
          </cell>
          <cell r="BS786">
            <v>0</v>
          </cell>
          <cell r="BT786">
            <v>0</v>
          </cell>
          <cell r="BU786">
            <v>0</v>
          </cell>
          <cell r="BV786">
            <v>0</v>
          </cell>
          <cell r="BW786">
            <v>0</v>
          </cell>
          <cell r="BX786">
            <v>0</v>
          </cell>
          <cell r="BY786">
            <v>0</v>
          </cell>
          <cell r="BZ786">
            <v>0</v>
          </cell>
          <cell r="CA786">
            <v>0</v>
          </cell>
          <cell r="CB786">
            <v>0</v>
          </cell>
          <cell r="CC786">
            <v>0</v>
          </cell>
          <cell r="CD786">
            <v>0</v>
          </cell>
          <cell r="CE786">
            <v>0</v>
          </cell>
          <cell r="CF786">
            <v>0</v>
          </cell>
        </row>
        <row r="789"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3.608669493130666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168.22133937802309</v>
          </cell>
          <cell r="AM789">
            <v>54.91324831255038</v>
          </cell>
          <cell r="AN789">
            <v>54.230863062073993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  <cell r="BA789">
            <v>0</v>
          </cell>
          <cell r="BB789">
            <v>0</v>
          </cell>
          <cell r="BC789">
            <v>0</v>
          </cell>
          <cell r="BD789">
            <v>0</v>
          </cell>
          <cell r="BE789">
            <v>0</v>
          </cell>
          <cell r="BF789">
            <v>0</v>
          </cell>
          <cell r="BG789">
            <v>0</v>
          </cell>
          <cell r="BH789">
            <v>0</v>
          </cell>
          <cell r="BI789">
            <v>0</v>
          </cell>
          <cell r="BJ789">
            <v>0</v>
          </cell>
          <cell r="BK789">
            <v>0</v>
          </cell>
          <cell r="BL789">
            <v>0</v>
          </cell>
          <cell r="BM789">
            <v>0</v>
          </cell>
          <cell r="BN789">
            <v>0</v>
          </cell>
          <cell r="BO789">
            <v>0</v>
          </cell>
          <cell r="BP789">
            <v>0</v>
          </cell>
          <cell r="BQ789">
            <v>0</v>
          </cell>
          <cell r="BR789">
            <v>0</v>
          </cell>
          <cell r="BS789">
            <v>0</v>
          </cell>
          <cell r="BT789">
            <v>0</v>
          </cell>
          <cell r="BU789">
            <v>0</v>
          </cell>
          <cell r="BV789">
            <v>0</v>
          </cell>
          <cell r="BW789">
            <v>0</v>
          </cell>
          <cell r="BX789">
            <v>0</v>
          </cell>
          <cell r="BY789">
            <v>0</v>
          </cell>
          <cell r="BZ789">
            <v>0</v>
          </cell>
          <cell r="CA789">
            <v>0</v>
          </cell>
          <cell r="CB789">
            <v>0</v>
          </cell>
          <cell r="CC789">
            <v>0</v>
          </cell>
          <cell r="CD789">
            <v>0</v>
          </cell>
          <cell r="CE789">
            <v>0</v>
          </cell>
          <cell r="CF789">
            <v>0</v>
          </cell>
        </row>
        <row r="790"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  <cell r="BA790">
            <v>0</v>
          </cell>
          <cell r="BB790">
            <v>0</v>
          </cell>
          <cell r="BC790">
            <v>0</v>
          </cell>
          <cell r="BD790">
            <v>0</v>
          </cell>
          <cell r="BE790">
            <v>0</v>
          </cell>
          <cell r="BF790">
            <v>0</v>
          </cell>
          <cell r="BG790">
            <v>0</v>
          </cell>
          <cell r="BH790">
            <v>0</v>
          </cell>
          <cell r="BI790">
            <v>0</v>
          </cell>
          <cell r="BJ790">
            <v>0</v>
          </cell>
          <cell r="BK790">
            <v>0</v>
          </cell>
          <cell r="BL790">
            <v>0</v>
          </cell>
          <cell r="BM790">
            <v>0</v>
          </cell>
          <cell r="BN790">
            <v>0</v>
          </cell>
          <cell r="BO790">
            <v>0</v>
          </cell>
          <cell r="BP790">
            <v>0</v>
          </cell>
          <cell r="BQ790">
            <v>0</v>
          </cell>
          <cell r="BR790">
            <v>0</v>
          </cell>
          <cell r="BS790">
            <v>0</v>
          </cell>
          <cell r="BT790">
            <v>0</v>
          </cell>
          <cell r="BU790">
            <v>0</v>
          </cell>
          <cell r="BV790">
            <v>0</v>
          </cell>
          <cell r="BW790">
            <v>0</v>
          </cell>
          <cell r="BX790">
            <v>0</v>
          </cell>
          <cell r="BY790">
            <v>0</v>
          </cell>
          <cell r="BZ790">
            <v>0</v>
          </cell>
          <cell r="CA790">
            <v>0</v>
          </cell>
          <cell r="CB790">
            <v>0</v>
          </cell>
          <cell r="CC790">
            <v>0</v>
          </cell>
          <cell r="CD790">
            <v>0</v>
          </cell>
          <cell r="CE790">
            <v>0</v>
          </cell>
          <cell r="CF790">
            <v>0</v>
          </cell>
        </row>
        <row r="791"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0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3.608669493130666</v>
          </cell>
          <cell r="AH791">
            <v>0</v>
          </cell>
          <cell r="AI791">
            <v>0</v>
          </cell>
          <cell r="AJ791">
            <v>0</v>
          </cell>
          <cell r="AK791">
            <v>0</v>
          </cell>
          <cell r="AL791">
            <v>168.22133937802309</v>
          </cell>
          <cell r="AM791">
            <v>54.91324831255038</v>
          </cell>
          <cell r="AN791">
            <v>54.230863062073993</v>
          </cell>
          <cell r="AO791">
            <v>0</v>
          </cell>
          <cell r="AP791">
            <v>0</v>
          </cell>
          <cell r="AQ791">
            <v>0</v>
          </cell>
          <cell r="AR791">
            <v>0</v>
          </cell>
          <cell r="AS791">
            <v>0</v>
          </cell>
          <cell r="AT791">
            <v>0</v>
          </cell>
          <cell r="AU791">
            <v>0</v>
          </cell>
          <cell r="AV791">
            <v>0</v>
          </cell>
          <cell r="AW791">
            <v>0</v>
          </cell>
          <cell r="AX791">
            <v>0</v>
          </cell>
          <cell r="AY791">
            <v>0</v>
          </cell>
          <cell r="AZ791">
            <v>0</v>
          </cell>
          <cell r="BA791">
            <v>0</v>
          </cell>
          <cell r="BB791">
            <v>0</v>
          </cell>
          <cell r="BC791">
            <v>0</v>
          </cell>
          <cell r="BD791">
            <v>0</v>
          </cell>
          <cell r="BE791">
            <v>0</v>
          </cell>
          <cell r="BF791">
            <v>0</v>
          </cell>
          <cell r="BG791">
            <v>0</v>
          </cell>
          <cell r="BH791">
            <v>0</v>
          </cell>
          <cell r="BI791">
            <v>0</v>
          </cell>
          <cell r="BJ791">
            <v>0</v>
          </cell>
          <cell r="BK791">
            <v>0</v>
          </cell>
          <cell r="BL791">
            <v>0</v>
          </cell>
          <cell r="BM791">
            <v>0</v>
          </cell>
          <cell r="BN791">
            <v>0</v>
          </cell>
          <cell r="BO791">
            <v>0</v>
          </cell>
          <cell r="BP791">
            <v>0</v>
          </cell>
          <cell r="BQ791">
            <v>0</v>
          </cell>
          <cell r="BR791">
            <v>0</v>
          </cell>
          <cell r="BS791">
            <v>0</v>
          </cell>
          <cell r="BT791">
            <v>0</v>
          </cell>
          <cell r="BU791">
            <v>0</v>
          </cell>
          <cell r="BV791">
            <v>0</v>
          </cell>
          <cell r="BW791">
            <v>0</v>
          </cell>
          <cell r="BX791">
            <v>0</v>
          </cell>
          <cell r="BY791">
            <v>0</v>
          </cell>
          <cell r="BZ791">
            <v>0</v>
          </cell>
          <cell r="CA791">
            <v>0</v>
          </cell>
          <cell r="CB791">
            <v>0</v>
          </cell>
          <cell r="CC791">
            <v>0</v>
          </cell>
          <cell r="CD791">
            <v>0</v>
          </cell>
          <cell r="CE791">
            <v>0</v>
          </cell>
          <cell r="CF791">
            <v>0</v>
          </cell>
        </row>
        <row r="798">
          <cell r="L798">
            <v>0</v>
          </cell>
          <cell r="M798">
            <v>0</v>
          </cell>
          <cell r="N798">
            <v>9.6708250800000002</v>
          </cell>
          <cell r="O798">
            <v>14.987242890000001</v>
          </cell>
          <cell r="P798">
            <v>20.713153460000001</v>
          </cell>
          <cell r="Q798">
            <v>26.893422060000002</v>
          </cell>
          <cell r="R798">
            <v>33.564137289999998</v>
          </cell>
          <cell r="S798">
            <v>40.764256639999999</v>
          </cell>
          <cell r="T798">
            <v>51.709409020000002</v>
          </cell>
          <cell r="U798">
            <v>54.978191290600002</v>
          </cell>
          <cell r="V798">
            <v>58.345037029318</v>
          </cell>
          <cell r="W798">
            <v>67.592639991663447</v>
          </cell>
          <cell r="X798">
            <v>77.580051190996528</v>
          </cell>
          <cell r="Y798">
            <v>88.366455286276249</v>
          </cell>
          <cell r="Z798">
            <v>100.01577170917835</v>
          </cell>
          <cell r="AA798">
            <v>112.59703344591261</v>
          </cell>
          <cell r="AB798">
            <v>126.18479612158562</v>
          </cell>
          <cell r="AC798">
            <v>140.85957981131247</v>
          </cell>
          <cell r="AD798">
            <v>156.70834619621746</v>
          </cell>
          <cell r="AE798">
            <v>173.82501389191486</v>
          </cell>
          <cell r="AF798">
            <v>192.31101500326804</v>
          </cell>
          <cell r="AG798">
            <v>188.70234551013738</v>
          </cell>
          <cell r="AH798">
            <v>208.37853315094836</v>
          </cell>
          <cell r="AI798">
            <v>229.62881580302422</v>
          </cell>
          <cell r="AJ798">
            <v>252.57912106726616</v>
          </cell>
          <cell r="AK798">
            <v>277.36545075264746</v>
          </cell>
          <cell r="AL798">
            <v>109.14411137462437</v>
          </cell>
          <cell r="AM798">
            <v>54.230863062073993</v>
          </cell>
          <cell r="AN798">
            <v>0</v>
          </cell>
          <cell r="AO798">
            <v>0</v>
          </cell>
          <cell r="AP798">
            <v>0</v>
          </cell>
          <cell r="AQ798">
            <v>0</v>
          </cell>
          <cell r="AR798">
            <v>0</v>
          </cell>
          <cell r="AS798">
            <v>0</v>
          </cell>
          <cell r="AT798">
            <v>0</v>
          </cell>
          <cell r="AU798">
            <v>0</v>
          </cell>
          <cell r="AV798">
            <v>0</v>
          </cell>
          <cell r="AW798">
            <v>0</v>
          </cell>
          <cell r="AX798">
            <v>0</v>
          </cell>
          <cell r="AY798">
            <v>0</v>
          </cell>
          <cell r="AZ798">
            <v>0</v>
          </cell>
          <cell r="BA798">
            <v>0</v>
          </cell>
          <cell r="BB798">
            <v>0</v>
          </cell>
          <cell r="BC798">
            <v>0</v>
          </cell>
          <cell r="BD798">
            <v>0</v>
          </cell>
          <cell r="BE798">
            <v>0</v>
          </cell>
          <cell r="BF798">
            <v>0</v>
          </cell>
          <cell r="BG798">
            <v>0</v>
          </cell>
          <cell r="BH798">
            <v>0</v>
          </cell>
          <cell r="BI798">
            <v>0</v>
          </cell>
          <cell r="BJ798">
            <v>0</v>
          </cell>
          <cell r="BK798">
            <v>0</v>
          </cell>
          <cell r="BL798">
            <v>0</v>
          </cell>
          <cell r="BM798">
            <v>0</v>
          </cell>
          <cell r="BN798">
            <v>0</v>
          </cell>
          <cell r="BO798">
            <v>0</v>
          </cell>
          <cell r="BP798">
            <v>0</v>
          </cell>
          <cell r="BQ798">
            <v>0</v>
          </cell>
          <cell r="BR798">
            <v>0</v>
          </cell>
          <cell r="BS798">
            <v>0</v>
          </cell>
          <cell r="BT798">
            <v>0</v>
          </cell>
          <cell r="BU798">
            <v>0</v>
          </cell>
          <cell r="BV798">
            <v>0</v>
          </cell>
          <cell r="BW798">
            <v>0</v>
          </cell>
          <cell r="BX798">
            <v>0</v>
          </cell>
          <cell r="BY798">
            <v>0</v>
          </cell>
          <cell r="BZ798">
            <v>0</v>
          </cell>
          <cell r="CA798">
            <v>0</v>
          </cell>
          <cell r="CB798">
            <v>0</v>
          </cell>
          <cell r="CC798">
            <v>0</v>
          </cell>
          <cell r="CD798">
            <v>0</v>
          </cell>
          <cell r="CE798">
            <v>0</v>
          </cell>
          <cell r="CF798">
            <v>0</v>
          </cell>
        </row>
        <row r="799">
          <cell r="K799">
            <v>0</v>
          </cell>
          <cell r="L799">
            <v>4.7566458300000001</v>
          </cell>
          <cell r="M799">
            <v>9.6708250800000002</v>
          </cell>
          <cell r="N799">
            <v>14.987242890000001</v>
          </cell>
          <cell r="O799">
            <v>20.713153460000001</v>
          </cell>
          <cell r="P799">
            <v>26.893422060000002</v>
          </cell>
          <cell r="Q799">
            <v>33.564137289999998</v>
          </cell>
          <cell r="R799">
            <v>40.764256639999999</v>
          </cell>
          <cell r="S799">
            <v>48.535834000000001</v>
          </cell>
          <cell r="T799">
            <v>0</v>
          </cell>
          <cell r="U799">
            <v>0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0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0</v>
          </cell>
          <cell r="AF799">
            <v>0</v>
          </cell>
          <cell r="AG799">
            <v>0</v>
          </cell>
          <cell r="AH799">
            <v>0</v>
          </cell>
          <cell r="AI799">
            <v>0</v>
          </cell>
          <cell r="AJ799">
            <v>0</v>
          </cell>
          <cell r="AK799">
            <v>0</v>
          </cell>
          <cell r="AL799">
            <v>0</v>
          </cell>
          <cell r="AM799">
            <v>0</v>
          </cell>
          <cell r="AN799">
            <v>0</v>
          </cell>
          <cell r="AO799">
            <v>0</v>
          </cell>
          <cell r="AP799">
            <v>0</v>
          </cell>
          <cell r="AQ799">
            <v>0</v>
          </cell>
          <cell r="AR799">
            <v>0</v>
          </cell>
          <cell r="AS799">
            <v>0</v>
          </cell>
          <cell r="AT799">
            <v>0</v>
          </cell>
          <cell r="AU799">
            <v>0</v>
          </cell>
          <cell r="AV799">
            <v>0</v>
          </cell>
          <cell r="AW799">
            <v>0</v>
          </cell>
          <cell r="AX799">
            <v>0</v>
          </cell>
          <cell r="AY799">
            <v>0</v>
          </cell>
          <cell r="AZ799">
            <v>0</v>
          </cell>
          <cell r="BA799">
            <v>0</v>
          </cell>
          <cell r="BB799">
            <v>0</v>
          </cell>
          <cell r="BC799">
            <v>0</v>
          </cell>
          <cell r="BD799">
            <v>0</v>
          </cell>
          <cell r="BE799">
            <v>0</v>
          </cell>
          <cell r="BF799">
            <v>0</v>
          </cell>
          <cell r="BG799">
            <v>0</v>
          </cell>
          <cell r="BH799">
            <v>0</v>
          </cell>
          <cell r="BI799">
            <v>0</v>
          </cell>
          <cell r="BJ799">
            <v>0</v>
          </cell>
          <cell r="BK799">
            <v>0</v>
          </cell>
          <cell r="BL799">
            <v>0</v>
          </cell>
          <cell r="BM799">
            <v>0</v>
          </cell>
          <cell r="BN799">
            <v>0</v>
          </cell>
          <cell r="BO799">
            <v>0</v>
          </cell>
          <cell r="BP799">
            <v>0</v>
          </cell>
          <cell r="BQ799">
            <v>0</v>
          </cell>
          <cell r="BR799">
            <v>0</v>
          </cell>
          <cell r="BS799">
            <v>0</v>
          </cell>
          <cell r="BT799">
            <v>0</v>
          </cell>
          <cell r="BU799">
            <v>0</v>
          </cell>
          <cell r="BV799">
            <v>0</v>
          </cell>
          <cell r="BW799">
            <v>0</v>
          </cell>
          <cell r="BX799">
            <v>0</v>
          </cell>
          <cell r="BY799">
            <v>0</v>
          </cell>
          <cell r="BZ799">
            <v>0</v>
          </cell>
          <cell r="CA799">
            <v>0</v>
          </cell>
          <cell r="CB799">
            <v>0</v>
          </cell>
          <cell r="CC799">
            <v>0</v>
          </cell>
          <cell r="CD799">
            <v>0</v>
          </cell>
          <cell r="CE799">
            <v>0</v>
          </cell>
          <cell r="CF799">
            <v>0</v>
          </cell>
        </row>
        <row r="800">
          <cell r="K800">
            <v>0</v>
          </cell>
          <cell r="L800">
            <v>4.7566458300000001</v>
          </cell>
          <cell r="M800">
            <v>9.6708250800000002</v>
          </cell>
          <cell r="N800">
            <v>14.987242890000001</v>
          </cell>
          <cell r="O800">
            <v>20.713153460000001</v>
          </cell>
          <cell r="P800">
            <v>26.893422060000002</v>
          </cell>
          <cell r="Q800">
            <v>33.564137289999998</v>
          </cell>
          <cell r="R800">
            <v>40.764256639999999</v>
          </cell>
          <cell r="S800">
            <v>48.535834000000001</v>
          </cell>
          <cell r="T800">
            <v>51.709409020000002</v>
          </cell>
          <cell r="U800">
            <v>54.978191290600002</v>
          </cell>
          <cell r="V800">
            <v>58.345037029318</v>
          </cell>
          <cell r="W800">
            <v>67.592639991663447</v>
          </cell>
          <cell r="X800">
            <v>77.580051190996528</v>
          </cell>
          <cell r="Y800">
            <v>88.366455286276249</v>
          </cell>
          <cell r="Z800">
            <v>100.01577170917835</v>
          </cell>
          <cell r="AA800">
            <v>112.59703344591261</v>
          </cell>
          <cell r="AB800">
            <v>126.18479612158562</v>
          </cell>
          <cell r="AC800">
            <v>140.85957981131247</v>
          </cell>
          <cell r="AD800">
            <v>156.70834619621746</v>
          </cell>
          <cell r="AE800">
            <v>173.82501389191486</v>
          </cell>
          <cell r="AF800">
            <v>192.31101500326804</v>
          </cell>
          <cell r="AG800">
            <v>188.70234551013738</v>
          </cell>
          <cell r="AH800">
            <v>208.37853315094836</v>
          </cell>
          <cell r="AI800">
            <v>229.62881580302422</v>
          </cell>
          <cell r="AJ800">
            <v>252.57912106726616</v>
          </cell>
          <cell r="AK800">
            <v>277.36545075264746</v>
          </cell>
          <cell r="AL800">
            <v>109.14411137462437</v>
          </cell>
          <cell r="AM800">
            <v>54.230863062073993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0</v>
          </cell>
          <cell r="AT800">
            <v>0</v>
          </cell>
          <cell r="AU800">
            <v>0</v>
          </cell>
          <cell r="AV800">
            <v>0</v>
          </cell>
          <cell r="AW800">
            <v>0</v>
          </cell>
          <cell r="AX800">
            <v>0</v>
          </cell>
          <cell r="AY800">
            <v>0</v>
          </cell>
          <cell r="AZ800">
            <v>0</v>
          </cell>
          <cell r="BA800">
            <v>0</v>
          </cell>
          <cell r="BB800">
            <v>0</v>
          </cell>
          <cell r="BC800">
            <v>0</v>
          </cell>
          <cell r="BD800">
            <v>0</v>
          </cell>
          <cell r="BE800">
            <v>0</v>
          </cell>
          <cell r="BF800">
            <v>0</v>
          </cell>
          <cell r="BG800">
            <v>0</v>
          </cell>
          <cell r="BH800">
            <v>0</v>
          </cell>
          <cell r="BI800">
            <v>0</v>
          </cell>
          <cell r="BJ800">
            <v>0</v>
          </cell>
          <cell r="BK800">
            <v>0</v>
          </cell>
          <cell r="BL800">
            <v>0</v>
          </cell>
          <cell r="BM800">
            <v>0</v>
          </cell>
          <cell r="BN800">
            <v>0</v>
          </cell>
          <cell r="BO800">
            <v>0</v>
          </cell>
          <cell r="BP800">
            <v>0</v>
          </cell>
          <cell r="BQ800">
            <v>0</v>
          </cell>
          <cell r="BR800">
            <v>0</v>
          </cell>
          <cell r="BS800">
            <v>0</v>
          </cell>
          <cell r="BT800">
            <v>0</v>
          </cell>
          <cell r="BU800">
            <v>0</v>
          </cell>
          <cell r="BV800">
            <v>0</v>
          </cell>
          <cell r="BW800">
            <v>0</v>
          </cell>
          <cell r="BX800">
            <v>0</v>
          </cell>
          <cell r="BY800">
            <v>0</v>
          </cell>
          <cell r="BZ800">
            <v>0</v>
          </cell>
          <cell r="CA800">
            <v>0</v>
          </cell>
          <cell r="CB800">
            <v>0</v>
          </cell>
          <cell r="CC800">
            <v>0</v>
          </cell>
          <cell r="CD800">
            <v>0</v>
          </cell>
          <cell r="CE800">
            <v>0</v>
          </cell>
          <cell r="CF800">
            <v>0</v>
          </cell>
        </row>
        <row r="808">
          <cell r="L808">
            <v>1.9198356164383561</v>
          </cell>
          <cell r="M808">
            <v>2.2388566847079452</v>
          </cell>
          <cell r="N808">
            <v>2.244139449258082</v>
          </cell>
          <cell r="O808">
            <v>2.4224215149961643</v>
          </cell>
          <cell r="P808">
            <v>2.6144356119189043</v>
          </cell>
          <cell r="Q808">
            <v>2.8216862630531505</v>
          </cell>
          <cell r="R808">
            <v>3.0453836724098631</v>
          </cell>
          <cell r="S808">
            <v>3.2868342500646577</v>
          </cell>
          <cell r="T808">
            <v>1.3302930905753425</v>
          </cell>
          <cell r="U808">
            <v>1.3702018832926028</v>
          </cell>
          <cell r="V808">
            <v>1.4113079397913808</v>
          </cell>
          <cell r="W808">
            <v>3.8763924746269929</v>
          </cell>
          <cell r="X808">
            <v>4.186503872597152</v>
          </cell>
          <cell r="Y808">
            <v>4.5214241824049246</v>
          </cell>
          <cell r="Z808">
            <v>4.8831381169973183</v>
          </cell>
          <cell r="AA808">
            <v>5.2737891663571039</v>
          </cell>
          <cell r="AB808">
            <v>5.695692299665672</v>
          </cell>
          <cell r="AC808">
            <v>6.1513476836389263</v>
          </cell>
          <cell r="AD808">
            <v>6.6434554983300407</v>
          </cell>
          <cell r="AE808">
            <v>7.174931938196444</v>
          </cell>
          <cell r="AF808">
            <v>7.7489264932521591</v>
          </cell>
          <cell r="AG808">
            <v>8.2478266001207707</v>
          </cell>
          <cell r="AH808">
            <v>8.2478266001207707</v>
          </cell>
          <cell r="AI808">
            <v>8.907652728130433</v>
          </cell>
          <cell r="AJ808">
            <v>9.6202649463808676</v>
          </cell>
          <cell r="AK808">
            <v>10.389886142091335</v>
          </cell>
          <cell r="AL808">
            <v>5.5799011595216506</v>
          </cell>
          <cell r="AM808">
            <v>3.7384267503555773</v>
          </cell>
          <cell r="AN808">
            <v>1.6262416381278773</v>
          </cell>
          <cell r="AO808">
            <v>0</v>
          </cell>
          <cell r="AP808">
            <v>0</v>
          </cell>
          <cell r="AQ808">
            <v>0</v>
          </cell>
          <cell r="AR808">
            <v>0</v>
          </cell>
          <cell r="AS808">
            <v>0</v>
          </cell>
          <cell r="AT808">
            <v>0</v>
          </cell>
          <cell r="AU808">
            <v>0</v>
          </cell>
          <cell r="AV808">
            <v>0</v>
          </cell>
          <cell r="AW808">
            <v>0</v>
          </cell>
          <cell r="AX808">
            <v>0</v>
          </cell>
          <cell r="AY808">
            <v>0</v>
          </cell>
          <cell r="AZ808">
            <v>0</v>
          </cell>
          <cell r="BA808">
            <v>0</v>
          </cell>
          <cell r="BB808">
            <v>0</v>
          </cell>
          <cell r="BC808">
            <v>0</v>
          </cell>
          <cell r="BD808">
            <v>0</v>
          </cell>
          <cell r="BE808">
            <v>0</v>
          </cell>
          <cell r="BF808">
            <v>0</v>
          </cell>
          <cell r="BG808">
            <v>0</v>
          </cell>
          <cell r="BH808">
            <v>0</v>
          </cell>
          <cell r="BI808">
            <v>0</v>
          </cell>
          <cell r="BJ808">
            <v>0</v>
          </cell>
          <cell r="BK808">
            <v>0</v>
          </cell>
          <cell r="BL808">
            <v>0</v>
          </cell>
          <cell r="BM808">
            <v>0</v>
          </cell>
          <cell r="BN808">
            <v>0</v>
          </cell>
          <cell r="BO808">
            <v>0</v>
          </cell>
          <cell r="BP808">
            <v>0</v>
          </cell>
          <cell r="BQ808">
            <v>0</v>
          </cell>
          <cell r="BR808">
            <v>0</v>
          </cell>
          <cell r="BS808">
            <v>0</v>
          </cell>
          <cell r="BT808">
            <v>0</v>
          </cell>
          <cell r="BU808">
            <v>0</v>
          </cell>
          <cell r="BV808">
            <v>0</v>
          </cell>
          <cell r="BW808">
            <v>0</v>
          </cell>
          <cell r="BX808">
            <v>0</v>
          </cell>
          <cell r="BY808">
            <v>0</v>
          </cell>
          <cell r="BZ808">
            <v>0</v>
          </cell>
          <cell r="CA808">
            <v>0</v>
          </cell>
          <cell r="CB808">
            <v>0</v>
          </cell>
          <cell r="CC808">
            <v>0</v>
          </cell>
          <cell r="CD808">
            <v>0</v>
          </cell>
          <cell r="CE808">
            <v>0</v>
          </cell>
          <cell r="CF808">
            <v>0</v>
          </cell>
        </row>
        <row r="809">
          <cell r="L809">
            <v>2.0015522699999999</v>
          </cell>
          <cell r="M809">
            <v>2.3105396200000001</v>
          </cell>
          <cell r="N809">
            <v>2.4943007700000002</v>
          </cell>
          <cell r="O809">
            <v>2.6922265899999998</v>
          </cell>
          <cell r="P809">
            <v>2.9058732099999998</v>
          </cell>
          <cell r="Q809">
            <v>3.12792</v>
          </cell>
          <cell r="R809">
            <v>3.3854271599999999</v>
          </cell>
          <cell r="S809">
            <v>3.6541399999999999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  <cell r="AG809">
            <v>0</v>
          </cell>
          <cell r="AH809">
            <v>0</v>
          </cell>
          <cell r="AI809">
            <v>0</v>
          </cell>
          <cell r="AJ809">
            <v>0</v>
          </cell>
          <cell r="AK809">
            <v>0</v>
          </cell>
          <cell r="AL809">
            <v>0</v>
          </cell>
          <cell r="AM809">
            <v>0</v>
          </cell>
          <cell r="AN809">
            <v>0</v>
          </cell>
          <cell r="AO809">
            <v>0</v>
          </cell>
          <cell r="AP809">
            <v>0</v>
          </cell>
          <cell r="AQ809">
            <v>0</v>
          </cell>
          <cell r="AR809">
            <v>0</v>
          </cell>
          <cell r="AS809">
            <v>0</v>
          </cell>
          <cell r="AT809">
            <v>0</v>
          </cell>
          <cell r="AU809">
            <v>0</v>
          </cell>
          <cell r="AV809">
            <v>0</v>
          </cell>
          <cell r="AW809">
            <v>0</v>
          </cell>
          <cell r="AX809">
            <v>0</v>
          </cell>
          <cell r="AY809">
            <v>0</v>
          </cell>
          <cell r="AZ809">
            <v>0</v>
          </cell>
          <cell r="BA809">
            <v>0</v>
          </cell>
          <cell r="BB809">
            <v>0</v>
          </cell>
          <cell r="BC809">
            <v>0</v>
          </cell>
          <cell r="BD809">
            <v>0</v>
          </cell>
          <cell r="BE809">
            <v>0</v>
          </cell>
          <cell r="BF809">
            <v>0</v>
          </cell>
          <cell r="BG809">
            <v>0</v>
          </cell>
          <cell r="BH809">
            <v>0</v>
          </cell>
          <cell r="BI809">
            <v>0</v>
          </cell>
          <cell r="BJ809">
            <v>0</v>
          </cell>
          <cell r="BK809">
            <v>0</v>
          </cell>
          <cell r="BL809">
            <v>0</v>
          </cell>
          <cell r="BM809">
            <v>0</v>
          </cell>
          <cell r="BN809">
            <v>0</v>
          </cell>
          <cell r="BO809">
            <v>0</v>
          </cell>
          <cell r="BP809">
            <v>0</v>
          </cell>
          <cell r="BQ809">
            <v>0</v>
          </cell>
          <cell r="BR809">
            <v>0</v>
          </cell>
          <cell r="BS809">
            <v>0</v>
          </cell>
          <cell r="BT809">
            <v>0</v>
          </cell>
          <cell r="BU809">
            <v>0</v>
          </cell>
          <cell r="BV809">
            <v>0</v>
          </cell>
          <cell r="BW809">
            <v>0</v>
          </cell>
          <cell r="BX809">
            <v>0</v>
          </cell>
          <cell r="BY809">
            <v>0</v>
          </cell>
          <cell r="BZ809">
            <v>0</v>
          </cell>
          <cell r="CA809">
            <v>0</v>
          </cell>
          <cell r="CB809">
            <v>0</v>
          </cell>
          <cell r="CC809">
            <v>0</v>
          </cell>
          <cell r="CD809">
            <v>0</v>
          </cell>
          <cell r="CE809">
            <v>0</v>
          </cell>
          <cell r="CF809">
            <v>0</v>
          </cell>
        </row>
        <row r="810">
          <cell r="L810">
            <v>2.0015522699999999</v>
          </cell>
          <cell r="M810">
            <v>2.3105396200000001</v>
          </cell>
          <cell r="N810">
            <v>2.4943007700000002</v>
          </cell>
          <cell r="O810">
            <v>2.6922265899999998</v>
          </cell>
          <cell r="P810">
            <v>2.9058732099999998</v>
          </cell>
          <cell r="Q810">
            <v>3.12792</v>
          </cell>
          <cell r="R810">
            <v>3.3854271599999999</v>
          </cell>
          <cell r="S810">
            <v>3.6541399999999999</v>
          </cell>
          <cell r="T810">
            <v>1.3302930905753425</v>
          </cell>
          <cell r="U810">
            <v>1.3702018832926028</v>
          </cell>
          <cell r="V810">
            <v>1.4113079397913808</v>
          </cell>
          <cell r="W810">
            <v>3.8763924746269929</v>
          </cell>
          <cell r="X810">
            <v>4.186503872597152</v>
          </cell>
          <cell r="Y810">
            <v>4.5214241824049246</v>
          </cell>
          <cell r="Z810">
            <v>4.8831381169973183</v>
          </cell>
          <cell r="AA810">
            <v>5.2737891663571039</v>
          </cell>
          <cell r="AB810">
            <v>5.695692299665672</v>
          </cell>
          <cell r="AC810">
            <v>6.1513476836389263</v>
          </cell>
          <cell r="AD810">
            <v>6.6434554983300407</v>
          </cell>
          <cell r="AE810">
            <v>7.174931938196444</v>
          </cell>
          <cell r="AF810">
            <v>7.7489264932521591</v>
          </cell>
          <cell r="AG810">
            <v>8.2478266001207707</v>
          </cell>
          <cell r="AH810">
            <v>8.2478266001207707</v>
          </cell>
          <cell r="AI810">
            <v>8.907652728130433</v>
          </cell>
          <cell r="AJ810">
            <v>9.6202649463808676</v>
          </cell>
          <cell r="AK810">
            <v>10.389886142091335</v>
          </cell>
          <cell r="AL810">
            <v>5.5799011595216506</v>
          </cell>
          <cell r="AM810">
            <v>3.7384267503555773</v>
          </cell>
          <cell r="AN810">
            <v>1.6262416381278773</v>
          </cell>
          <cell r="AO810">
            <v>0</v>
          </cell>
          <cell r="AP810">
            <v>0</v>
          </cell>
          <cell r="AQ810">
            <v>0</v>
          </cell>
          <cell r="AR810">
            <v>0</v>
          </cell>
          <cell r="AS810">
            <v>0</v>
          </cell>
          <cell r="AT810">
            <v>0</v>
          </cell>
          <cell r="AU810">
            <v>0</v>
          </cell>
          <cell r="AV810">
            <v>0</v>
          </cell>
          <cell r="AW810">
            <v>0</v>
          </cell>
          <cell r="AX810">
            <v>0</v>
          </cell>
          <cell r="AY810">
            <v>0</v>
          </cell>
          <cell r="AZ810">
            <v>0</v>
          </cell>
          <cell r="BA810">
            <v>0</v>
          </cell>
          <cell r="BB810">
            <v>0</v>
          </cell>
          <cell r="BC810">
            <v>0</v>
          </cell>
          <cell r="BD810">
            <v>0</v>
          </cell>
          <cell r="BE810">
            <v>0</v>
          </cell>
          <cell r="BF810">
            <v>0</v>
          </cell>
          <cell r="BG810">
            <v>0</v>
          </cell>
          <cell r="BH810">
            <v>0</v>
          </cell>
          <cell r="BI810">
            <v>0</v>
          </cell>
          <cell r="BJ810">
            <v>0</v>
          </cell>
          <cell r="BK810">
            <v>0</v>
          </cell>
          <cell r="BL810">
            <v>0</v>
          </cell>
          <cell r="BM810">
            <v>0</v>
          </cell>
          <cell r="BN810">
            <v>0</v>
          </cell>
          <cell r="BO810">
            <v>0</v>
          </cell>
          <cell r="BP810">
            <v>0</v>
          </cell>
          <cell r="BQ810">
            <v>0</v>
          </cell>
          <cell r="BR810">
            <v>0</v>
          </cell>
          <cell r="BS810">
            <v>0</v>
          </cell>
          <cell r="BT810">
            <v>0</v>
          </cell>
          <cell r="BU810">
            <v>0</v>
          </cell>
          <cell r="BV810">
            <v>0</v>
          </cell>
          <cell r="BW810">
            <v>0</v>
          </cell>
          <cell r="BX810">
            <v>0</v>
          </cell>
          <cell r="BY810">
            <v>0</v>
          </cell>
          <cell r="BZ810">
            <v>0</v>
          </cell>
          <cell r="CA810">
            <v>0</v>
          </cell>
          <cell r="CB810">
            <v>0</v>
          </cell>
          <cell r="CC810">
            <v>0</v>
          </cell>
          <cell r="CD810">
            <v>0</v>
          </cell>
          <cell r="CE810">
            <v>0</v>
          </cell>
          <cell r="CF810">
            <v>0</v>
          </cell>
        </row>
        <row r="822">
          <cell r="F822">
            <v>0</v>
          </cell>
          <cell r="G822">
            <v>0</v>
          </cell>
          <cell r="H822">
            <v>4.5568</v>
          </cell>
          <cell r="I822">
            <v>4.5568</v>
          </cell>
          <cell r="J822">
            <v>4.5568</v>
          </cell>
          <cell r="K822">
            <v>57.25</v>
          </cell>
          <cell r="L822">
            <v>57.25</v>
          </cell>
          <cell r="M822">
            <v>62.006645829999997</v>
          </cell>
          <cell r="N822">
            <v>57.25</v>
          </cell>
          <cell r="O822">
            <v>57.25</v>
          </cell>
          <cell r="P822">
            <v>57.25</v>
          </cell>
          <cell r="Q822">
            <v>57.25</v>
          </cell>
          <cell r="R822">
            <v>57.25</v>
          </cell>
          <cell r="S822">
            <v>57.25</v>
          </cell>
          <cell r="T822">
            <v>57.25</v>
          </cell>
          <cell r="U822">
            <v>57.25</v>
          </cell>
          <cell r="V822">
            <v>57.25</v>
          </cell>
          <cell r="W822">
            <v>57.25</v>
          </cell>
          <cell r="X822">
            <v>57.25</v>
          </cell>
          <cell r="Y822">
            <v>57.25</v>
          </cell>
          <cell r="Z822">
            <v>57.25</v>
          </cell>
          <cell r="AA822">
            <v>57.25</v>
          </cell>
          <cell r="AB822">
            <v>57.25</v>
          </cell>
          <cell r="AC822">
            <v>57.25</v>
          </cell>
          <cell r="AD822">
            <v>57.25</v>
          </cell>
          <cell r="AE822">
            <v>57.25</v>
          </cell>
          <cell r="AF822">
            <v>57.25</v>
          </cell>
          <cell r="AG822">
            <v>57.25</v>
          </cell>
          <cell r="AH822">
            <v>57.25</v>
          </cell>
          <cell r="AI822">
            <v>57.25</v>
          </cell>
          <cell r="AJ822">
            <v>57.25</v>
          </cell>
          <cell r="AK822">
            <v>57.25</v>
          </cell>
          <cell r="AL822">
            <v>57.25</v>
          </cell>
          <cell r="AM822">
            <v>57.25</v>
          </cell>
          <cell r="AN822">
            <v>48.494950810185884</v>
          </cell>
          <cell r="AO822">
            <v>0</v>
          </cell>
          <cell r="AP822">
            <v>0</v>
          </cell>
          <cell r="AQ822">
            <v>0</v>
          </cell>
          <cell r="AR822">
            <v>0</v>
          </cell>
          <cell r="AS822">
            <v>0</v>
          </cell>
          <cell r="AT822">
            <v>0</v>
          </cell>
          <cell r="AU822">
            <v>0</v>
          </cell>
          <cell r="AV822">
            <v>0</v>
          </cell>
          <cell r="AW822">
            <v>0</v>
          </cell>
          <cell r="AX822">
            <v>0</v>
          </cell>
          <cell r="AY822">
            <v>0</v>
          </cell>
          <cell r="AZ822">
            <v>0</v>
          </cell>
          <cell r="BA822">
            <v>0</v>
          </cell>
          <cell r="BB822">
            <v>0</v>
          </cell>
          <cell r="BC822">
            <v>0</v>
          </cell>
          <cell r="BD822">
            <v>0</v>
          </cell>
          <cell r="BE822">
            <v>0</v>
          </cell>
          <cell r="BF822">
            <v>0</v>
          </cell>
          <cell r="BG822">
            <v>0</v>
          </cell>
          <cell r="BH822">
            <v>0</v>
          </cell>
          <cell r="BI822">
            <v>0</v>
          </cell>
          <cell r="BJ822">
            <v>0</v>
          </cell>
          <cell r="BK822">
            <v>0</v>
          </cell>
          <cell r="BL822">
            <v>0</v>
          </cell>
          <cell r="BM822">
            <v>0</v>
          </cell>
          <cell r="BN822">
            <v>0</v>
          </cell>
          <cell r="BO822">
            <v>0</v>
          </cell>
          <cell r="BP822">
            <v>0</v>
          </cell>
          <cell r="BQ822">
            <v>0</v>
          </cell>
          <cell r="BR822">
            <v>0</v>
          </cell>
          <cell r="BS822">
            <v>0</v>
          </cell>
          <cell r="BT822">
            <v>0</v>
          </cell>
          <cell r="BU822">
            <v>0</v>
          </cell>
          <cell r="BV822">
            <v>0</v>
          </cell>
          <cell r="BW822">
            <v>0</v>
          </cell>
          <cell r="BX822">
            <v>0</v>
          </cell>
          <cell r="BY822">
            <v>0</v>
          </cell>
          <cell r="BZ822">
            <v>0</v>
          </cell>
          <cell r="CA822">
            <v>0</v>
          </cell>
          <cell r="CB822">
            <v>0</v>
          </cell>
          <cell r="CC822">
            <v>0</v>
          </cell>
          <cell r="CD822">
            <v>0</v>
          </cell>
          <cell r="CE822">
            <v>0</v>
          </cell>
          <cell r="CF822">
            <v>0</v>
          </cell>
        </row>
        <row r="823"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54.15</v>
          </cell>
          <cell r="L823">
            <v>57.25</v>
          </cell>
          <cell r="M823">
            <v>57.25</v>
          </cell>
          <cell r="N823">
            <v>57.25</v>
          </cell>
          <cell r="O823">
            <v>57.25</v>
          </cell>
          <cell r="P823">
            <v>57.25</v>
          </cell>
          <cell r="Q823">
            <v>57.25</v>
          </cell>
          <cell r="R823">
            <v>57.25</v>
          </cell>
          <cell r="S823">
            <v>57.25</v>
          </cell>
          <cell r="T823">
            <v>0</v>
          </cell>
          <cell r="U823">
            <v>0</v>
          </cell>
          <cell r="V823">
            <v>0</v>
          </cell>
          <cell r="W823">
            <v>0</v>
          </cell>
          <cell r="X823">
            <v>0</v>
          </cell>
          <cell r="Y823">
            <v>0</v>
          </cell>
          <cell r="Z823">
            <v>0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  <cell r="AI823">
            <v>0</v>
          </cell>
          <cell r="AJ823">
            <v>0</v>
          </cell>
          <cell r="AK823">
            <v>0</v>
          </cell>
          <cell r="AL823">
            <v>0</v>
          </cell>
          <cell r="AM823">
            <v>0</v>
          </cell>
          <cell r="AN823">
            <v>0</v>
          </cell>
          <cell r="AO823">
            <v>0</v>
          </cell>
          <cell r="AP823">
            <v>0</v>
          </cell>
          <cell r="AQ823">
            <v>0</v>
          </cell>
          <cell r="AR823">
            <v>0</v>
          </cell>
          <cell r="AS823">
            <v>0</v>
          </cell>
          <cell r="AT823">
            <v>0</v>
          </cell>
          <cell r="AU823">
            <v>0</v>
          </cell>
          <cell r="AV823">
            <v>0</v>
          </cell>
          <cell r="AW823">
            <v>0</v>
          </cell>
          <cell r="AX823">
            <v>0</v>
          </cell>
          <cell r="AY823">
            <v>0</v>
          </cell>
          <cell r="AZ823">
            <v>0</v>
          </cell>
          <cell r="BA823">
            <v>0</v>
          </cell>
          <cell r="BB823">
            <v>0</v>
          </cell>
          <cell r="BC823">
            <v>0</v>
          </cell>
          <cell r="BD823">
            <v>0</v>
          </cell>
          <cell r="BE823">
            <v>0</v>
          </cell>
          <cell r="BF823">
            <v>0</v>
          </cell>
          <cell r="BG823">
            <v>0</v>
          </cell>
          <cell r="BH823">
            <v>0</v>
          </cell>
          <cell r="BI823">
            <v>0</v>
          </cell>
          <cell r="BJ823">
            <v>0</v>
          </cell>
          <cell r="BK823">
            <v>0</v>
          </cell>
          <cell r="BL823">
            <v>0</v>
          </cell>
          <cell r="BM823">
            <v>0</v>
          </cell>
          <cell r="BN823">
            <v>0</v>
          </cell>
          <cell r="BO823">
            <v>0</v>
          </cell>
          <cell r="BP823">
            <v>0</v>
          </cell>
          <cell r="BQ823">
            <v>0</v>
          </cell>
          <cell r="BR823">
            <v>0</v>
          </cell>
          <cell r="BS823">
            <v>0</v>
          </cell>
          <cell r="BT823">
            <v>0</v>
          </cell>
          <cell r="BU823">
            <v>0</v>
          </cell>
          <cell r="BV823">
            <v>0</v>
          </cell>
          <cell r="BW823">
            <v>0</v>
          </cell>
          <cell r="BX823">
            <v>0</v>
          </cell>
          <cell r="BY823">
            <v>0</v>
          </cell>
          <cell r="BZ823">
            <v>0</v>
          </cell>
          <cell r="CA823">
            <v>0</v>
          </cell>
          <cell r="CB823">
            <v>0</v>
          </cell>
          <cell r="CC823">
            <v>0</v>
          </cell>
          <cell r="CD823">
            <v>0</v>
          </cell>
          <cell r="CE823">
            <v>0</v>
          </cell>
          <cell r="CF823">
            <v>0</v>
          </cell>
        </row>
        <row r="824"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54.15</v>
          </cell>
          <cell r="L824">
            <v>57.25</v>
          </cell>
          <cell r="M824">
            <v>57.25</v>
          </cell>
          <cell r="N824">
            <v>57.25</v>
          </cell>
          <cell r="O824">
            <v>57.25</v>
          </cell>
          <cell r="P824">
            <v>57.25</v>
          </cell>
          <cell r="Q824">
            <v>57.25</v>
          </cell>
          <cell r="R824">
            <v>57.25</v>
          </cell>
          <cell r="S824">
            <v>57.25</v>
          </cell>
          <cell r="T824">
            <v>57.25</v>
          </cell>
          <cell r="U824">
            <v>57.25</v>
          </cell>
          <cell r="V824">
            <v>57.25</v>
          </cell>
          <cell r="W824">
            <v>57.25</v>
          </cell>
          <cell r="X824">
            <v>57.25</v>
          </cell>
          <cell r="Y824">
            <v>57.25</v>
          </cell>
          <cell r="Z824">
            <v>57.25</v>
          </cell>
          <cell r="AA824">
            <v>57.25</v>
          </cell>
          <cell r="AB824">
            <v>57.25</v>
          </cell>
          <cell r="AC824">
            <v>57.25</v>
          </cell>
          <cell r="AD824">
            <v>57.25</v>
          </cell>
          <cell r="AE824">
            <v>57.25</v>
          </cell>
          <cell r="AF824">
            <v>57.25</v>
          </cell>
          <cell r="AG824">
            <v>57.25</v>
          </cell>
          <cell r="AH824">
            <v>57.25</v>
          </cell>
          <cell r="AI824">
            <v>57.25</v>
          </cell>
          <cell r="AJ824">
            <v>57.25</v>
          </cell>
          <cell r="AK824">
            <v>57.25</v>
          </cell>
          <cell r="AL824">
            <v>57.25</v>
          </cell>
          <cell r="AM824">
            <v>57.25</v>
          </cell>
          <cell r="AN824">
            <v>48.494950810185884</v>
          </cell>
          <cell r="AO824">
            <v>0</v>
          </cell>
          <cell r="AP824">
            <v>0</v>
          </cell>
          <cell r="AQ824">
            <v>0</v>
          </cell>
          <cell r="AR824">
            <v>0</v>
          </cell>
          <cell r="AS824">
            <v>0</v>
          </cell>
          <cell r="AT824">
            <v>0</v>
          </cell>
          <cell r="AU824">
            <v>0</v>
          </cell>
          <cell r="AV824">
            <v>0</v>
          </cell>
          <cell r="AW824">
            <v>0</v>
          </cell>
          <cell r="AX824">
            <v>0</v>
          </cell>
          <cell r="AY824">
            <v>0</v>
          </cell>
          <cell r="AZ824">
            <v>0</v>
          </cell>
          <cell r="BA824">
            <v>0</v>
          </cell>
          <cell r="BB824">
            <v>0</v>
          </cell>
          <cell r="BC824">
            <v>0</v>
          </cell>
          <cell r="BD824">
            <v>0</v>
          </cell>
          <cell r="BE824">
            <v>0</v>
          </cell>
          <cell r="BF824">
            <v>0</v>
          </cell>
          <cell r="BG824">
            <v>0</v>
          </cell>
          <cell r="BH824">
            <v>0</v>
          </cell>
          <cell r="BI824">
            <v>0</v>
          </cell>
          <cell r="BJ824">
            <v>0</v>
          </cell>
          <cell r="BK824">
            <v>0</v>
          </cell>
          <cell r="BL824">
            <v>0</v>
          </cell>
          <cell r="BM824">
            <v>0</v>
          </cell>
          <cell r="BN824">
            <v>0</v>
          </cell>
          <cell r="BO824">
            <v>0</v>
          </cell>
          <cell r="BP824">
            <v>0</v>
          </cell>
          <cell r="BQ824">
            <v>0</v>
          </cell>
          <cell r="BR824">
            <v>0</v>
          </cell>
          <cell r="BS824">
            <v>0</v>
          </cell>
          <cell r="BT824">
            <v>0</v>
          </cell>
          <cell r="BU824">
            <v>0</v>
          </cell>
          <cell r="BV824">
            <v>0</v>
          </cell>
          <cell r="BW824">
            <v>0</v>
          </cell>
          <cell r="BX824">
            <v>0</v>
          </cell>
          <cell r="BY824">
            <v>0</v>
          </cell>
          <cell r="BZ824">
            <v>0</v>
          </cell>
          <cell r="CA824">
            <v>0</v>
          </cell>
          <cell r="CB824">
            <v>0</v>
          </cell>
          <cell r="CC824">
            <v>0</v>
          </cell>
          <cell r="CD824">
            <v>0</v>
          </cell>
          <cell r="CE824">
            <v>0</v>
          </cell>
          <cell r="CF824">
            <v>0</v>
          </cell>
        </row>
        <row r="836"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  <cell r="BA836">
            <v>0</v>
          </cell>
          <cell r="BB836">
            <v>0</v>
          </cell>
          <cell r="BC836">
            <v>0</v>
          </cell>
          <cell r="BD836">
            <v>0</v>
          </cell>
          <cell r="BE836">
            <v>0</v>
          </cell>
          <cell r="BF836">
            <v>0</v>
          </cell>
          <cell r="BG836">
            <v>0</v>
          </cell>
          <cell r="BH836">
            <v>0</v>
          </cell>
          <cell r="BI836">
            <v>0</v>
          </cell>
          <cell r="BJ836">
            <v>0</v>
          </cell>
          <cell r="BK836">
            <v>0</v>
          </cell>
          <cell r="BL836">
            <v>0</v>
          </cell>
          <cell r="BM836">
            <v>0</v>
          </cell>
          <cell r="BN836">
            <v>0</v>
          </cell>
          <cell r="BO836">
            <v>0</v>
          </cell>
          <cell r="BP836">
            <v>0</v>
          </cell>
          <cell r="BQ836">
            <v>0</v>
          </cell>
          <cell r="BR836">
            <v>0</v>
          </cell>
          <cell r="BS836">
            <v>0</v>
          </cell>
          <cell r="BT836">
            <v>0</v>
          </cell>
          <cell r="BU836">
            <v>0</v>
          </cell>
          <cell r="BV836">
            <v>0</v>
          </cell>
          <cell r="BW836">
            <v>0</v>
          </cell>
          <cell r="BX836">
            <v>0</v>
          </cell>
          <cell r="BY836">
            <v>0</v>
          </cell>
          <cell r="BZ836">
            <v>0</v>
          </cell>
          <cell r="CA836">
            <v>0</v>
          </cell>
          <cell r="CB836">
            <v>0</v>
          </cell>
          <cell r="CC836">
            <v>0</v>
          </cell>
          <cell r="CD836">
            <v>0</v>
          </cell>
          <cell r="CE836">
            <v>0</v>
          </cell>
          <cell r="CF836">
            <v>0</v>
          </cell>
        </row>
        <row r="837"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  <cell r="BA837">
            <v>0</v>
          </cell>
          <cell r="BB837">
            <v>0</v>
          </cell>
          <cell r="BC837">
            <v>0</v>
          </cell>
          <cell r="BD837">
            <v>0</v>
          </cell>
          <cell r="BE837">
            <v>0</v>
          </cell>
          <cell r="BF837">
            <v>0</v>
          </cell>
          <cell r="BG837">
            <v>0</v>
          </cell>
          <cell r="BH837">
            <v>0</v>
          </cell>
          <cell r="BI837">
            <v>0</v>
          </cell>
          <cell r="BJ837">
            <v>0</v>
          </cell>
          <cell r="BK837">
            <v>0</v>
          </cell>
          <cell r="BL837">
            <v>0</v>
          </cell>
          <cell r="BM837">
            <v>0</v>
          </cell>
          <cell r="BN837">
            <v>0</v>
          </cell>
          <cell r="BO837">
            <v>0</v>
          </cell>
          <cell r="BP837">
            <v>0</v>
          </cell>
          <cell r="BQ837">
            <v>0</v>
          </cell>
          <cell r="BR837">
            <v>0</v>
          </cell>
          <cell r="BS837">
            <v>0</v>
          </cell>
          <cell r="BT837">
            <v>0</v>
          </cell>
          <cell r="BU837">
            <v>0</v>
          </cell>
          <cell r="BV837">
            <v>0</v>
          </cell>
          <cell r="BW837">
            <v>0</v>
          </cell>
          <cell r="BX837">
            <v>0</v>
          </cell>
          <cell r="BY837">
            <v>0</v>
          </cell>
          <cell r="BZ837">
            <v>0</v>
          </cell>
          <cell r="CA837">
            <v>0</v>
          </cell>
          <cell r="CB837">
            <v>0</v>
          </cell>
          <cell r="CC837">
            <v>0</v>
          </cell>
          <cell r="CD837">
            <v>0</v>
          </cell>
          <cell r="CE837">
            <v>0</v>
          </cell>
          <cell r="CF837">
            <v>0</v>
          </cell>
        </row>
        <row r="838"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  <cell r="BA838">
            <v>0</v>
          </cell>
          <cell r="BB838">
            <v>0</v>
          </cell>
          <cell r="BC838">
            <v>0</v>
          </cell>
          <cell r="BD838">
            <v>0</v>
          </cell>
          <cell r="BE838">
            <v>0</v>
          </cell>
          <cell r="BF838">
            <v>0</v>
          </cell>
          <cell r="BG838">
            <v>0</v>
          </cell>
          <cell r="BH838">
            <v>0</v>
          </cell>
          <cell r="BI838">
            <v>0</v>
          </cell>
          <cell r="BJ838">
            <v>0</v>
          </cell>
          <cell r="BK838">
            <v>0</v>
          </cell>
          <cell r="BL838">
            <v>0</v>
          </cell>
          <cell r="BM838">
            <v>0</v>
          </cell>
          <cell r="BN838">
            <v>0</v>
          </cell>
          <cell r="BO838">
            <v>0</v>
          </cell>
          <cell r="BP838">
            <v>0</v>
          </cell>
          <cell r="BQ838">
            <v>0</v>
          </cell>
          <cell r="BR838">
            <v>0</v>
          </cell>
          <cell r="BS838">
            <v>0</v>
          </cell>
          <cell r="BT838">
            <v>0</v>
          </cell>
          <cell r="BU838">
            <v>0</v>
          </cell>
          <cell r="BV838">
            <v>0</v>
          </cell>
          <cell r="BW838">
            <v>0</v>
          </cell>
          <cell r="BX838">
            <v>0</v>
          </cell>
          <cell r="BY838">
            <v>0</v>
          </cell>
          <cell r="BZ838">
            <v>0</v>
          </cell>
          <cell r="CA838">
            <v>0</v>
          </cell>
          <cell r="CB838">
            <v>0</v>
          </cell>
          <cell r="CC838">
            <v>0</v>
          </cell>
          <cell r="CD838">
            <v>0</v>
          </cell>
          <cell r="CE838">
            <v>0</v>
          </cell>
          <cell r="CF838">
            <v>0</v>
          </cell>
        </row>
        <row r="843"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  <cell r="BA843">
            <v>0</v>
          </cell>
          <cell r="BB843">
            <v>0</v>
          </cell>
          <cell r="BC843">
            <v>0</v>
          </cell>
          <cell r="BD843">
            <v>0</v>
          </cell>
          <cell r="BE843">
            <v>0</v>
          </cell>
          <cell r="BF843">
            <v>0</v>
          </cell>
          <cell r="BG843">
            <v>0</v>
          </cell>
          <cell r="BH843">
            <v>0</v>
          </cell>
          <cell r="BI843">
            <v>0</v>
          </cell>
          <cell r="BJ843">
            <v>0</v>
          </cell>
          <cell r="BK843">
            <v>0</v>
          </cell>
          <cell r="BL843">
            <v>0</v>
          </cell>
          <cell r="BM843">
            <v>0</v>
          </cell>
          <cell r="BN843">
            <v>0</v>
          </cell>
          <cell r="BO843">
            <v>0</v>
          </cell>
          <cell r="BP843">
            <v>0</v>
          </cell>
          <cell r="BQ843">
            <v>0</v>
          </cell>
          <cell r="BR843">
            <v>0</v>
          </cell>
          <cell r="BS843">
            <v>0</v>
          </cell>
          <cell r="BT843">
            <v>0</v>
          </cell>
          <cell r="BU843">
            <v>0</v>
          </cell>
          <cell r="BV843">
            <v>0</v>
          </cell>
          <cell r="BW843">
            <v>0</v>
          </cell>
          <cell r="BX843">
            <v>0</v>
          </cell>
          <cell r="BY843">
            <v>0</v>
          </cell>
          <cell r="BZ843">
            <v>0</v>
          </cell>
          <cell r="CA843">
            <v>0</v>
          </cell>
          <cell r="CB843">
            <v>0</v>
          </cell>
          <cell r="CC843">
            <v>0</v>
          </cell>
          <cell r="CD843">
            <v>0</v>
          </cell>
          <cell r="CE843">
            <v>0</v>
          </cell>
          <cell r="CF843">
            <v>0</v>
          </cell>
        </row>
        <row r="844"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  <cell r="BA844">
            <v>0</v>
          </cell>
          <cell r="BB844">
            <v>0</v>
          </cell>
          <cell r="BC844">
            <v>0</v>
          </cell>
          <cell r="BD844">
            <v>0</v>
          </cell>
          <cell r="BE844">
            <v>0</v>
          </cell>
          <cell r="BF844">
            <v>0</v>
          </cell>
          <cell r="BG844">
            <v>0</v>
          </cell>
          <cell r="BH844">
            <v>0</v>
          </cell>
          <cell r="BI844">
            <v>0</v>
          </cell>
          <cell r="BJ844">
            <v>0</v>
          </cell>
          <cell r="BK844">
            <v>0</v>
          </cell>
          <cell r="BL844">
            <v>0</v>
          </cell>
          <cell r="BM844">
            <v>0</v>
          </cell>
          <cell r="BN844">
            <v>0</v>
          </cell>
          <cell r="BO844">
            <v>0</v>
          </cell>
          <cell r="BP844">
            <v>0</v>
          </cell>
          <cell r="BQ844">
            <v>0</v>
          </cell>
          <cell r="BR844">
            <v>0</v>
          </cell>
          <cell r="BS844">
            <v>0</v>
          </cell>
          <cell r="BT844">
            <v>0</v>
          </cell>
          <cell r="BU844">
            <v>0</v>
          </cell>
          <cell r="BV844">
            <v>0</v>
          </cell>
          <cell r="BW844">
            <v>0</v>
          </cell>
          <cell r="BX844">
            <v>0</v>
          </cell>
          <cell r="BY844">
            <v>0</v>
          </cell>
          <cell r="BZ844">
            <v>0</v>
          </cell>
          <cell r="CA844">
            <v>0</v>
          </cell>
          <cell r="CB844">
            <v>0</v>
          </cell>
          <cell r="CC844">
            <v>0</v>
          </cell>
          <cell r="CD844">
            <v>0</v>
          </cell>
          <cell r="CE844">
            <v>0</v>
          </cell>
          <cell r="CF844">
            <v>0</v>
          </cell>
        </row>
        <row r="845"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  <cell r="BA845">
            <v>0</v>
          </cell>
          <cell r="BB845">
            <v>0</v>
          </cell>
          <cell r="BC845">
            <v>0</v>
          </cell>
          <cell r="BD845">
            <v>0</v>
          </cell>
          <cell r="BE845">
            <v>0</v>
          </cell>
          <cell r="BF845">
            <v>0</v>
          </cell>
          <cell r="BG845">
            <v>0</v>
          </cell>
          <cell r="BH845">
            <v>0</v>
          </cell>
          <cell r="BI845">
            <v>0</v>
          </cell>
          <cell r="BJ845">
            <v>0</v>
          </cell>
          <cell r="BK845">
            <v>0</v>
          </cell>
          <cell r="BL845">
            <v>0</v>
          </cell>
          <cell r="BM845">
            <v>0</v>
          </cell>
          <cell r="BN845">
            <v>0</v>
          </cell>
          <cell r="BO845">
            <v>0</v>
          </cell>
          <cell r="BP845">
            <v>0</v>
          </cell>
          <cell r="BQ845">
            <v>0</v>
          </cell>
          <cell r="BR845">
            <v>0</v>
          </cell>
          <cell r="BS845">
            <v>0</v>
          </cell>
          <cell r="BT845">
            <v>0</v>
          </cell>
          <cell r="BU845">
            <v>0</v>
          </cell>
          <cell r="BV845">
            <v>0</v>
          </cell>
          <cell r="BW845">
            <v>0</v>
          </cell>
          <cell r="BX845">
            <v>0</v>
          </cell>
          <cell r="BY845">
            <v>0</v>
          </cell>
          <cell r="BZ845">
            <v>0</v>
          </cell>
          <cell r="CA845">
            <v>0</v>
          </cell>
          <cell r="CB845">
            <v>0</v>
          </cell>
          <cell r="CC845">
            <v>0</v>
          </cell>
          <cell r="CD845">
            <v>0</v>
          </cell>
          <cell r="CE845">
            <v>0</v>
          </cell>
          <cell r="CF845">
            <v>0</v>
          </cell>
        </row>
        <row r="859"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  <cell r="BA859">
            <v>0</v>
          </cell>
          <cell r="BB859">
            <v>0</v>
          </cell>
          <cell r="BC859">
            <v>0</v>
          </cell>
          <cell r="BD859">
            <v>0</v>
          </cell>
          <cell r="BE859">
            <v>0</v>
          </cell>
          <cell r="BF859">
            <v>0</v>
          </cell>
          <cell r="BG859">
            <v>0</v>
          </cell>
          <cell r="BH859">
            <v>0</v>
          </cell>
          <cell r="BI859">
            <v>0</v>
          </cell>
          <cell r="BJ859">
            <v>0</v>
          </cell>
          <cell r="BK859">
            <v>0</v>
          </cell>
          <cell r="BL859">
            <v>0</v>
          </cell>
          <cell r="BM859">
            <v>0</v>
          </cell>
          <cell r="BN859">
            <v>0</v>
          </cell>
          <cell r="BO859">
            <v>0</v>
          </cell>
          <cell r="BP859">
            <v>0</v>
          </cell>
          <cell r="BQ859">
            <v>0</v>
          </cell>
          <cell r="BR859">
            <v>0</v>
          </cell>
          <cell r="BS859">
            <v>0</v>
          </cell>
          <cell r="BT859">
            <v>0</v>
          </cell>
          <cell r="BU859">
            <v>0</v>
          </cell>
          <cell r="BV859">
            <v>0</v>
          </cell>
          <cell r="BW859">
            <v>0</v>
          </cell>
          <cell r="BX859">
            <v>0</v>
          </cell>
          <cell r="BY859">
            <v>0</v>
          </cell>
          <cell r="BZ859">
            <v>0</v>
          </cell>
          <cell r="CA859">
            <v>0</v>
          </cell>
          <cell r="CB859">
            <v>0</v>
          </cell>
          <cell r="CC859">
            <v>0</v>
          </cell>
          <cell r="CD859">
            <v>0</v>
          </cell>
          <cell r="CE859">
            <v>0</v>
          </cell>
          <cell r="CF859">
            <v>0</v>
          </cell>
        </row>
        <row r="860"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  <cell r="BA860">
            <v>0</v>
          </cell>
          <cell r="BB860">
            <v>0</v>
          </cell>
          <cell r="BC860">
            <v>0</v>
          </cell>
          <cell r="BD860">
            <v>0</v>
          </cell>
          <cell r="BE860">
            <v>0</v>
          </cell>
          <cell r="BF860">
            <v>0</v>
          </cell>
          <cell r="BG860">
            <v>0</v>
          </cell>
          <cell r="BH860">
            <v>0</v>
          </cell>
          <cell r="BI860">
            <v>0</v>
          </cell>
          <cell r="BJ860">
            <v>0</v>
          </cell>
          <cell r="BK860">
            <v>0</v>
          </cell>
          <cell r="BL860">
            <v>0</v>
          </cell>
          <cell r="BM860">
            <v>0</v>
          </cell>
          <cell r="BN860">
            <v>0</v>
          </cell>
          <cell r="BO860">
            <v>0</v>
          </cell>
          <cell r="BP860">
            <v>0</v>
          </cell>
          <cell r="BQ860">
            <v>0</v>
          </cell>
          <cell r="BR860">
            <v>0</v>
          </cell>
          <cell r="BS860">
            <v>0</v>
          </cell>
          <cell r="BT860">
            <v>0</v>
          </cell>
          <cell r="BU860">
            <v>0</v>
          </cell>
          <cell r="BV860">
            <v>0</v>
          </cell>
          <cell r="BW860">
            <v>0</v>
          </cell>
          <cell r="BX860">
            <v>0</v>
          </cell>
          <cell r="BY860">
            <v>0</v>
          </cell>
          <cell r="BZ860">
            <v>0</v>
          </cell>
          <cell r="CA860">
            <v>0</v>
          </cell>
          <cell r="CB860">
            <v>0</v>
          </cell>
          <cell r="CC860">
            <v>0</v>
          </cell>
          <cell r="CD860">
            <v>0</v>
          </cell>
          <cell r="CE860">
            <v>0</v>
          </cell>
          <cell r="CF860">
            <v>0</v>
          </cell>
        </row>
        <row r="861"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  <cell r="BA861">
            <v>0</v>
          </cell>
          <cell r="BB861">
            <v>0</v>
          </cell>
          <cell r="BC861">
            <v>0</v>
          </cell>
          <cell r="BD861">
            <v>0</v>
          </cell>
          <cell r="BE861">
            <v>0</v>
          </cell>
          <cell r="BF861">
            <v>0</v>
          </cell>
          <cell r="BG861">
            <v>0</v>
          </cell>
          <cell r="BH861">
            <v>0</v>
          </cell>
          <cell r="BI861">
            <v>0</v>
          </cell>
          <cell r="BJ861">
            <v>0</v>
          </cell>
          <cell r="BK861">
            <v>0</v>
          </cell>
          <cell r="BL861">
            <v>0</v>
          </cell>
          <cell r="BM861">
            <v>0</v>
          </cell>
          <cell r="BN861">
            <v>0</v>
          </cell>
          <cell r="BO861">
            <v>0</v>
          </cell>
          <cell r="BP861">
            <v>0</v>
          </cell>
          <cell r="BQ861">
            <v>0</v>
          </cell>
          <cell r="BR861">
            <v>0</v>
          </cell>
          <cell r="BS861">
            <v>0</v>
          </cell>
          <cell r="BT861">
            <v>0</v>
          </cell>
          <cell r="BU861">
            <v>0</v>
          </cell>
          <cell r="BV861">
            <v>0</v>
          </cell>
          <cell r="BW861">
            <v>0</v>
          </cell>
          <cell r="BX861">
            <v>0</v>
          </cell>
          <cell r="BY861">
            <v>0</v>
          </cell>
          <cell r="BZ861">
            <v>0</v>
          </cell>
          <cell r="CA861">
            <v>0</v>
          </cell>
          <cell r="CB861">
            <v>0</v>
          </cell>
          <cell r="CC861">
            <v>0</v>
          </cell>
          <cell r="CD861">
            <v>0</v>
          </cell>
          <cell r="CE861">
            <v>0</v>
          </cell>
          <cell r="CF861">
            <v>0</v>
          </cell>
        </row>
        <row r="871"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0</v>
          </cell>
          <cell r="W871">
            <v>0</v>
          </cell>
          <cell r="X871">
            <v>0</v>
          </cell>
          <cell r="Y871">
            <v>0</v>
          </cell>
          <cell r="Z871">
            <v>0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0</v>
          </cell>
          <cell r="AF871">
            <v>0</v>
          </cell>
          <cell r="AG871">
            <v>0</v>
          </cell>
          <cell r="AH871">
            <v>0</v>
          </cell>
          <cell r="AI871">
            <v>0</v>
          </cell>
          <cell r="AJ871">
            <v>0</v>
          </cell>
          <cell r="AK871">
            <v>0</v>
          </cell>
          <cell r="AL871">
            <v>0</v>
          </cell>
          <cell r="AM871">
            <v>0</v>
          </cell>
          <cell r="AN871">
            <v>0</v>
          </cell>
          <cell r="AO871">
            <v>0</v>
          </cell>
          <cell r="AP871">
            <v>0</v>
          </cell>
          <cell r="AQ871">
            <v>0</v>
          </cell>
          <cell r="AR871">
            <v>0</v>
          </cell>
          <cell r="AS871">
            <v>0</v>
          </cell>
          <cell r="AT871">
            <v>0</v>
          </cell>
          <cell r="AU871">
            <v>0</v>
          </cell>
          <cell r="AV871">
            <v>0</v>
          </cell>
          <cell r="AW871">
            <v>0</v>
          </cell>
          <cell r="AX871">
            <v>0</v>
          </cell>
          <cell r="AY871">
            <v>0</v>
          </cell>
          <cell r="AZ871">
            <v>0</v>
          </cell>
          <cell r="BA871">
            <v>0</v>
          </cell>
          <cell r="BB871">
            <v>0</v>
          </cell>
          <cell r="BC871">
            <v>0</v>
          </cell>
          <cell r="BD871">
            <v>0</v>
          </cell>
          <cell r="BE871">
            <v>0</v>
          </cell>
          <cell r="BF871">
            <v>0</v>
          </cell>
          <cell r="BG871">
            <v>0</v>
          </cell>
          <cell r="BH871">
            <v>0</v>
          </cell>
          <cell r="BI871">
            <v>0</v>
          </cell>
          <cell r="BJ871">
            <v>0</v>
          </cell>
          <cell r="BK871">
            <v>0</v>
          </cell>
          <cell r="BL871">
            <v>0</v>
          </cell>
          <cell r="BM871">
            <v>0</v>
          </cell>
          <cell r="BN871">
            <v>0</v>
          </cell>
          <cell r="BO871">
            <v>0</v>
          </cell>
          <cell r="BP871">
            <v>0</v>
          </cell>
          <cell r="BQ871">
            <v>0</v>
          </cell>
          <cell r="BR871">
            <v>0</v>
          </cell>
          <cell r="BS871">
            <v>0</v>
          </cell>
          <cell r="BT871">
            <v>0</v>
          </cell>
          <cell r="BU871">
            <v>0</v>
          </cell>
          <cell r="BV871">
            <v>0</v>
          </cell>
          <cell r="BW871">
            <v>0</v>
          </cell>
          <cell r="BX871">
            <v>0</v>
          </cell>
          <cell r="BY871">
            <v>0</v>
          </cell>
          <cell r="BZ871">
            <v>0</v>
          </cell>
          <cell r="CA871">
            <v>0</v>
          </cell>
          <cell r="CB871">
            <v>0</v>
          </cell>
          <cell r="CC871">
            <v>0</v>
          </cell>
          <cell r="CD871">
            <v>0</v>
          </cell>
          <cell r="CE871">
            <v>0</v>
          </cell>
          <cell r="CF871">
            <v>0</v>
          </cell>
        </row>
        <row r="872"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  <cell r="BA872">
            <v>0</v>
          </cell>
          <cell r="BB872">
            <v>0</v>
          </cell>
          <cell r="BC872">
            <v>0</v>
          </cell>
          <cell r="BD872">
            <v>0</v>
          </cell>
          <cell r="BE872">
            <v>0</v>
          </cell>
          <cell r="BF872">
            <v>0</v>
          </cell>
          <cell r="BG872">
            <v>0</v>
          </cell>
          <cell r="BH872">
            <v>0</v>
          </cell>
          <cell r="BI872">
            <v>0</v>
          </cell>
          <cell r="BJ872">
            <v>0</v>
          </cell>
          <cell r="BK872">
            <v>0</v>
          </cell>
          <cell r="BL872">
            <v>0</v>
          </cell>
          <cell r="BM872">
            <v>0</v>
          </cell>
          <cell r="BN872">
            <v>0</v>
          </cell>
          <cell r="BO872">
            <v>0</v>
          </cell>
          <cell r="BP872">
            <v>0</v>
          </cell>
          <cell r="BQ872">
            <v>0</v>
          </cell>
          <cell r="BR872">
            <v>0</v>
          </cell>
          <cell r="BS872">
            <v>0</v>
          </cell>
          <cell r="BT872">
            <v>0</v>
          </cell>
          <cell r="BU872">
            <v>0</v>
          </cell>
          <cell r="BV872">
            <v>0</v>
          </cell>
          <cell r="BW872">
            <v>0</v>
          </cell>
          <cell r="BX872">
            <v>0</v>
          </cell>
          <cell r="BY872">
            <v>0</v>
          </cell>
          <cell r="BZ872">
            <v>0</v>
          </cell>
          <cell r="CA872">
            <v>0</v>
          </cell>
          <cell r="CB872">
            <v>0</v>
          </cell>
          <cell r="CC872">
            <v>0</v>
          </cell>
          <cell r="CD872">
            <v>0</v>
          </cell>
          <cell r="CE872">
            <v>0</v>
          </cell>
          <cell r="CF872">
            <v>0</v>
          </cell>
        </row>
        <row r="873"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  <cell r="BA873">
            <v>0</v>
          </cell>
          <cell r="BB873">
            <v>0</v>
          </cell>
          <cell r="BC873">
            <v>0</v>
          </cell>
          <cell r="BD873">
            <v>0</v>
          </cell>
          <cell r="BE873">
            <v>0</v>
          </cell>
          <cell r="BF873">
            <v>0</v>
          </cell>
          <cell r="BG873">
            <v>0</v>
          </cell>
          <cell r="BH873">
            <v>0</v>
          </cell>
          <cell r="BI873">
            <v>0</v>
          </cell>
          <cell r="BJ873">
            <v>0</v>
          </cell>
          <cell r="BK873">
            <v>0</v>
          </cell>
          <cell r="BL873">
            <v>0</v>
          </cell>
          <cell r="BM873">
            <v>0</v>
          </cell>
          <cell r="BN873">
            <v>0</v>
          </cell>
          <cell r="BO873">
            <v>0</v>
          </cell>
          <cell r="BP873">
            <v>0</v>
          </cell>
          <cell r="BQ873">
            <v>0</v>
          </cell>
          <cell r="BR873">
            <v>0</v>
          </cell>
          <cell r="BS873">
            <v>0</v>
          </cell>
          <cell r="BT873">
            <v>0</v>
          </cell>
          <cell r="BU873">
            <v>0</v>
          </cell>
          <cell r="BV873">
            <v>0</v>
          </cell>
          <cell r="BW873">
            <v>0</v>
          </cell>
          <cell r="BX873">
            <v>0</v>
          </cell>
          <cell r="BY873">
            <v>0</v>
          </cell>
          <cell r="BZ873">
            <v>0</v>
          </cell>
          <cell r="CA873">
            <v>0</v>
          </cell>
          <cell r="CB873">
            <v>0</v>
          </cell>
          <cell r="CC873">
            <v>0</v>
          </cell>
          <cell r="CD873">
            <v>0</v>
          </cell>
          <cell r="CE873">
            <v>0</v>
          </cell>
          <cell r="CF873">
            <v>0</v>
          </cell>
        </row>
        <row r="883">
          <cell r="L883">
            <v>29.780391399999999</v>
          </cell>
          <cell r="M883">
            <v>30.938783019999995</v>
          </cell>
          <cell r="N883">
            <v>32.022100259999995</v>
          </cell>
          <cell r="O883">
            <v>33.616704720000001</v>
          </cell>
          <cell r="P883">
            <v>37.488607600000002</v>
          </cell>
          <cell r="Q883">
            <v>36.449101000000006</v>
          </cell>
          <cell r="R883">
            <v>37.628929839999998</v>
          </cell>
          <cell r="S883">
            <v>38.237903000000003</v>
          </cell>
          <cell r="T883">
            <v>34.695288481177755</v>
          </cell>
          <cell r="U883">
            <v>35.846239331209212</v>
          </cell>
          <cell r="V883">
            <v>36.969534760245985</v>
          </cell>
          <cell r="W883">
            <v>43.879393354577374</v>
          </cell>
          <cell r="X883">
            <v>41.64089929894741</v>
          </cell>
          <cell r="Y883">
            <v>41.463130870531536</v>
          </cell>
          <cell r="Z883">
            <v>40.414626891288961</v>
          </cell>
          <cell r="AA883">
            <v>42.129828657664014</v>
          </cell>
          <cell r="AB883">
            <v>44.038421479891561</v>
          </cell>
          <cell r="AC883">
            <v>46.024638444664859</v>
          </cell>
          <cell r="AD883">
            <v>48.139439377851318</v>
          </cell>
          <cell r="AE883">
            <v>50.412348363554131</v>
          </cell>
          <cell r="AF883">
            <v>52.849205485039164</v>
          </cell>
          <cell r="AG883">
            <v>55.344230675200286</v>
          </cell>
          <cell r="AH883">
            <v>35.289252134743599</v>
          </cell>
          <cell r="AI883">
            <v>37.15991358237698</v>
          </cell>
          <cell r="AJ883">
            <v>39.21983019341625</v>
          </cell>
          <cell r="AK883">
            <v>41.236922704077294</v>
          </cell>
          <cell r="AL883">
            <v>43.781668615506206</v>
          </cell>
          <cell r="AM883">
            <v>23.455051335773121</v>
          </cell>
          <cell r="AN883">
            <v>18.665259557292362</v>
          </cell>
          <cell r="AO883">
            <v>13.331346726789615</v>
          </cell>
          <cell r="AP883">
            <v>9.1396427562802014</v>
          </cell>
          <cell r="AQ883">
            <v>8.8094794082412289</v>
          </cell>
          <cell r="AR883">
            <v>8.4602161105182017</v>
          </cell>
          <cell r="AS883">
            <v>8.0907479310218982</v>
          </cell>
          <cell r="AT883">
            <v>7.6999060173417329</v>
          </cell>
          <cell r="AU883">
            <v>7.2864538989551697</v>
          </cell>
          <cell r="AV883">
            <v>6.849083575519944</v>
          </cell>
          <cell r="AW883">
            <v>6.3864113788739907</v>
          </cell>
          <cell r="AX883">
            <v>5.896973595652069</v>
          </cell>
          <cell r="AY883">
            <v>5.3792218366707587</v>
          </cell>
          <cell r="AZ883">
            <v>4.8315181384323802</v>
          </cell>
          <cell r="BA883">
            <v>4.2521297812509111</v>
          </cell>
          <cell r="BB883">
            <v>3.6392238076064944</v>
          </cell>
          <cell r="BC883">
            <v>2.990861223386748</v>
          </cell>
          <cell r="BD883">
            <v>2.304990863669889</v>
          </cell>
          <cell r="BE883">
            <v>1.5794429036434094</v>
          </cell>
          <cell r="BF883">
            <v>0.81192199412939858</v>
          </cell>
          <cell r="BG883">
            <v>1.9678481066875973E-15</v>
          </cell>
          <cell r="BH883">
            <v>1.9678481066875973E-15</v>
          </cell>
          <cell r="BI883">
            <v>1.9678481066875973E-15</v>
          </cell>
          <cell r="BJ883">
            <v>1.9678481066875973E-15</v>
          </cell>
          <cell r="BK883">
            <v>1.9678481066875973E-15</v>
          </cell>
          <cell r="BL883">
            <v>1.9678481066875973E-15</v>
          </cell>
          <cell r="BM883">
            <v>1.9678481066875973E-15</v>
          </cell>
          <cell r="BN883">
            <v>1.9678481066875973E-15</v>
          </cell>
          <cell r="BO883">
            <v>1.9678481066875973E-15</v>
          </cell>
          <cell r="BP883">
            <v>1.9678481066875973E-15</v>
          </cell>
          <cell r="BQ883">
            <v>1.9678481066875973E-15</v>
          </cell>
          <cell r="BR883">
            <v>1.9678481066875973E-15</v>
          </cell>
          <cell r="BS883">
            <v>1.9678481066875973E-15</v>
          </cell>
          <cell r="BT883">
            <v>1.9678481066875973E-15</v>
          </cell>
          <cell r="BU883">
            <v>1.9678481066875973E-15</v>
          </cell>
          <cell r="BV883">
            <v>1.9678481066875973E-15</v>
          </cell>
          <cell r="BW883">
            <v>2.0178081427957296E-15</v>
          </cell>
          <cell r="BX883">
            <v>2.0895507546470069E-15</v>
          </cell>
          <cell r="BY883">
            <v>2.1655979232093614E-15</v>
          </cell>
          <cell r="BZ883">
            <v>2.2462079218854567E-15</v>
          </cell>
          <cell r="CA883">
            <v>2.3316545204821178E-15</v>
          </cell>
          <cell r="CB883">
            <v>2.4222279149945788E-15</v>
          </cell>
          <cell r="CC883">
            <v>2.5182357131777878E-15</v>
          </cell>
          <cell r="CD883">
            <v>2.6200039792519887E-15</v>
          </cell>
          <cell r="CE883">
            <v>2.7278783412906423E-15</v>
          </cell>
          <cell r="CF883">
            <v>2.8422251650516141E-15</v>
          </cell>
        </row>
        <row r="891">
          <cell r="L891">
            <v>5.2164476899999999</v>
          </cell>
          <cell r="M891">
            <v>11.213735060000001</v>
          </cell>
          <cell r="N891">
            <v>17.16161409</v>
          </cell>
          <cell r="O891">
            <v>24.073506930000001</v>
          </cell>
          <cell r="P891">
            <v>41.092916740000007</v>
          </cell>
          <cell r="Q891">
            <v>50.39355991</v>
          </cell>
          <cell r="R891">
            <v>62.904335529999997</v>
          </cell>
          <cell r="S891">
            <v>74.587357019999999</v>
          </cell>
          <cell r="T891">
            <v>84.283158395875006</v>
          </cell>
          <cell r="U891">
            <v>94.629690879675408</v>
          </cell>
          <cell r="V891">
            <v>105.67835845418452</v>
          </cell>
          <cell r="W891">
            <v>123.26472567983035</v>
          </cell>
          <cell r="X891">
            <v>116.17467435150591</v>
          </cell>
          <cell r="Y891">
            <v>102.80764594952892</v>
          </cell>
          <cell r="Z891">
            <v>119.24615062765453</v>
          </cell>
          <cell r="AA891">
            <v>137.03730568199043</v>
          </cell>
          <cell r="AB891">
            <v>156.61254657202213</v>
          </cell>
          <cell r="AC891">
            <v>177.79327338634096</v>
          </cell>
          <cell r="AD891">
            <v>200.71231106363018</v>
          </cell>
          <cell r="AE891">
            <v>225.51356072577741</v>
          </cell>
          <cell r="AF891">
            <v>252.35293011628769</v>
          </cell>
          <cell r="AG891">
            <v>199.23039750195011</v>
          </cell>
          <cell r="AH891">
            <v>219.89010826226985</v>
          </cell>
          <cell r="AI891">
            <v>242.182925421025</v>
          </cell>
          <cell r="AJ891">
            <v>266.23831726234698</v>
          </cell>
          <cell r="AK891">
            <v>292.19603871943315</v>
          </cell>
          <cell r="AL891">
            <v>109.14411137462437</v>
          </cell>
          <cell r="AM891">
            <v>54.230863062073993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  <cell r="BA891">
            <v>0</v>
          </cell>
          <cell r="BB891">
            <v>0</v>
          </cell>
          <cell r="BC891">
            <v>0</v>
          </cell>
          <cell r="BD891">
            <v>0</v>
          </cell>
          <cell r="BE891">
            <v>0</v>
          </cell>
          <cell r="BF891">
            <v>0</v>
          </cell>
          <cell r="BG891">
            <v>0</v>
          </cell>
          <cell r="BH891">
            <v>0</v>
          </cell>
          <cell r="BI891">
            <v>0</v>
          </cell>
          <cell r="BJ891">
            <v>0</v>
          </cell>
          <cell r="BK891">
            <v>0</v>
          </cell>
          <cell r="BL891">
            <v>0</v>
          </cell>
          <cell r="BM891">
            <v>0</v>
          </cell>
          <cell r="BN891">
            <v>0</v>
          </cell>
          <cell r="BO891">
            <v>0</v>
          </cell>
          <cell r="BP891">
            <v>0</v>
          </cell>
          <cell r="BQ891">
            <v>0</v>
          </cell>
          <cell r="BR891">
            <v>0</v>
          </cell>
          <cell r="BS891">
            <v>0</v>
          </cell>
          <cell r="BT891">
            <v>0</v>
          </cell>
          <cell r="BU891">
            <v>0</v>
          </cell>
          <cell r="BV891">
            <v>8.3266726846886741E-16</v>
          </cell>
          <cell r="BW891">
            <v>2.028377465990161E-15</v>
          </cell>
          <cell r="BX891">
            <v>3.2958302753627322E-15</v>
          </cell>
          <cell r="BY891">
            <v>4.6393302532976567E-15</v>
          </cell>
          <cell r="BZ891">
            <v>6.063440229908678E-15</v>
          </cell>
          <cell r="CA891">
            <v>7.5729968051163605E-15</v>
          </cell>
          <cell r="CB891">
            <v>9.1731267748365037E-15</v>
          </cell>
          <cell r="CC891">
            <v>1.0869264542739855E-14</v>
          </cell>
          <cell r="CD891">
            <v>1.2667170576717409E-14</v>
          </cell>
          <cell r="CE891">
            <v>1.4572950972733616E-14</v>
          </cell>
          <cell r="CF891">
            <v>1.6593078192510794E-14</v>
          </cell>
        </row>
        <row r="892">
          <cell r="L892">
            <v>5.2164476899999999</v>
          </cell>
          <cell r="M892">
            <v>11.213735060000001</v>
          </cell>
          <cell r="N892">
            <v>17.16161409</v>
          </cell>
          <cell r="O892">
            <v>24.073506930000001</v>
          </cell>
          <cell r="P892">
            <v>41.092916740000007</v>
          </cell>
          <cell r="Q892">
            <v>50.39355991</v>
          </cell>
          <cell r="R892">
            <v>62.904335529999997</v>
          </cell>
          <cell r="S892">
            <v>74.587357019999999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  <cell r="BA892">
            <v>0</v>
          </cell>
          <cell r="BB892">
            <v>0</v>
          </cell>
          <cell r="BC892">
            <v>0</v>
          </cell>
          <cell r="BD892">
            <v>0</v>
          </cell>
          <cell r="BE892">
            <v>0</v>
          </cell>
          <cell r="BF892">
            <v>0</v>
          </cell>
          <cell r="BG892">
            <v>0</v>
          </cell>
          <cell r="BH892">
            <v>0</v>
          </cell>
          <cell r="BI892">
            <v>0</v>
          </cell>
          <cell r="BJ892">
            <v>0</v>
          </cell>
          <cell r="BK892">
            <v>0</v>
          </cell>
          <cell r="BL892">
            <v>0</v>
          </cell>
          <cell r="BM892">
            <v>0</v>
          </cell>
          <cell r="BN892">
            <v>0</v>
          </cell>
          <cell r="BO892">
            <v>0</v>
          </cell>
          <cell r="BP892">
            <v>0</v>
          </cell>
          <cell r="BQ892">
            <v>0</v>
          </cell>
          <cell r="BR892">
            <v>0</v>
          </cell>
          <cell r="BS892">
            <v>0</v>
          </cell>
          <cell r="BT892">
            <v>0</v>
          </cell>
          <cell r="BU892">
            <v>0</v>
          </cell>
          <cell r="BV892">
            <v>0</v>
          </cell>
          <cell r="BW892">
            <v>0</v>
          </cell>
          <cell r="BX892">
            <v>0</v>
          </cell>
          <cell r="BY892">
            <v>0</v>
          </cell>
          <cell r="BZ892">
            <v>0</v>
          </cell>
          <cell r="CA892">
            <v>0</v>
          </cell>
          <cell r="CB892">
            <v>0</v>
          </cell>
          <cell r="CC892">
            <v>0</v>
          </cell>
          <cell r="CD892">
            <v>0</v>
          </cell>
          <cell r="CE892">
            <v>0</v>
          </cell>
          <cell r="CF892">
            <v>0</v>
          </cell>
        </row>
        <row r="893">
          <cell r="L893">
            <v>5.2164476899999999</v>
          </cell>
          <cell r="M893">
            <v>11.213735060000001</v>
          </cell>
          <cell r="N893">
            <v>17.16161409</v>
          </cell>
          <cell r="O893">
            <v>24.073506930000001</v>
          </cell>
          <cell r="P893">
            <v>41.092916740000007</v>
          </cell>
          <cell r="Q893">
            <v>50.39355991</v>
          </cell>
          <cell r="R893">
            <v>62.904335529999997</v>
          </cell>
          <cell r="S893">
            <v>74.587357019999999</v>
          </cell>
          <cell r="T893">
            <v>84.283158395875006</v>
          </cell>
          <cell r="U893">
            <v>94.629690879675408</v>
          </cell>
          <cell r="V893">
            <v>105.67835845418452</v>
          </cell>
          <cell r="W893">
            <v>123.26472567983035</v>
          </cell>
          <cell r="X893">
            <v>116.17467435150591</v>
          </cell>
          <cell r="Y893">
            <v>102.80764594952892</v>
          </cell>
          <cell r="Z893">
            <v>119.24615062765453</v>
          </cell>
          <cell r="AA893">
            <v>137.03730568199043</v>
          </cell>
          <cell r="AB893">
            <v>156.61254657202213</v>
          </cell>
          <cell r="AC893">
            <v>177.79327338634096</v>
          </cell>
          <cell r="AD893">
            <v>200.71231106363018</v>
          </cell>
          <cell r="AE893">
            <v>225.51356072577741</v>
          </cell>
          <cell r="AF893">
            <v>252.35293011628769</v>
          </cell>
          <cell r="AG893">
            <v>199.23039750195011</v>
          </cell>
          <cell r="AH893">
            <v>219.89010826226985</v>
          </cell>
          <cell r="AI893">
            <v>242.182925421025</v>
          </cell>
          <cell r="AJ893">
            <v>266.23831726234698</v>
          </cell>
          <cell r="AK893">
            <v>292.19603871943315</v>
          </cell>
          <cell r="AL893">
            <v>109.14411137462437</v>
          </cell>
          <cell r="AM893">
            <v>54.230863062073993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  <cell r="BA893">
            <v>0</v>
          </cell>
          <cell r="BB893">
            <v>0</v>
          </cell>
          <cell r="BC893">
            <v>0</v>
          </cell>
          <cell r="BD893">
            <v>0</v>
          </cell>
          <cell r="BE893">
            <v>0</v>
          </cell>
          <cell r="BF893">
            <v>0</v>
          </cell>
          <cell r="BG893">
            <v>0</v>
          </cell>
          <cell r="BH893">
            <v>0</v>
          </cell>
          <cell r="BI893">
            <v>0</v>
          </cell>
          <cell r="BJ893">
            <v>0</v>
          </cell>
          <cell r="BK893">
            <v>0</v>
          </cell>
          <cell r="BL893">
            <v>0</v>
          </cell>
          <cell r="BM893">
            <v>0</v>
          </cell>
          <cell r="BN893">
            <v>0</v>
          </cell>
          <cell r="BO893">
            <v>0</v>
          </cell>
          <cell r="BP893">
            <v>0</v>
          </cell>
          <cell r="BQ893">
            <v>0</v>
          </cell>
          <cell r="BR893">
            <v>0</v>
          </cell>
          <cell r="BS893">
            <v>0</v>
          </cell>
          <cell r="BT893">
            <v>0</v>
          </cell>
          <cell r="BU893">
            <v>0</v>
          </cell>
          <cell r="BV893">
            <v>8.3266726846886741E-16</v>
          </cell>
          <cell r="BW893">
            <v>2.028377465990161E-15</v>
          </cell>
          <cell r="BX893">
            <v>3.2958302753627322E-15</v>
          </cell>
          <cell r="BY893">
            <v>4.6393302532976567E-15</v>
          </cell>
          <cell r="BZ893">
            <v>6.063440229908678E-15</v>
          </cell>
          <cell r="CA893">
            <v>7.5729968051163605E-15</v>
          </cell>
          <cell r="CB893">
            <v>9.1731267748365037E-15</v>
          </cell>
          <cell r="CC893">
            <v>1.0869264542739855E-14</v>
          </cell>
          <cell r="CD893">
            <v>1.2667170576717409E-14</v>
          </cell>
          <cell r="CE893">
            <v>1.4572950972733616E-14</v>
          </cell>
          <cell r="CF893">
            <v>1.6593078192510794E-14</v>
          </cell>
        </row>
      </sheetData>
      <sheetData sheetId="23"/>
      <sheetData sheetId="24"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1.4792085994942397</v>
          </cell>
          <cell r="L44">
            <v>0</v>
          </cell>
          <cell r="M44">
            <v>2.4507006893773391</v>
          </cell>
          <cell r="N44">
            <v>0</v>
          </cell>
          <cell r="O44">
            <v>0.19286598177855666</v>
          </cell>
          <cell r="P44">
            <v>0</v>
          </cell>
          <cell r="Q44">
            <v>0.19744640166474295</v>
          </cell>
          <cell r="R44">
            <v>0</v>
          </cell>
          <cell r="S44">
            <v>0.20238256170636149</v>
          </cell>
          <cell r="T44">
            <v>0</v>
          </cell>
          <cell r="U44">
            <v>0.20744212574902046</v>
          </cell>
          <cell r="V44">
            <v>0</v>
          </cell>
          <cell r="W44">
            <v>0.21262817889274588</v>
          </cell>
          <cell r="X44">
            <v>0</v>
          </cell>
          <cell r="Y44">
            <v>0.21794388336506448</v>
          </cell>
          <cell r="Z44">
            <v>0</v>
          </cell>
          <cell r="AA44">
            <v>0.22339248044919102</v>
          </cell>
          <cell r="AB44">
            <v>0</v>
          </cell>
          <cell r="AC44">
            <v>0.20597729246042076</v>
          </cell>
          <cell r="AD44">
            <v>0</v>
          </cell>
          <cell r="AE44">
            <v>0.2112888968519312</v>
          </cell>
          <cell r="AF44">
            <v>0</v>
          </cell>
          <cell r="AG44">
            <v>0.21756926789122946</v>
          </cell>
          <cell r="AH44">
            <v>0</v>
          </cell>
          <cell r="AI44">
            <v>0.22298134118153448</v>
          </cell>
          <cell r="AJ44">
            <v>0</v>
          </cell>
          <cell r="AK44">
            <v>0.2276709680051652</v>
          </cell>
          <cell r="AL44">
            <v>0</v>
          </cell>
          <cell r="AM44">
            <v>0.14339058874513641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4.4195373352012579</v>
          </cell>
          <cell r="L66">
            <v>0</v>
          </cell>
          <cell r="M66">
            <v>7.4310537063179458</v>
          </cell>
          <cell r="N66">
            <v>0</v>
          </cell>
          <cell r="O66">
            <v>0.4312531269582634</v>
          </cell>
          <cell r="P66">
            <v>0</v>
          </cell>
          <cell r="Q66">
            <v>0.44149505962302776</v>
          </cell>
          <cell r="R66">
            <v>0</v>
          </cell>
          <cell r="S66">
            <v>0.45253243611360333</v>
          </cell>
          <cell r="T66">
            <v>0</v>
          </cell>
          <cell r="U66">
            <v>0.46384574701644332</v>
          </cell>
          <cell r="V66">
            <v>0</v>
          </cell>
          <cell r="W66">
            <v>0.47544189069185433</v>
          </cell>
          <cell r="X66">
            <v>0</v>
          </cell>
          <cell r="Y66">
            <v>0.48732793795915053</v>
          </cell>
          <cell r="Z66">
            <v>0</v>
          </cell>
          <cell r="AA66">
            <v>0.49951113640812922</v>
          </cell>
          <cell r="AB66">
            <v>0</v>
          </cell>
          <cell r="AC66">
            <v>0.51199891481833226</v>
          </cell>
          <cell r="AD66">
            <v>0</v>
          </cell>
          <cell r="AE66">
            <v>0.52479888768879046</v>
          </cell>
          <cell r="AF66">
            <v>0</v>
          </cell>
          <cell r="AG66">
            <v>0.53791885988101007</v>
          </cell>
          <cell r="AH66">
            <v>0</v>
          </cell>
          <cell r="AI66">
            <v>0.55002039021958027</v>
          </cell>
          <cell r="AJ66">
            <v>0</v>
          </cell>
          <cell r="AK66">
            <v>0.56102079802397198</v>
          </cell>
          <cell r="AL66">
            <v>0</v>
          </cell>
          <cell r="AM66">
            <v>0.57224121398445149</v>
          </cell>
          <cell r="AN66">
            <v>0</v>
          </cell>
          <cell r="AO66">
            <v>0.58368603826414056</v>
          </cell>
          <cell r="AP66">
            <v>0</v>
          </cell>
          <cell r="AQ66">
            <v>0.59535975902942351</v>
          </cell>
          <cell r="AR66">
            <v>0</v>
          </cell>
          <cell r="AS66">
            <v>0.60726695421001209</v>
          </cell>
          <cell r="AT66">
            <v>0</v>
          </cell>
          <cell r="AU66">
            <v>0.61941229329421232</v>
          </cell>
          <cell r="AV66">
            <v>0</v>
          </cell>
          <cell r="AW66">
            <v>0.63180053916009671</v>
          </cell>
          <cell r="AX66">
            <v>0</v>
          </cell>
          <cell r="AY66">
            <v>0.64443654994329869</v>
          </cell>
          <cell r="AZ66">
            <v>0</v>
          </cell>
          <cell r="BA66">
            <v>0.54879270963111759</v>
          </cell>
          <cell r="BB66">
            <v>0</v>
          </cell>
          <cell r="BC66">
            <v>0.43938040143290125</v>
          </cell>
          <cell r="BD66">
            <v>0</v>
          </cell>
          <cell r="BE66">
            <v>0.33445697629509874</v>
          </cell>
          <cell r="BF66">
            <v>0</v>
          </cell>
          <cell r="BG66">
            <v>0.2276615349148354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5.3550688216025337</v>
          </cell>
          <cell r="L89">
            <v>0</v>
          </cell>
          <cell r="M89">
            <v>9.0356062728142561</v>
          </cell>
          <cell r="N89">
            <v>0</v>
          </cell>
          <cell r="O89">
            <v>0.47917014106473704</v>
          </cell>
          <cell r="P89">
            <v>0</v>
          </cell>
          <cell r="Q89">
            <v>0.49055006624780856</v>
          </cell>
          <cell r="R89">
            <v>0</v>
          </cell>
          <cell r="S89">
            <v>0.5028138179040037</v>
          </cell>
          <cell r="T89">
            <v>0</v>
          </cell>
          <cell r="U89">
            <v>0.51538416335160364</v>
          </cell>
          <cell r="V89">
            <v>0</v>
          </cell>
          <cell r="W89">
            <v>0.52826876743539364</v>
          </cell>
          <cell r="X89">
            <v>0</v>
          </cell>
          <cell r="Y89">
            <v>0.54147548662127831</v>
          </cell>
          <cell r="Z89">
            <v>0</v>
          </cell>
          <cell r="AA89">
            <v>0.55501237378681012</v>
          </cell>
          <cell r="AB89">
            <v>0</v>
          </cell>
          <cell r="AC89">
            <v>0.56888768313148019</v>
          </cell>
          <cell r="AD89">
            <v>0</v>
          </cell>
          <cell r="AE89">
            <v>0.58310987520976698</v>
          </cell>
          <cell r="AF89">
            <v>0</v>
          </cell>
          <cell r="AG89">
            <v>0.59768762209001103</v>
          </cell>
          <cell r="AH89">
            <v>0</v>
          </cell>
          <cell r="AI89">
            <v>0.61113376691064458</v>
          </cell>
          <cell r="AJ89">
            <v>0</v>
          </cell>
          <cell r="AK89">
            <v>0.62335644224885756</v>
          </cell>
          <cell r="AL89">
            <v>0</v>
          </cell>
          <cell r="AM89">
            <v>0.63582357109383481</v>
          </cell>
          <cell r="AN89">
            <v>0</v>
          </cell>
          <cell r="AO89">
            <v>0.64854004251571151</v>
          </cell>
          <cell r="AP89">
            <v>0</v>
          </cell>
          <cell r="AQ89">
            <v>0.66151084336602584</v>
          </cell>
          <cell r="AR89">
            <v>0</v>
          </cell>
          <cell r="AS89">
            <v>0.67474106023334635</v>
          </cell>
          <cell r="AT89">
            <v>0</v>
          </cell>
          <cell r="AU89">
            <v>0.6882358814380134</v>
          </cell>
          <cell r="AV89">
            <v>0</v>
          </cell>
          <cell r="AW89">
            <v>0.70200059906677359</v>
          </cell>
          <cell r="AX89">
            <v>0</v>
          </cell>
          <cell r="AY89">
            <v>0.71604061104810912</v>
          </cell>
          <cell r="AZ89">
            <v>0</v>
          </cell>
          <cell r="BA89">
            <v>0.73036142326907127</v>
          </cell>
          <cell r="BB89">
            <v>0</v>
          </cell>
          <cell r="BC89">
            <v>0.74496865173445281</v>
          </cell>
          <cell r="BD89">
            <v>0</v>
          </cell>
          <cell r="BE89">
            <v>0.75986802476914184</v>
          </cell>
          <cell r="BF89">
            <v>0</v>
          </cell>
          <cell r="BG89">
            <v>0.77506538526452484</v>
          </cell>
          <cell r="BH89">
            <v>0</v>
          </cell>
          <cell r="BI89">
            <v>0.79056669296981541</v>
          </cell>
          <cell r="BJ89">
            <v>0</v>
          </cell>
          <cell r="BK89">
            <v>0.80637802682921178</v>
          </cell>
          <cell r="BL89">
            <v>0</v>
          </cell>
          <cell r="BM89">
            <v>0.82250558736579604</v>
          </cell>
          <cell r="BN89">
            <v>0</v>
          </cell>
          <cell r="BO89">
            <v>0.83895569911311207</v>
          </cell>
          <cell r="BP89">
            <v>0</v>
          </cell>
          <cell r="BQ89">
            <v>0.66720894095038241</v>
          </cell>
          <cell r="BR89">
            <v>0</v>
          </cell>
          <cell r="BS89">
            <v>0</v>
          </cell>
        </row>
      </sheetData>
      <sheetData sheetId="25">
        <row r="8">
          <cell r="A8" t="str">
            <v>New Forecast Cash Sweep</v>
          </cell>
        </row>
        <row r="23"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0.28500000000000003</v>
          </cell>
          <cell r="AL23">
            <v>0.28500000000000003</v>
          </cell>
          <cell r="AM23">
            <v>0.28500000000000003</v>
          </cell>
          <cell r="AN23">
            <v>0.28500000000000003</v>
          </cell>
          <cell r="AO23">
            <v>0.28500000000000003</v>
          </cell>
          <cell r="AP23">
            <v>0.28500000000000003</v>
          </cell>
          <cell r="AQ23">
            <v>0.28500000000000003</v>
          </cell>
          <cell r="AR23">
            <v>0.28500000000000003</v>
          </cell>
          <cell r="AS23">
            <v>0.28500000000000003</v>
          </cell>
          <cell r="AT23">
            <v>0.28500000000000003</v>
          </cell>
          <cell r="AU23">
            <v>0.28500000000000003</v>
          </cell>
          <cell r="AV23">
            <v>0.28500000000000003</v>
          </cell>
          <cell r="AW23">
            <v>0.28500000000000003</v>
          </cell>
          <cell r="AX23">
            <v>0.28500000000000003</v>
          </cell>
          <cell r="AY23">
            <v>0.28500000000000003</v>
          </cell>
          <cell r="AZ23">
            <v>0.28500000000000003</v>
          </cell>
          <cell r="BA23">
            <v>0.28500000000000003</v>
          </cell>
          <cell r="BB23">
            <v>0.28500000000000003</v>
          </cell>
          <cell r="BC23">
            <v>0.28500000000000003</v>
          </cell>
          <cell r="BD23">
            <v>0.28500000000000003</v>
          </cell>
          <cell r="BE23">
            <v>0.28500000000000003</v>
          </cell>
          <cell r="BF23">
            <v>0.28500000000000003</v>
          </cell>
          <cell r="BG23">
            <v>0.28500000000000003</v>
          </cell>
          <cell r="BH23">
            <v>0.28500000000000003</v>
          </cell>
          <cell r="BI23">
            <v>0.28500000000000003</v>
          </cell>
          <cell r="BJ23">
            <v>0.28500000000000003</v>
          </cell>
          <cell r="BK23">
            <v>0.28500000000000003</v>
          </cell>
          <cell r="BL23">
            <v>0.28500000000000003</v>
          </cell>
          <cell r="BM23">
            <v>0.28500000000000003</v>
          </cell>
          <cell r="BN23">
            <v>0.28500000000000003</v>
          </cell>
          <cell r="BO23">
            <v>0.28500000000000003</v>
          </cell>
          <cell r="BP23">
            <v>0.28500000000000003</v>
          </cell>
          <cell r="BQ23">
            <v>0.28500000000000003</v>
          </cell>
          <cell r="BR23">
            <v>0.28500000000000003</v>
          </cell>
          <cell r="BS23">
            <v>0.28500000000000003</v>
          </cell>
          <cell r="BT23">
            <v>0.28500000000000003</v>
          </cell>
          <cell r="BU23">
            <v>0.28500000000000003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</row>
        <row r="24"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</row>
        <row r="25"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0.28500000000000003</v>
          </cell>
          <cell r="AL25">
            <v>0.28500000000000003</v>
          </cell>
          <cell r="AM25">
            <v>0.28500000000000003</v>
          </cell>
          <cell r="AN25">
            <v>0.28500000000000003</v>
          </cell>
          <cell r="AO25">
            <v>0.28500000000000003</v>
          </cell>
          <cell r="AP25">
            <v>0.28500000000000003</v>
          </cell>
          <cell r="AQ25">
            <v>0.28500000000000003</v>
          </cell>
          <cell r="AR25">
            <v>0.28500000000000003</v>
          </cell>
          <cell r="AS25">
            <v>0.28500000000000003</v>
          </cell>
          <cell r="AT25">
            <v>0.28500000000000003</v>
          </cell>
          <cell r="AU25">
            <v>0.28500000000000003</v>
          </cell>
          <cell r="AV25">
            <v>0.28500000000000003</v>
          </cell>
          <cell r="AW25">
            <v>0.28500000000000003</v>
          </cell>
          <cell r="AX25">
            <v>0.28500000000000003</v>
          </cell>
          <cell r="AY25">
            <v>0.28500000000000003</v>
          </cell>
          <cell r="AZ25">
            <v>0.28500000000000003</v>
          </cell>
          <cell r="BA25">
            <v>0.28500000000000003</v>
          </cell>
          <cell r="BB25">
            <v>0.28500000000000003</v>
          </cell>
          <cell r="BC25">
            <v>0.28500000000000003</v>
          </cell>
          <cell r="BD25">
            <v>0.28500000000000003</v>
          </cell>
          <cell r="BE25">
            <v>0.28500000000000003</v>
          </cell>
          <cell r="BF25">
            <v>0.28500000000000003</v>
          </cell>
          <cell r="BG25">
            <v>0.28500000000000003</v>
          </cell>
          <cell r="BH25">
            <v>0.28500000000000003</v>
          </cell>
          <cell r="BI25">
            <v>0.28500000000000003</v>
          </cell>
          <cell r="BJ25">
            <v>0.28500000000000003</v>
          </cell>
          <cell r="BK25">
            <v>0.28500000000000003</v>
          </cell>
          <cell r="BL25">
            <v>0.28500000000000003</v>
          </cell>
          <cell r="BM25">
            <v>0.28500000000000003</v>
          </cell>
          <cell r="BN25">
            <v>0.28500000000000003</v>
          </cell>
          <cell r="BO25">
            <v>0.28500000000000003</v>
          </cell>
          <cell r="BP25">
            <v>0.28500000000000003</v>
          </cell>
          <cell r="BQ25">
            <v>0.28500000000000003</v>
          </cell>
          <cell r="BR25">
            <v>0.28500000000000003</v>
          </cell>
          <cell r="BS25">
            <v>0.28500000000000003</v>
          </cell>
          <cell r="BT25">
            <v>0.28500000000000003</v>
          </cell>
          <cell r="BU25">
            <v>0.28500000000000003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</row>
        <row r="36"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</row>
        <row r="43"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</row>
        <row r="46"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</row>
        <row r="48"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</row>
        <row r="58">
          <cell r="L58">
            <v>0</v>
          </cell>
          <cell r="M58">
            <v>0</v>
          </cell>
          <cell r="N58">
            <v>0</v>
          </cell>
          <cell r="O58">
            <v>4.5789999999999997</v>
          </cell>
          <cell r="P58">
            <v>4.5789999999999997</v>
          </cell>
          <cell r="Q58">
            <v>4.1954840000000004</v>
          </cell>
          <cell r="R58">
            <v>3.9025160000000003</v>
          </cell>
          <cell r="S58">
            <v>4.0259999999999998</v>
          </cell>
          <cell r="T58">
            <v>8.5759852041580036</v>
          </cell>
          <cell r="U58">
            <v>1.2086201656559941</v>
          </cell>
          <cell r="V58">
            <v>3.3461524334859281</v>
          </cell>
          <cell r="W58">
            <v>6.1877813649130662</v>
          </cell>
          <cell r="X58">
            <v>4.9791611992570752</v>
          </cell>
          <cell r="Y58">
            <v>4.9791611992570708</v>
          </cell>
          <cell r="Z58">
            <v>4.9791611992570743</v>
          </cell>
          <cell r="AA58">
            <v>2.8416289314271381</v>
          </cell>
          <cell r="AB58">
            <v>0</v>
          </cell>
          <cell r="AC58">
            <v>0</v>
          </cell>
          <cell r="AD58">
            <v>7.0413248869305933</v>
          </cell>
          <cell r="AE58">
            <v>7.0413248869305933</v>
          </cell>
          <cell r="AF58">
            <v>7.0413248869305907</v>
          </cell>
          <cell r="AG58">
            <v>7.041324886930596</v>
          </cell>
          <cell r="AH58">
            <v>7.0413248869305924</v>
          </cell>
          <cell r="AI58">
            <v>0</v>
          </cell>
          <cell r="AJ58">
            <v>6.9807168311610059</v>
          </cell>
          <cell r="AK58">
            <v>6.9807168311610059</v>
          </cell>
          <cell r="AL58">
            <v>6.9807168311610042</v>
          </cell>
          <cell r="AM58">
            <v>6.9807168311610077</v>
          </cell>
          <cell r="AN58">
            <v>6.9807168311610042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9.4766962251736313</v>
          </cell>
          <cell r="AT58">
            <v>9.4766962251736313</v>
          </cell>
          <cell r="AU58">
            <v>9.476696225173626</v>
          </cell>
          <cell r="AV58">
            <v>9.4766962251736366</v>
          </cell>
          <cell r="AW58">
            <v>9.476696225173626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9.9591858924045606</v>
          </cell>
          <cell r="BC58">
            <v>9.9591858924045606</v>
          </cell>
          <cell r="BD58">
            <v>9.9591858924045589</v>
          </cell>
          <cell r="BE58">
            <v>9.9591858924045624</v>
          </cell>
          <cell r="BF58">
            <v>9.9591858924045553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13.535055823024482</v>
          </cell>
          <cell r="BL58">
            <v>13.535055823024482</v>
          </cell>
          <cell r="BM58">
            <v>13.535055823024472</v>
          </cell>
          <cell r="BN58">
            <v>13.535055823024493</v>
          </cell>
          <cell r="BO58">
            <v>13.535055823024479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</row>
        <row r="59">
          <cell r="L59">
            <v>0</v>
          </cell>
          <cell r="M59">
            <v>0</v>
          </cell>
          <cell r="N59">
            <v>0</v>
          </cell>
          <cell r="O59">
            <v>4.5789999999999997</v>
          </cell>
          <cell r="P59">
            <v>4.5789999999999997</v>
          </cell>
          <cell r="Q59">
            <v>4.1954840000000004</v>
          </cell>
          <cell r="R59">
            <v>3.9025160000000003</v>
          </cell>
          <cell r="S59">
            <v>4.0259999999999998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</row>
        <row r="60">
          <cell r="L60">
            <v>0</v>
          </cell>
          <cell r="M60">
            <v>0</v>
          </cell>
          <cell r="N60">
            <v>0</v>
          </cell>
          <cell r="O60">
            <v>4.5789999999999997</v>
          </cell>
          <cell r="P60">
            <v>4.5789999999999997</v>
          </cell>
          <cell r="Q60">
            <v>4.1954840000000004</v>
          </cell>
          <cell r="R60">
            <v>3.9025160000000003</v>
          </cell>
          <cell r="S60">
            <v>4.0259999999999998</v>
          </cell>
          <cell r="T60">
            <v>8.5759852041580036</v>
          </cell>
          <cell r="U60">
            <v>1.2086201656559941</v>
          </cell>
          <cell r="V60">
            <v>3.3461524334859281</v>
          </cell>
          <cell r="W60">
            <v>6.1877813649130662</v>
          </cell>
          <cell r="X60">
            <v>4.9791611992570752</v>
          </cell>
          <cell r="Y60">
            <v>4.9791611992570708</v>
          </cell>
          <cell r="Z60">
            <v>4.9791611992570743</v>
          </cell>
          <cell r="AA60">
            <v>2.8416289314271381</v>
          </cell>
          <cell r="AB60">
            <v>0</v>
          </cell>
          <cell r="AC60">
            <v>0</v>
          </cell>
          <cell r="AD60">
            <v>7.0413248869305933</v>
          </cell>
          <cell r="AE60">
            <v>7.0413248869305933</v>
          </cell>
          <cell r="AF60">
            <v>7.0413248869305907</v>
          </cell>
          <cell r="AG60">
            <v>7.041324886930596</v>
          </cell>
          <cell r="AH60">
            <v>7.0413248869305924</v>
          </cell>
          <cell r="AI60">
            <v>0</v>
          </cell>
          <cell r="AJ60">
            <v>6.9807168311610059</v>
          </cell>
          <cell r="AK60">
            <v>6.9807168311610059</v>
          </cell>
          <cell r="AL60">
            <v>6.9807168311610042</v>
          </cell>
          <cell r="AM60">
            <v>6.9807168311610077</v>
          </cell>
          <cell r="AN60">
            <v>6.9807168311610042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9.4766962251736313</v>
          </cell>
          <cell r="AT60">
            <v>9.4766962251736313</v>
          </cell>
          <cell r="AU60">
            <v>9.476696225173626</v>
          </cell>
          <cell r="AV60">
            <v>9.4766962251736366</v>
          </cell>
          <cell r="AW60">
            <v>9.476696225173626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9.9591858924045606</v>
          </cell>
          <cell r="BC60">
            <v>9.9591858924045606</v>
          </cell>
          <cell r="BD60">
            <v>9.9591858924045589</v>
          </cell>
          <cell r="BE60">
            <v>9.9591858924045624</v>
          </cell>
          <cell r="BF60">
            <v>9.9591858924045553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13.535055823024482</v>
          </cell>
          <cell r="BL60">
            <v>13.535055823024482</v>
          </cell>
          <cell r="BM60">
            <v>13.535055823024472</v>
          </cell>
          <cell r="BN60">
            <v>13.535055823024493</v>
          </cell>
          <cell r="BO60">
            <v>13.535055823024479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</row>
        <row r="63"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-10.935</v>
          </cell>
          <cell r="T63">
            <v>-10.673000000000002</v>
          </cell>
          <cell r="U63">
            <v>-6.1587448728460119</v>
          </cell>
          <cell r="V63">
            <v>0</v>
          </cell>
          <cell r="W63">
            <v>0</v>
          </cell>
          <cell r="X63">
            <v>-6.0431008282799779</v>
          </cell>
          <cell r="Y63">
            <v>0</v>
          </cell>
          <cell r="Z63">
            <v>0</v>
          </cell>
          <cell r="AA63">
            <v>-10.68766133914966</v>
          </cell>
          <cell r="AB63">
            <v>-14.208144657135701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-35.206624434652966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-34.903584155805028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-47.383481125868151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-49.795929462022798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-67.675279115122407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</row>
        <row r="64"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-10.609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-10.609</v>
          </cell>
          <cell r="T65">
            <v>-10.673000000000002</v>
          </cell>
          <cell r="U65">
            <v>-6.1587448728460119</v>
          </cell>
          <cell r="V65">
            <v>0</v>
          </cell>
          <cell r="W65">
            <v>0</v>
          </cell>
          <cell r="X65">
            <v>-6.0431008282799779</v>
          </cell>
          <cell r="Y65">
            <v>0</v>
          </cell>
          <cell r="Z65">
            <v>0</v>
          </cell>
          <cell r="AA65">
            <v>-10.68766133914966</v>
          </cell>
          <cell r="AB65">
            <v>-14.208144657135701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-35.206624434652966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-34.903584155805028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-47.383481125868151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-49.795929462022798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-67.675279115122407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</row>
        <row r="68">
          <cell r="L68">
            <v>0</v>
          </cell>
          <cell r="M68">
            <v>4.4740929999999999</v>
          </cell>
          <cell r="N68">
            <v>2.4137689999999998</v>
          </cell>
          <cell r="O68">
            <v>4.5789999999999997</v>
          </cell>
          <cell r="P68">
            <v>9.1579999999999995</v>
          </cell>
          <cell r="Q68">
            <v>13.353484</v>
          </cell>
          <cell r="R68">
            <v>17.256</v>
          </cell>
          <cell r="S68">
            <v>10.673</v>
          </cell>
          <cell r="T68">
            <v>8.5759852041580036</v>
          </cell>
          <cell r="U68">
            <v>3.6258604969679857</v>
          </cell>
          <cell r="V68">
            <v>6.9720129304539142</v>
          </cell>
          <cell r="W68">
            <v>13.15979429536698</v>
          </cell>
          <cell r="X68">
            <v>12.095854666344078</v>
          </cell>
          <cell r="Y68">
            <v>17.075015865601149</v>
          </cell>
          <cell r="Z68">
            <v>22.054177064858223</v>
          </cell>
          <cell r="AA68">
            <v>14.208144657135701</v>
          </cell>
          <cell r="AB68">
            <v>0</v>
          </cell>
          <cell r="AC68">
            <v>0</v>
          </cell>
          <cell r="AD68">
            <v>7.0413248869305933</v>
          </cell>
          <cell r="AE68">
            <v>14.082649773861187</v>
          </cell>
          <cell r="AF68">
            <v>21.123974660791777</v>
          </cell>
          <cell r="AG68">
            <v>28.165299547722373</v>
          </cell>
          <cell r="AH68">
            <v>35.206624434652966</v>
          </cell>
          <cell r="AI68">
            <v>0</v>
          </cell>
          <cell r="AJ68">
            <v>6.9807168311610059</v>
          </cell>
          <cell r="AK68">
            <v>13.961433662322012</v>
          </cell>
          <cell r="AL68">
            <v>20.942150493483016</v>
          </cell>
          <cell r="AM68">
            <v>27.922867324644024</v>
          </cell>
          <cell r="AN68">
            <v>34.903584155805028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9.4766962251736313</v>
          </cell>
          <cell r="AT68">
            <v>18.953392450347263</v>
          </cell>
          <cell r="AU68">
            <v>28.430088675520889</v>
          </cell>
          <cell r="AV68">
            <v>37.906784900694525</v>
          </cell>
          <cell r="AW68">
            <v>47.383481125868151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9.9591858924045606</v>
          </cell>
          <cell r="BC68">
            <v>19.918371784809121</v>
          </cell>
          <cell r="BD68">
            <v>29.87755767721368</v>
          </cell>
          <cell r="BE68">
            <v>39.836743569618243</v>
          </cell>
          <cell r="BF68">
            <v>49.795929462022798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13.535055823024482</v>
          </cell>
          <cell r="BL68">
            <v>27.070111646048964</v>
          </cell>
          <cell r="BM68">
            <v>40.605167469073436</v>
          </cell>
          <cell r="BN68">
            <v>54.140223292097929</v>
          </cell>
          <cell r="BO68">
            <v>67.675279115122407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</row>
        <row r="69">
          <cell r="K69">
            <v>0</v>
          </cell>
          <cell r="L69">
            <v>4.4740929999999999</v>
          </cell>
          <cell r="M69">
            <v>2.4137689999999998</v>
          </cell>
          <cell r="N69">
            <v>0</v>
          </cell>
          <cell r="O69">
            <v>4.5789999999999997</v>
          </cell>
          <cell r="P69">
            <v>9.1579999999999995</v>
          </cell>
          <cell r="Q69">
            <v>13.353484</v>
          </cell>
          <cell r="R69">
            <v>17.256</v>
          </cell>
          <cell r="S69">
            <v>10.673000000000002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</row>
        <row r="70">
          <cell r="K70">
            <v>0</v>
          </cell>
          <cell r="L70">
            <v>4.4740929999999999</v>
          </cell>
          <cell r="M70">
            <v>2.4137689999999998</v>
          </cell>
          <cell r="N70">
            <v>0</v>
          </cell>
          <cell r="O70">
            <v>4.5789999999999997</v>
          </cell>
          <cell r="P70">
            <v>9.1579999999999995</v>
          </cell>
          <cell r="Q70">
            <v>13.353484</v>
          </cell>
          <cell r="R70">
            <v>17.256</v>
          </cell>
          <cell r="S70">
            <v>10.673000000000002</v>
          </cell>
          <cell r="T70">
            <v>8.5759852041580036</v>
          </cell>
          <cell r="U70">
            <v>3.6258604969679857</v>
          </cell>
          <cell r="V70">
            <v>6.9720129304539142</v>
          </cell>
          <cell r="W70">
            <v>13.15979429536698</v>
          </cell>
          <cell r="X70">
            <v>12.095854666344078</v>
          </cell>
          <cell r="Y70">
            <v>17.075015865601149</v>
          </cell>
          <cell r="Z70">
            <v>22.054177064858223</v>
          </cell>
          <cell r="AA70">
            <v>14.208144657135701</v>
          </cell>
          <cell r="AB70">
            <v>0</v>
          </cell>
          <cell r="AC70">
            <v>0</v>
          </cell>
          <cell r="AD70">
            <v>7.0413248869305933</v>
          </cell>
          <cell r="AE70">
            <v>14.082649773861187</v>
          </cell>
          <cell r="AF70">
            <v>21.123974660791777</v>
          </cell>
          <cell r="AG70">
            <v>28.165299547722373</v>
          </cell>
          <cell r="AH70">
            <v>35.206624434652966</v>
          </cell>
          <cell r="AI70">
            <v>0</v>
          </cell>
          <cell r="AJ70">
            <v>6.9807168311610059</v>
          </cell>
          <cell r="AK70">
            <v>13.961433662322012</v>
          </cell>
          <cell r="AL70">
            <v>20.942150493483016</v>
          </cell>
          <cell r="AM70">
            <v>27.922867324644024</v>
          </cell>
          <cell r="AN70">
            <v>34.903584155805028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9.4766962251736313</v>
          </cell>
          <cell r="AT70">
            <v>18.953392450347263</v>
          </cell>
          <cell r="AU70">
            <v>28.430088675520889</v>
          </cell>
          <cell r="AV70">
            <v>37.906784900694525</v>
          </cell>
          <cell r="AW70">
            <v>47.383481125868151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9.9591858924045606</v>
          </cell>
          <cell r="BC70">
            <v>19.918371784809121</v>
          </cell>
          <cell r="BD70">
            <v>29.87755767721368</v>
          </cell>
          <cell r="BE70">
            <v>39.836743569618243</v>
          </cell>
          <cell r="BF70">
            <v>49.795929462022798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13.535055823024482</v>
          </cell>
          <cell r="BL70">
            <v>27.070111646048964</v>
          </cell>
          <cell r="BM70">
            <v>40.605167469073436</v>
          </cell>
          <cell r="BN70">
            <v>54.140223292097929</v>
          </cell>
          <cell r="BO70">
            <v>67.675279115122407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</row>
        <row r="80"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2.58</v>
          </cell>
          <cell r="R80">
            <v>2.58</v>
          </cell>
          <cell r="S80">
            <v>2.58</v>
          </cell>
          <cell r="T80">
            <v>0.48047272579025757</v>
          </cell>
          <cell r="U80">
            <v>2.4855213801816816</v>
          </cell>
          <cell r="V80">
            <v>2.4872879174577647</v>
          </cell>
          <cell r="W80">
            <v>1.8278727668843473</v>
          </cell>
          <cell r="X80">
            <v>1.7748360762322204</v>
          </cell>
          <cell r="Y80">
            <v>1.3286840232211587</v>
          </cell>
          <cell r="Z80">
            <v>3.219583817913966</v>
          </cell>
          <cell r="AA80">
            <v>3.7190202399671302</v>
          </cell>
          <cell r="AB80">
            <v>3.7211295778585445</v>
          </cell>
          <cell r="AC80">
            <v>3.7122913814774194</v>
          </cell>
          <cell r="AD80">
            <v>4.7658768631861328</v>
          </cell>
          <cell r="AE80">
            <v>2.5961103267257641</v>
          </cell>
          <cell r="AF80">
            <v>2.3131019823568097</v>
          </cell>
          <cell r="AG80">
            <v>2.3796634820111207</v>
          </cell>
          <cell r="AH80">
            <v>2.9939072849356139</v>
          </cell>
          <cell r="AI80">
            <v>2.071033752027577</v>
          </cell>
          <cell r="AJ80">
            <v>7.316475218593558</v>
          </cell>
          <cell r="AK80">
            <v>7.2407673482574246</v>
          </cell>
          <cell r="AL80">
            <v>7.1794859230764043</v>
          </cell>
          <cell r="AM80">
            <v>6.5706805968594146</v>
          </cell>
          <cell r="AN80">
            <v>6.447808075636444</v>
          </cell>
          <cell r="AO80">
            <v>1.0707934356106286</v>
          </cell>
          <cell r="AP80">
            <v>2.2845919464021178</v>
          </cell>
          <cell r="AQ80">
            <v>2.3740450360212542</v>
          </cell>
          <cell r="AR80">
            <v>2.4661817183289649</v>
          </cell>
          <cell r="AS80">
            <v>2.6118341321160141</v>
          </cell>
          <cell r="AT80">
            <v>7.4562783412161364</v>
          </cell>
          <cell r="AU80">
            <v>6.1158231094197912</v>
          </cell>
          <cell r="AV80">
            <v>6.9811378830040969</v>
          </cell>
          <cell r="AW80">
            <v>6.8963100586222765</v>
          </cell>
          <cell r="AX80">
            <v>6.7581857684988682</v>
          </cell>
          <cell r="AY80">
            <v>4.0189183133668998</v>
          </cell>
          <cell r="AZ80">
            <v>4.0232061630010936</v>
          </cell>
          <cell r="BA80">
            <v>3.0799507634896832</v>
          </cell>
          <cell r="BB80">
            <v>5.0009418974341333</v>
          </cell>
          <cell r="BC80">
            <v>6.4938227376830797</v>
          </cell>
          <cell r="BD80">
            <v>7.7051701619911519</v>
          </cell>
          <cell r="BE80">
            <v>8.0816749543317972</v>
          </cell>
          <cell r="BF80">
            <v>8.1613253521856635</v>
          </cell>
          <cell r="BG80">
            <v>6.2501567121221093</v>
          </cell>
          <cell r="BH80">
            <v>4.7993054453465449</v>
          </cell>
          <cell r="BI80">
            <v>0.67006059720435118</v>
          </cell>
          <cell r="BJ80">
            <v>1.7038719941401808</v>
          </cell>
          <cell r="BK80">
            <v>1.6352768996854183</v>
          </cell>
          <cell r="BL80">
            <v>1.6413903479825338</v>
          </cell>
          <cell r="BM80">
            <v>1.921318431436319</v>
          </cell>
          <cell r="BN80">
            <v>27.109252235557136</v>
          </cell>
          <cell r="BO80">
            <v>26.215660307879787</v>
          </cell>
          <cell r="BP80">
            <v>26.402955212663713</v>
          </cell>
          <cell r="BQ80">
            <v>26.358458566573859</v>
          </cell>
          <cell r="BR80">
            <v>26.00708338461741</v>
          </cell>
          <cell r="BS80">
            <v>0.77842884595830242</v>
          </cell>
          <cell r="BT80">
            <v>0.23049553205565876</v>
          </cell>
          <cell r="BU80">
            <v>1.1102230246251565E-16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</row>
        <row r="81"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2.58</v>
          </cell>
          <cell r="R81">
            <v>2.58</v>
          </cell>
          <cell r="S81">
            <v>2.58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</row>
        <row r="82"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2.58</v>
          </cell>
          <cell r="R82">
            <v>2.58</v>
          </cell>
          <cell r="S82">
            <v>2.58</v>
          </cell>
          <cell r="T82">
            <v>0.48047272579025757</v>
          </cell>
          <cell r="U82">
            <v>2.4855213801816816</v>
          </cell>
          <cell r="V82">
            <v>2.4872879174577647</v>
          </cell>
          <cell r="W82">
            <v>1.8278727668843473</v>
          </cell>
          <cell r="X82">
            <v>1.7748360762322204</v>
          </cell>
          <cell r="Y82">
            <v>1.3286840232211587</v>
          </cell>
          <cell r="Z82">
            <v>3.219583817913966</v>
          </cell>
          <cell r="AA82">
            <v>3.7190202399671302</v>
          </cell>
          <cell r="AB82">
            <v>3.7211295778585445</v>
          </cell>
          <cell r="AC82">
            <v>3.7122913814774194</v>
          </cell>
          <cell r="AD82">
            <v>4.7658768631861328</v>
          </cell>
          <cell r="AE82">
            <v>2.5961103267257641</v>
          </cell>
          <cell r="AF82">
            <v>2.3131019823568097</v>
          </cell>
          <cell r="AG82">
            <v>2.3796634820111207</v>
          </cell>
          <cell r="AH82">
            <v>2.9939072849356139</v>
          </cell>
          <cell r="AI82">
            <v>2.071033752027577</v>
          </cell>
          <cell r="AJ82">
            <v>7.316475218593558</v>
          </cell>
          <cell r="AK82">
            <v>7.2407673482574246</v>
          </cell>
          <cell r="AL82">
            <v>7.1794859230764043</v>
          </cell>
          <cell r="AM82">
            <v>6.5706805968594146</v>
          </cell>
          <cell r="AN82">
            <v>6.447808075636444</v>
          </cell>
          <cell r="AO82">
            <v>1.0707934356106286</v>
          </cell>
          <cell r="AP82">
            <v>2.2845919464021178</v>
          </cell>
          <cell r="AQ82">
            <v>2.3740450360212542</v>
          </cell>
          <cell r="AR82">
            <v>2.4661817183289649</v>
          </cell>
          <cell r="AS82">
            <v>2.6118341321160141</v>
          </cell>
          <cell r="AT82">
            <v>7.4562783412161364</v>
          </cell>
          <cell r="AU82">
            <v>6.1158231094197912</v>
          </cell>
          <cell r="AV82">
            <v>6.9811378830040969</v>
          </cell>
          <cell r="AW82">
            <v>6.8963100586222765</v>
          </cell>
          <cell r="AX82">
            <v>6.7581857684988682</v>
          </cell>
          <cell r="AY82">
            <v>4.0189183133668998</v>
          </cell>
          <cell r="AZ82">
            <v>4.0232061630010936</v>
          </cell>
          <cell r="BA82">
            <v>3.0799507634896832</v>
          </cell>
          <cell r="BB82">
            <v>5.0009418974341333</v>
          </cell>
          <cell r="BC82">
            <v>6.4938227376830797</v>
          </cell>
          <cell r="BD82">
            <v>7.7051701619911519</v>
          </cell>
          <cell r="BE82">
            <v>8.0816749543317972</v>
          </cell>
          <cell r="BF82">
            <v>8.1613253521856635</v>
          </cell>
          <cell r="BG82">
            <v>6.2501567121221093</v>
          </cell>
          <cell r="BH82">
            <v>4.7993054453465449</v>
          </cell>
          <cell r="BI82">
            <v>0.67006059720435118</v>
          </cell>
          <cell r="BJ82">
            <v>1.7038719941401808</v>
          </cell>
          <cell r="BK82">
            <v>1.6352768996854183</v>
          </cell>
          <cell r="BL82">
            <v>1.6413903479825338</v>
          </cell>
          <cell r="BM82">
            <v>1.921318431436319</v>
          </cell>
          <cell r="BN82">
            <v>27.109252235557136</v>
          </cell>
          <cell r="BO82">
            <v>26.215660307879787</v>
          </cell>
          <cell r="BP82">
            <v>26.402955212663713</v>
          </cell>
          <cell r="BQ82">
            <v>26.358458566573859</v>
          </cell>
          <cell r="BR82">
            <v>26.00708338461741</v>
          </cell>
          <cell r="BS82">
            <v>0.77842884595830242</v>
          </cell>
          <cell r="BT82">
            <v>0.23049553205565876</v>
          </cell>
          <cell r="BU82">
            <v>1.1102230246251565E-16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</row>
        <row r="85"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-0.3</v>
          </cell>
          <cell r="S85">
            <v>-0.70599999999999996</v>
          </cell>
          <cell r="T85">
            <v>-1.6712724999999999</v>
          </cell>
          <cell r="U85">
            <v>-3.2842811749999998</v>
          </cell>
          <cell r="V85">
            <v>-5.5455895250000012E-2</v>
          </cell>
          <cell r="W85">
            <v>-3.3632929919464214</v>
          </cell>
          <cell r="X85">
            <v>-0.38844128155872687</v>
          </cell>
          <cell r="Y85">
            <v>-2.301010133994573</v>
          </cell>
          <cell r="Z85">
            <v>-6.3194065981586789</v>
          </cell>
          <cell r="AA85">
            <v>-6.4288581630421546E-2</v>
          </cell>
          <cell r="AB85">
            <v>-6.6217239079334203E-2</v>
          </cell>
          <cell r="AC85">
            <v>-0.12325782829809798</v>
          </cell>
          <cell r="AD85">
            <v>-7.0249868939265658E-2</v>
          </cell>
          <cell r="AE85">
            <v>-15.773905571622709</v>
          </cell>
          <cell r="AF85">
            <v>-2.5614706918962469</v>
          </cell>
          <cell r="AG85">
            <v>-7.676392853639695E-2</v>
          </cell>
          <cell r="AH85">
            <v>-7.9066846392488857E-2</v>
          </cell>
          <cell r="AI85">
            <v>-5.3381772774828278</v>
          </cell>
          <cell r="AJ85">
            <v>-4.9250728893208455</v>
          </cell>
          <cell r="AK85">
            <v>-1.14642897005149</v>
          </cell>
          <cell r="AL85">
            <v>-0.40957142680795583</v>
          </cell>
          <cell r="AM85">
            <v>-3.1502858610149538</v>
          </cell>
          <cell r="AN85">
            <v>-0.72380961294263702</v>
          </cell>
          <cell r="AO85">
            <v>-31.152280222150736</v>
          </cell>
          <cell r="AP85">
            <v>-0.76788961837084369</v>
          </cell>
          <cell r="AQ85">
            <v>-0.10316430090286552</v>
          </cell>
          <cell r="AR85">
            <v>-0.1062592299299515</v>
          </cell>
          <cell r="AS85">
            <v>-0.10944700682785004</v>
          </cell>
          <cell r="AT85">
            <v>-4.267207022021652</v>
          </cell>
          <cell r="AU85">
            <v>-6.8368821723282647</v>
          </cell>
          <cell r="AV85">
            <v>-0.55042974899855435</v>
          </cell>
          <cell r="AW85">
            <v>-0.56694264146851081</v>
          </cell>
          <cell r="AX85">
            <v>-0.83770907576308951</v>
          </cell>
          <cell r="AY85">
            <v>-28.489428067522255</v>
          </cell>
          <cell r="AZ85">
            <v>-0.13460601334655009</v>
          </cell>
          <cell r="BA85">
            <v>-4.8770036169200912</v>
          </cell>
          <cell r="BB85">
            <v>-0.142803519559355</v>
          </cell>
          <cell r="BC85">
            <v>-0.14708762514613566</v>
          </cell>
          <cell r="BD85">
            <v>-14.793090791862349</v>
          </cell>
          <cell r="BE85">
            <v>-0.15604526151753531</v>
          </cell>
          <cell r="BF85">
            <v>-0.16072661936306135</v>
          </cell>
          <cell r="BG85">
            <v>-9.7477591892815774</v>
          </cell>
          <cell r="BH85">
            <v>-7.6114918263908686</v>
          </cell>
          <cell r="BI85">
            <v>-20.849827913402706</v>
          </cell>
          <cell r="BJ85">
            <v>-2.0385692232207391</v>
          </cell>
          <cell r="BK85">
            <v>-0.55897860863244431</v>
          </cell>
          <cell r="BL85">
            <v>-0.19191598896380591</v>
          </cell>
          <cell r="BM85">
            <v>-0.3572354925130517</v>
          </cell>
          <cell r="BN85">
            <v>-0.20360367269170171</v>
          </cell>
          <cell r="BO85">
            <v>-7.2076262078999047</v>
          </cell>
          <cell r="BP85">
            <v>-0.21600313635862634</v>
          </cell>
          <cell r="BQ85">
            <v>-0.22248323044938512</v>
          </cell>
          <cell r="BR85">
            <v>-1.7568759097819777</v>
          </cell>
          <cell r="BS85">
            <v>-126.14327269329578</v>
          </cell>
          <cell r="BT85">
            <v>-2.7396665695131754</v>
          </cell>
          <cell r="BU85">
            <v>-1.1524776602782827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</row>
        <row r="86"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-0.3</v>
          </cell>
          <cell r="S86">
            <v>-0.28699999999999998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</row>
        <row r="87"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-0.3</v>
          </cell>
          <cell r="S87">
            <v>-0.28699999999999998</v>
          </cell>
          <cell r="T87">
            <v>-1.6712724999999999</v>
          </cell>
          <cell r="U87">
            <v>-3.2842811749999998</v>
          </cell>
          <cell r="V87">
            <v>-5.5455895250000012E-2</v>
          </cell>
          <cell r="W87">
            <v>-3.3632929919464214</v>
          </cell>
          <cell r="X87">
            <v>-0.38844128155872687</v>
          </cell>
          <cell r="Y87">
            <v>-2.301010133994573</v>
          </cell>
          <cell r="Z87">
            <v>-6.3194065981586789</v>
          </cell>
          <cell r="AA87">
            <v>-6.4288581630421546E-2</v>
          </cell>
          <cell r="AB87">
            <v>-6.6217239079334203E-2</v>
          </cell>
          <cell r="AC87">
            <v>-0.12325782829809798</v>
          </cell>
          <cell r="AD87">
            <v>-7.0249868939265658E-2</v>
          </cell>
          <cell r="AE87">
            <v>-15.773905571622709</v>
          </cell>
          <cell r="AF87">
            <v>-2.5614706918962469</v>
          </cell>
          <cell r="AG87">
            <v>-7.676392853639695E-2</v>
          </cell>
          <cell r="AH87">
            <v>-7.9066846392488857E-2</v>
          </cell>
          <cell r="AI87">
            <v>-5.3381772774828278</v>
          </cell>
          <cell r="AJ87">
            <v>-4.9250728893208455</v>
          </cell>
          <cell r="AK87">
            <v>-1.14642897005149</v>
          </cell>
          <cell r="AL87">
            <v>-0.40957142680795583</v>
          </cell>
          <cell r="AM87">
            <v>-3.1502858610149538</v>
          </cell>
          <cell r="AN87">
            <v>-0.72380961294263702</v>
          </cell>
          <cell r="AO87">
            <v>-31.152280222150736</v>
          </cell>
          <cell r="AP87">
            <v>-0.76788961837084369</v>
          </cell>
          <cell r="AQ87">
            <v>-0.10316430090286552</v>
          </cell>
          <cell r="AR87">
            <v>-0.1062592299299515</v>
          </cell>
          <cell r="AS87">
            <v>-0.10944700682785004</v>
          </cell>
          <cell r="AT87">
            <v>-4.267207022021652</v>
          </cell>
          <cell r="AU87">
            <v>-6.8368821723282647</v>
          </cell>
          <cell r="AV87">
            <v>-0.55042974899855435</v>
          </cell>
          <cell r="AW87">
            <v>-0.56694264146851081</v>
          </cell>
          <cell r="AX87">
            <v>-0.83770907576308951</v>
          </cell>
          <cell r="AY87">
            <v>-28.489428067522255</v>
          </cell>
          <cell r="AZ87">
            <v>-0.13460601334655009</v>
          </cell>
          <cell r="BA87">
            <v>-4.8770036169200912</v>
          </cell>
          <cell r="BB87">
            <v>-0.142803519559355</v>
          </cell>
          <cell r="BC87">
            <v>-0.14708762514613566</v>
          </cell>
          <cell r="BD87">
            <v>-14.793090791862349</v>
          </cell>
          <cell r="BE87">
            <v>-0.15604526151753531</v>
          </cell>
          <cell r="BF87">
            <v>-0.16072661936306135</v>
          </cell>
          <cell r="BG87">
            <v>-9.7477591892815774</v>
          </cell>
          <cell r="BH87">
            <v>-7.6114918263908686</v>
          </cell>
          <cell r="BI87">
            <v>-20.849827913402706</v>
          </cell>
          <cell r="BJ87">
            <v>-2.0385692232207391</v>
          </cell>
          <cell r="BK87">
            <v>-0.55897860863244431</v>
          </cell>
          <cell r="BL87">
            <v>-0.19191598896380591</v>
          </cell>
          <cell r="BM87">
            <v>-0.3572354925130517</v>
          </cell>
          <cell r="BN87">
            <v>-0.20360367269170171</v>
          </cell>
          <cell r="BO87">
            <v>-7.2076262078999047</v>
          </cell>
          <cell r="BP87">
            <v>-0.21600313635862634</v>
          </cell>
          <cell r="BQ87">
            <v>-0.22248323044938512</v>
          </cell>
          <cell r="BR87">
            <v>-1.7568759097819777</v>
          </cell>
          <cell r="BS87">
            <v>-126.14327269329578</v>
          </cell>
          <cell r="BT87">
            <v>-2.7396665695131754</v>
          </cell>
          <cell r="BU87">
            <v>-1.1524776602782827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</row>
        <row r="90"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2.58</v>
          </cell>
          <cell r="R90">
            <v>4.8600000000000003</v>
          </cell>
          <cell r="S90">
            <v>7.1530000000000005</v>
          </cell>
          <cell r="T90">
            <v>5.9622002257902578</v>
          </cell>
          <cell r="U90">
            <v>5.1634404309719386</v>
          </cell>
          <cell r="V90">
            <v>7.595272453179704</v>
          </cell>
          <cell r="W90">
            <v>6.059852228117629</v>
          </cell>
          <cell r="X90">
            <v>7.4462470227911224</v>
          </cell>
          <cell r="Y90">
            <v>6.4739209120177073</v>
          </cell>
          <cell r="Z90">
            <v>3.3740981317729943</v>
          </cell>
          <cell r="AA90">
            <v>7.028829790109703</v>
          </cell>
          <cell r="AB90">
            <v>10.683742128888914</v>
          </cell>
          <cell r="AC90">
            <v>14.272775682068236</v>
          </cell>
          <cell r="AD90">
            <v>18.968402676315105</v>
          </cell>
          <cell r="AE90">
            <v>5.7906074314181595</v>
          </cell>
          <cell r="AF90">
            <v>5.5422387218787215</v>
          </cell>
          <cell r="AG90">
            <v>7.8451382753534453</v>
          </cell>
          <cell r="AH90">
            <v>10.759978713896569</v>
          </cell>
          <cell r="AI90">
            <v>7.4928351884413189</v>
          </cell>
          <cell r="AJ90">
            <v>9.8842375177140305</v>
          </cell>
          <cell r="AK90">
            <v>15.978575895919965</v>
          </cell>
          <cell r="AL90">
            <v>22.748490392188412</v>
          </cell>
          <cell r="AM90">
            <v>26.168885128032873</v>
          </cell>
          <cell r="AN90">
            <v>31.892883590726676</v>
          </cell>
          <cell r="AO90">
            <v>1.8113968041865718</v>
          </cell>
          <cell r="AP90">
            <v>3.3280991322178464</v>
          </cell>
          <cell r="AQ90">
            <v>5.5989798673362348</v>
          </cell>
          <cell r="AR90">
            <v>7.9589023557352485</v>
          </cell>
          <cell r="AS90">
            <v>10.461289481023414</v>
          </cell>
          <cell r="AT90">
            <v>13.6503608002179</v>
          </cell>
          <cell r="AU90">
            <v>12.929301737309425</v>
          </cell>
          <cell r="AV90">
            <v>19.360009871314968</v>
          </cell>
          <cell r="AW90">
            <v>25.689377288468734</v>
          </cell>
          <cell r="AX90">
            <v>31.609853981204513</v>
          </cell>
          <cell r="AY90">
            <v>7.1393442270491576</v>
          </cell>
          <cell r="AZ90">
            <v>11.027944376703701</v>
          </cell>
          <cell r="BA90">
            <v>9.2308915232732929</v>
          </cell>
          <cell r="BB90">
            <v>14.089029901148072</v>
          </cell>
          <cell r="BC90">
            <v>20.435765013685018</v>
          </cell>
          <cell r="BD90">
            <v>13.34784438381382</v>
          </cell>
          <cell r="BE90">
            <v>21.273474076628084</v>
          </cell>
          <cell r="BF90">
            <v>29.274072809450686</v>
          </cell>
          <cell r="BG90">
            <v>25.776470332291215</v>
          </cell>
          <cell r="BH90">
            <v>22.964283951246891</v>
          </cell>
          <cell r="BI90">
            <v>2.7845166350485364</v>
          </cell>
          <cell r="BJ90">
            <v>2.4498194059679785</v>
          </cell>
          <cell r="BK90">
            <v>3.5261176970209527</v>
          </cell>
          <cell r="BL90">
            <v>4.9755920560396811</v>
          </cell>
          <cell r="BM90">
            <v>6.5396749949629482</v>
          </cell>
          <cell r="BN90">
            <v>33.445323557828388</v>
          </cell>
          <cell r="BO90">
            <v>52.453357657808269</v>
          </cell>
          <cell r="BP90">
            <v>78.640309734113359</v>
          </cell>
          <cell r="BQ90">
            <v>104.77628507023783</v>
          </cell>
          <cell r="BR90">
            <v>129.02649254507327</v>
          </cell>
          <cell r="BS90">
            <v>3.6616486977357852</v>
          </cell>
          <cell r="BT90">
            <v>1.1524776602782683</v>
          </cell>
          <cell r="BU90">
            <v>-1.4432899320127035E-14</v>
          </cell>
          <cell r="BV90">
            <v>-1.4432899320127035E-14</v>
          </cell>
          <cell r="BW90">
            <v>-1.4432899320127035E-14</v>
          </cell>
          <cell r="BX90">
            <v>-1.4432899320127035E-14</v>
          </cell>
          <cell r="BY90">
            <v>-1.4432899320127035E-14</v>
          </cell>
          <cell r="BZ90">
            <v>-1.4432899320127035E-14</v>
          </cell>
          <cell r="CA90">
            <v>-1.4432899320127035E-14</v>
          </cell>
          <cell r="CB90">
            <v>-1.4432899320127035E-14</v>
          </cell>
          <cell r="CC90">
            <v>-1.4432899320127035E-14</v>
          </cell>
          <cell r="CD90">
            <v>-1.4432899320127035E-14</v>
          </cell>
          <cell r="CE90">
            <v>-1.4432899320127035E-14</v>
          </cell>
          <cell r="CF90">
            <v>-1.4432899320127035E-14</v>
          </cell>
        </row>
        <row r="91"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2.58</v>
          </cell>
          <cell r="R91">
            <v>4.8600000000000003</v>
          </cell>
          <cell r="S91">
            <v>7.1529999999999996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</row>
        <row r="92"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2.58</v>
          </cell>
          <cell r="R92">
            <v>4.8600000000000003</v>
          </cell>
          <cell r="S92">
            <v>7.1529999999999996</v>
          </cell>
          <cell r="T92">
            <v>5.9622002257902578</v>
          </cell>
          <cell r="U92">
            <v>5.1634404309719386</v>
          </cell>
          <cell r="V92">
            <v>7.595272453179704</v>
          </cell>
          <cell r="W92">
            <v>6.059852228117629</v>
          </cell>
          <cell r="X92">
            <v>7.4462470227911224</v>
          </cell>
          <cell r="Y92">
            <v>6.4739209120177073</v>
          </cell>
          <cell r="Z92">
            <v>3.3740981317729943</v>
          </cell>
          <cell r="AA92">
            <v>7.028829790109703</v>
          </cell>
          <cell r="AB92">
            <v>10.683742128888914</v>
          </cell>
          <cell r="AC92">
            <v>14.272775682068236</v>
          </cell>
          <cell r="AD92">
            <v>18.968402676315105</v>
          </cell>
          <cell r="AE92">
            <v>5.7906074314181595</v>
          </cell>
          <cell r="AF92">
            <v>5.5422387218787215</v>
          </cell>
          <cell r="AG92">
            <v>7.8451382753534453</v>
          </cell>
          <cell r="AH92">
            <v>10.759978713896569</v>
          </cell>
          <cell r="AI92">
            <v>7.4928351884413189</v>
          </cell>
          <cell r="AJ92">
            <v>9.8842375177140305</v>
          </cell>
          <cell r="AK92">
            <v>15.978575895919965</v>
          </cell>
          <cell r="AL92">
            <v>22.748490392188412</v>
          </cell>
          <cell r="AM92">
            <v>26.168885128032873</v>
          </cell>
          <cell r="AN92">
            <v>31.892883590726676</v>
          </cell>
          <cell r="AO92">
            <v>1.8113968041865718</v>
          </cell>
          <cell r="AP92">
            <v>3.3280991322178464</v>
          </cell>
          <cell r="AQ92">
            <v>5.5989798673362348</v>
          </cell>
          <cell r="AR92">
            <v>7.9589023557352485</v>
          </cell>
          <cell r="AS92">
            <v>10.461289481023414</v>
          </cell>
          <cell r="AT92">
            <v>13.6503608002179</v>
          </cell>
          <cell r="AU92">
            <v>12.929301737309425</v>
          </cell>
          <cell r="AV92">
            <v>19.360009871314968</v>
          </cell>
          <cell r="AW92">
            <v>25.689377288468734</v>
          </cell>
          <cell r="AX92">
            <v>31.609853981204513</v>
          </cell>
          <cell r="AY92">
            <v>7.1393442270491576</v>
          </cell>
          <cell r="AZ92">
            <v>11.027944376703701</v>
          </cell>
          <cell r="BA92">
            <v>9.2308915232732929</v>
          </cell>
          <cell r="BB92">
            <v>14.089029901148072</v>
          </cell>
          <cell r="BC92">
            <v>20.435765013685018</v>
          </cell>
          <cell r="BD92">
            <v>13.34784438381382</v>
          </cell>
          <cell r="BE92">
            <v>21.273474076628084</v>
          </cell>
          <cell r="BF92">
            <v>29.274072809450686</v>
          </cell>
          <cell r="BG92">
            <v>25.776470332291215</v>
          </cell>
          <cell r="BH92">
            <v>22.964283951246891</v>
          </cell>
          <cell r="BI92">
            <v>2.7845166350485364</v>
          </cell>
          <cell r="BJ92">
            <v>2.4498194059679785</v>
          </cell>
          <cell r="BK92">
            <v>3.5261176970209527</v>
          </cell>
          <cell r="BL92">
            <v>4.9755920560396811</v>
          </cell>
          <cell r="BM92">
            <v>6.5396749949629482</v>
          </cell>
          <cell r="BN92">
            <v>33.445323557828388</v>
          </cell>
          <cell r="BO92">
            <v>52.453357657808269</v>
          </cell>
          <cell r="BP92">
            <v>78.640309734113359</v>
          </cell>
          <cell r="BQ92">
            <v>104.77628507023783</v>
          </cell>
          <cell r="BR92">
            <v>129.02649254507327</v>
          </cell>
          <cell r="BS92">
            <v>3.6616486977357852</v>
          </cell>
          <cell r="BT92">
            <v>1.1524776602782683</v>
          </cell>
          <cell r="BU92">
            <v>-1.4432899320127035E-14</v>
          </cell>
          <cell r="BV92">
            <v>-1.4432899320127035E-14</v>
          </cell>
          <cell r="BW92">
            <v>-1.4432899320127035E-14</v>
          </cell>
          <cell r="BX92">
            <v>-1.4432899320127035E-14</v>
          </cell>
          <cell r="BY92">
            <v>-1.4432899320127035E-14</v>
          </cell>
          <cell r="BZ92">
            <v>-1.4432899320127035E-14</v>
          </cell>
          <cell r="CA92">
            <v>-1.4432899320127035E-14</v>
          </cell>
          <cell r="CB92">
            <v>-1.4432899320127035E-14</v>
          </cell>
          <cell r="CC92">
            <v>-1.4432899320127035E-14</v>
          </cell>
          <cell r="CD92">
            <v>-1.4432899320127035E-14</v>
          </cell>
          <cell r="CE92">
            <v>-1.4432899320127035E-14</v>
          </cell>
          <cell r="CF92">
            <v>-1.4432899320127035E-14</v>
          </cell>
        </row>
        <row r="116"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1.4073799586962252</v>
          </cell>
          <cell r="U116">
            <v>0</v>
          </cell>
          <cell r="V116">
            <v>0.24569411811913255</v>
          </cell>
          <cell r="W116">
            <v>6.862609660424031</v>
          </cell>
          <cell r="X116">
            <v>0.21343326891607362</v>
          </cell>
          <cell r="Y116">
            <v>0.21770193429439466</v>
          </cell>
          <cell r="Z116">
            <v>0.22205597298028223</v>
          </cell>
          <cell r="AA116">
            <v>0.22649709243988703</v>
          </cell>
          <cell r="AB116">
            <v>0.23102703428868665</v>
          </cell>
          <cell r="AC116">
            <v>0.23564757497445754</v>
          </cell>
          <cell r="AD116">
            <v>0.24036052647394968</v>
          </cell>
          <cell r="AE116">
            <v>0.24516773700342398</v>
          </cell>
          <cell r="AF116">
            <v>0.25007109174349651</v>
          </cell>
          <cell r="AG116">
            <v>0</v>
          </cell>
          <cell r="AH116">
            <v>0.13769206702211712</v>
          </cell>
          <cell r="AI116">
            <v>0.14044590836256088</v>
          </cell>
          <cell r="AJ116">
            <v>0.14325482652981059</v>
          </cell>
          <cell r="AK116">
            <v>0.14611992306040911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</row>
        <row r="117">
          <cell r="K117">
            <v>0</v>
          </cell>
          <cell r="L117">
            <v>2.6478252334229753</v>
          </cell>
          <cell r="M117">
            <v>4</v>
          </cell>
          <cell r="N117">
            <v>16.309000000000001</v>
          </cell>
          <cell r="O117">
            <v>10</v>
          </cell>
          <cell r="P117">
            <v>17</v>
          </cell>
          <cell r="Q117">
            <v>20.449538</v>
          </cell>
          <cell r="R117">
            <v>14.859472999999999</v>
          </cell>
          <cell r="S117">
            <v>12.224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</row>
        <row r="118">
          <cell r="K118">
            <v>0</v>
          </cell>
          <cell r="L118">
            <v>2.6478252334229753</v>
          </cell>
          <cell r="M118">
            <v>4</v>
          </cell>
          <cell r="N118">
            <v>16.309000000000001</v>
          </cell>
          <cell r="O118">
            <v>10</v>
          </cell>
          <cell r="P118">
            <v>17</v>
          </cell>
          <cell r="Q118">
            <v>20.449538</v>
          </cell>
          <cell r="R118">
            <v>14.859472999999999</v>
          </cell>
          <cell r="S118">
            <v>12.224</v>
          </cell>
          <cell r="T118">
            <v>1.4073799586962252</v>
          </cell>
          <cell r="U118">
            <v>0</v>
          </cell>
          <cell r="V118">
            <v>0.24569411811913255</v>
          </cell>
          <cell r="W118">
            <v>6.862609660424031</v>
          </cell>
          <cell r="X118">
            <v>0.21343326891607362</v>
          </cell>
          <cell r="Y118">
            <v>0.21770193429439466</v>
          </cell>
          <cell r="Z118">
            <v>0.22205597298028223</v>
          </cell>
          <cell r="AA118">
            <v>0.22649709243988703</v>
          </cell>
          <cell r="AB118">
            <v>0.23102703428868665</v>
          </cell>
          <cell r="AC118">
            <v>0.23564757497445754</v>
          </cell>
          <cell r="AD118">
            <v>0.24036052647394968</v>
          </cell>
          <cell r="AE118">
            <v>0.24516773700342398</v>
          </cell>
          <cell r="AF118">
            <v>0.25007109174349651</v>
          </cell>
          <cell r="AG118">
            <v>0</v>
          </cell>
          <cell r="AH118">
            <v>0.13769206702211712</v>
          </cell>
          <cell r="AI118">
            <v>0.14044590836256088</v>
          </cell>
          <cell r="AJ118">
            <v>0.14325482652981059</v>
          </cell>
          <cell r="AK118">
            <v>0.14611992306040911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</row>
        <row r="121">
          <cell r="L121">
            <v>0</v>
          </cell>
          <cell r="M121">
            <v>-11.110547220624998</v>
          </cell>
          <cell r="N121">
            <v>-9.4683589511145989</v>
          </cell>
          <cell r="O121">
            <v>-13.806641868125002</v>
          </cell>
          <cell r="P121">
            <v>-8.7891290825483352</v>
          </cell>
          <cell r="Q121">
            <v>-15.838820287500006</v>
          </cell>
          <cell r="R121">
            <v>-10.516570260833332</v>
          </cell>
          <cell r="S121">
            <v>-8.9239994000000014</v>
          </cell>
          <cell r="T121">
            <v>0</v>
          </cell>
          <cell r="U121">
            <v>-23.846782052739506</v>
          </cell>
          <cell r="V121">
            <v>0</v>
          </cell>
          <cell r="W121">
            <v>-8.7213462386962917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-5.8690223278123463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-7.4521160760807952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</row>
        <row r="122">
          <cell r="K122">
            <v>0</v>
          </cell>
          <cell r="L122">
            <v>-2.2120000000000002</v>
          </cell>
          <cell r="M122">
            <v>-8.9400000000000013</v>
          </cell>
          <cell r="N122">
            <v>-12</v>
          </cell>
          <cell r="O122">
            <v>-11.2</v>
          </cell>
          <cell r="P122">
            <v>-19.347000000000001</v>
          </cell>
          <cell r="Q122">
            <v>-16</v>
          </cell>
          <cell r="R122">
            <v>-12</v>
          </cell>
          <cell r="S122">
            <v>-12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</row>
        <row r="123">
          <cell r="K123">
            <v>0</v>
          </cell>
          <cell r="L123">
            <v>-2.2120000000000002</v>
          </cell>
          <cell r="M123">
            <v>-8.9400000000000013</v>
          </cell>
          <cell r="N123">
            <v>-12</v>
          </cell>
          <cell r="O123">
            <v>-11.2</v>
          </cell>
          <cell r="P123">
            <v>-19.347000000000001</v>
          </cell>
          <cell r="Q123">
            <v>-16</v>
          </cell>
          <cell r="R123">
            <v>-12</v>
          </cell>
          <cell r="S123">
            <v>-12</v>
          </cell>
          <cell r="T123">
            <v>0</v>
          </cell>
          <cell r="U123">
            <v>-23.846782052739506</v>
          </cell>
          <cell r="V123">
            <v>0</v>
          </cell>
          <cell r="W123">
            <v>-8.7213462386962917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-5.8690223278123463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-7.4521160760807952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</row>
        <row r="126">
          <cell r="L126">
            <v>31.491521584747982</v>
          </cell>
          <cell r="M126">
            <v>26.424586000000001</v>
          </cell>
          <cell r="N126">
            <v>30.733586000000003</v>
          </cell>
          <cell r="O126">
            <v>29.533151</v>
          </cell>
          <cell r="P126">
            <v>27.191150999999998</v>
          </cell>
          <cell r="Q126">
            <v>31.641018000000003</v>
          </cell>
          <cell r="R126">
            <v>34.500490999999997</v>
          </cell>
          <cell r="S126">
            <v>34.724491</v>
          </cell>
          <cell r="T126">
            <v>36.131487958696226</v>
          </cell>
          <cell r="U126">
            <v>12.28470590595672</v>
          </cell>
          <cell r="V126">
            <v>12.530400024075853</v>
          </cell>
          <cell r="W126">
            <v>10.671663445803592</v>
          </cell>
          <cell r="X126">
            <v>10.885096714719666</v>
          </cell>
          <cell r="Y126">
            <v>11.10279864901406</v>
          </cell>
          <cell r="Z126">
            <v>11.324854621994342</v>
          </cell>
          <cell r="AA126">
            <v>11.551351714434229</v>
          </cell>
          <cell r="AB126">
            <v>11.782378748722916</v>
          </cell>
          <cell r="AC126">
            <v>12.018026323697374</v>
          </cell>
          <cell r="AD126">
            <v>12.258386850171323</v>
          </cell>
          <cell r="AE126">
            <v>12.503554587174747</v>
          </cell>
          <cell r="AF126">
            <v>12.753625678918244</v>
          </cell>
          <cell r="AG126">
            <v>6.8846033511058975</v>
          </cell>
          <cell r="AH126">
            <v>7.0222954181280146</v>
          </cell>
          <cell r="AI126">
            <v>7.1627413264905755</v>
          </cell>
          <cell r="AJ126">
            <v>7.3059961530203861</v>
          </cell>
          <cell r="AK126">
            <v>7.4521160760807952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</row>
        <row r="127">
          <cell r="K127">
            <v>31.055696351325004</v>
          </cell>
          <cell r="L127">
            <v>31.364585999999999</v>
          </cell>
          <cell r="M127">
            <v>26.424586000000001</v>
          </cell>
          <cell r="N127">
            <v>30.733150999999999</v>
          </cell>
          <cell r="O127">
            <v>29.538150999999999</v>
          </cell>
          <cell r="P127">
            <v>27.191479999999999</v>
          </cell>
          <cell r="Q127">
            <v>31.641017999999999</v>
          </cell>
          <cell r="R127">
            <v>34.500490999999997</v>
          </cell>
          <cell r="S127">
            <v>34.724108000000001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</row>
        <row r="128">
          <cell r="K128">
            <v>31.055696351325004</v>
          </cell>
          <cell r="L128">
            <v>31.364585999999999</v>
          </cell>
          <cell r="M128">
            <v>26.424586000000001</v>
          </cell>
          <cell r="N128">
            <v>30.733150999999999</v>
          </cell>
          <cell r="O128">
            <v>29.538150999999999</v>
          </cell>
          <cell r="P128">
            <v>27.191479999999999</v>
          </cell>
          <cell r="Q128">
            <v>31.641017999999999</v>
          </cell>
          <cell r="R128">
            <v>34.500490999999997</v>
          </cell>
          <cell r="S128">
            <v>34.724108000000001</v>
          </cell>
          <cell r="T128">
            <v>36.131487958696226</v>
          </cell>
          <cell r="U128">
            <v>12.28470590595672</v>
          </cell>
          <cell r="V128">
            <v>12.530400024075853</v>
          </cell>
          <cell r="W128">
            <v>10.671663445803592</v>
          </cell>
          <cell r="X128">
            <v>10.885096714719666</v>
          </cell>
          <cell r="Y128">
            <v>11.10279864901406</v>
          </cell>
          <cell r="Z128">
            <v>11.324854621994342</v>
          </cell>
          <cell r="AA128">
            <v>11.551351714434229</v>
          </cell>
          <cell r="AB128">
            <v>11.782378748722916</v>
          </cell>
          <cell r="AC128">
            <v>12.018026323697374</v>
          </cell>
          <cell r="AD128">
            <v>12.258386850171323</v>
          </cell>
          <cell r="AE128">
            <v>12.503554587174747</v>
          </cell>
          <cell r="AF128">
            <v>12.753625678918244</v>
          </cell>
          <cell r="AG128">
            <v>6.8846033511058975</v>
          </cell>
          <cell r="AH128">
            <v>7.0222954181280146</v>
          </cell>
          <cell r="AI128">
            <v>7.1627413264905755</v>
          </cell>
          <cell r="AJ128">
            <v>7.3059961530203861</v>
          </cell>
          <cell r="AK128">
            <v>7.4521160760807952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</row>
        <row r="144">
          <cell r="L144">
            <v>-7.56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</row>
        <row r="145">
          <cell r="L145">
            <v>0</v>
          </cell>
          <cell r="M145">
            <v>-2.060324</v>
          </cell>
          <cell r="N145">
            <v>-2.4140000000000001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</row>
        <row r="146">
          <cell r="L146">
            <v>0</v>
          </cell>
          <cell r="M146">
            <v>-2.060324</v>
          </cell>
          <cell r="N146">
            <v>-2.4140000000000001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</row>
        <row r="149"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</row>
        <row r="150"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</row>
        <row r="151"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</row>
        <row r="154"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</row>
        <row r="155"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</row>
        <row r="156"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</row>
        <row r="161">
          <cell r="L161">
            <v>7.56</v>
          </cell>
          <cell r="M161">
            <v>-2.060324</v>
          </cell>
          <cell r="N161">
            <v>-2.4140000000000001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0</v>
          </cell>
        </row>
        <row r="162">
          <cell r="K162">
            <v>7.56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</row>
        <row r="163">
          <cell r="K163">
            <v>7.56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0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</row>
        <row r="245"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38.623390704405253</v>
          </cell>
          <cell r="V245">
            <v>21.888175143541186</v>
          </cell>
          <cell r="W245">
            <v>23.567865235937447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47.188074483064</v>
          </cell>
          <cell r="AC245">
            <v>52.342679300364608</v>
          </cell>
          <cell r="AD245">
            <v>49.439579637591493</v>
          </cell>
          <cell r="AE245">
            <v>49.341122133115348</v>
          </cell>
          <cell r="AF245">
            <v>55.359734011640228</v>
          </cell>
          <cell r="AG245">
            <v>13.517905016426401</v>
          </cell>
          <cell r="AH245">
            <v>0</v>
          </cell>
          <cell r="AI245">
            <v>0</v>
          </cell>
          <cell r="AJ245">
            <v>81.967770497822613</v>
          </cell>
          <cell r="AK245">
            <v>75.039406253139802</v>
          </cell>
          <cell r="AL245">
            <v>11.4855622210964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0</v>
          </cell>
          <cell r="CB245">
            <v>0</v>
          </cell>
          <cell r="CC245">
            <v>0</v>
          </cell>
          <cell r="CD245">
            <v>0</v>
          </cell>
          <cell r="CE245">
            <v>0</v>
          </cell>
          <cell r="CF245">
            <v>0</v>
          </cell>
        </row>
        <row r="246"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10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</row>
        <row r="247"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10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38.623390704405253</v>
          </cell>
          <cell r="V247">
            <v>21.888175143541186</v>
          </cell>
          <cell r="W247">
            <v>23.567865235937447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47.188074483064</v>
          </cell>
          <cell r="AC247">
            <v>52.342679300364608</v>
          </cell>
          <cell r="AD247">
            <v>49.439579637591493</v>
          </cell>
          <cell r="AE247">
            <v>49.341122133115348</v>
          </cell>
          <cell r="AF247">
            <v>55.359734011640228</v>
          </cell>
          <cell r="AG247">
            <v>13.517905016426401</v>
          </cell>
          <cell r="AH247">
            <v>0</v>
          </cell>
          <cell r="AI247">
            <v>0</v>
          </cell>
          <cell r="AJ247">
            <v>81.967770497822613</v>
          </cell>
          <cell r="AK247">
            <v>75.039406253139802</v>
          </cell>
          <cell r="AL247">
            <v>11.4855622210964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0</v>
          </cell>
          <cell r="CB247">
            <v>0</v>
          </cell>
          <cell r="CC247">
            <v>0</v>
          </cell>
          <cell r="CD247">
            <v>0</v>
          </cell>
          <cell r="CE247">
            <v>0</v>
          </cell>
          <cell r="CF247">
            <v>0</v>
          </cell>
        </row>
        <row r="250"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0.1</v>
          </cell>
          <cell r="R250">
            <v>0.10179490400000001</v>
          </cell>
          <cell r="S250">
            <v>0.1</v>
          </cell>
          <cell r="T250">
            <v>0.1</v>
          </cell>
          <cell r="U250">
            <v>0.20199999999999999</v>
          </cell>
          <cell r="V250">
            <v>0.97850781408810505</v>
          </cell>
          <cell r="W250">
            <v>1.4358414732406908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0.94376148966128004</v>
          </cell>
          <cell r="AD250">
            <v>2.0094903054617981</v>
          </cell>
          <cell r="AE250">
            <v>3.0384717043228644</v>
          </cell>
          <cell r="AF250">
            <v>4.0860635810716284</v>
          </cell>
          <cell r="AG250">
            <v>5.2749795329258671</v>
          </cell>
          <cell r="AH250">
            <v>0</v>
          </cell>
          <cell r="AI250">
            <v>0</v>
          </cell>
          <cell r="AJ250">
            <v>0</v>
          </cell>
          <cell r="AK250">
            <v>1.6393554099564522</v>
          </cell>
          <cell r="AL250">
            <v>3.1729306432183773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0</v>
          </cell>
          <cell r="CF250">
            <v>0</v>
          </cell>
        </row>
        <row r="251"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0</v>
          </cell>
          <cell r="BJ251">
            <v>0</v>
          </cell>
          <cell r="BK251">
            <v>0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0</v>
          </cell>
          <cell r="CB251">
            <v>0</v>
          </cell>
          <cell r="CC251">
            <v>0</v>
          </cell>
          <cell r="CD251">
            <v>0</v>
          </cell>
          <cell r="CE251">
            <v>0</v>
          </cell>
          <cell r="CF251">
            <v>0</v>
          </cell>
        </row>
        <row r="252"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0.1</v>
          </cell>
          <cell r="U252">
            <v>0.20199999999999999</v>
          </cell>
          <cell r="V252">
            <v>0.97850781408810505</v>
          </cell>
          <cell r="W252">
            <v>1.4358414732406908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0.94376148966128004</v>
          </cell>
          <cell r="AD252">
            <v>2.0094903054617981</v>
          </cell>
          <cell r="AE252">
            <v>3.0384717043228644</v>
          </cell>
          <cell r="AF252">
            <v>4.0860635810716284</v>
          </cell>
          <cell r="AG252">
            <v>5.2749795329258671</v>
          </cell>
          <cell r="AH252">
            <v>0</v>
          </cell>
          <cell r="AI252">
            <v>0</v>
          </cell>
          <cell r="AJ252">
            <v>0</v>
          </cell>
          <cell r="AK252">
            <v>1.6393554099564522</v>
          </cell>
          <cell r="AL252">
            <v>3.1729306432183773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0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0</v>
          </cell>
          <cell r="BZ252">
            <v>0</v>
          </cell>
          <cell r="CA252">
            <v>0</v>
          </cell>
          <cell r="CB252">
            <v>0</v>
          </cell>
          <cell r="CC252">
            <v>0</v>
          </cell>
          <cell r="CD252">
            <v>0</v>
          </cell>
          <cell r="CE252">
            <v>0</v>
          </cell>
          <cell r="CF252">
            <v>0</v>
          </cell>
        </row>
        <row r="255"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96.795780371212672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282.54186119564559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173.30502502523362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0</v>
          </cell>
          <cell r="CC255">
            <v>0</v>
          </cell>
          <cell r="CD255">
            <v>0</v>
          </cell>
          <cell r="CE255">
            <v>0</v>
          </cell>
          <cell r="CF255">
            <v>0</v>
          </cell>
        </row>
        <row r="256"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</v>
          </cell>
          <cell r="CC256">
            <v>0</v>
          </cell>
          <cell r="CD256">
            <v>0</v>
          </cell>
          <cell r="CE256">
            <v>0</v>
          </cell>
          <cell r="CF256">
            <v>0</v>
          </cell>
        </row>
        <row r="257"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96.795780371212672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282.54186119564559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173.30502502523362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0</v>
          </cell>
          <cell r="CF257">
            <v>0</v>
          </cell>
        </row>
        <row r="261"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10</v>
          </cell>
          <cell r="Q261">
            <v>10</v>
          </cell>
          <cell r="R261">
            <v>10.179490400000001</v>
          </cell>
          <cell r="S261">
            <v>10</v>
          </cell>
          <cell r="T261">
            <v>10.1</v>
          </cell>
          <cell r="U261">
            <v>48.925390704405253</v>
          </cell>
          <cell r="V261">
            <v>71.792073662034539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47.188074483064</v>
          </cell>
          <cell r="AC261">
            <v>100.47451527308989</v>
          </cell>
          <cell r="AD261">
            <v>151.92358521614321</v>
          </cell>
          <cell r="AE261">
            <v>204.30317905358143</v>
          </cell>
          <cell r="AF261">
            <v>263.74897664629333</v>
          </cell>
          <cell r="AG261">
            <v>0</v>
          </cell>
          <cell r="AH261">
            <v>0</v>
          </cell>
          <cell r="AI261">
            <v>0</v>
          </cell>
          <cell r="AJ261">
            <v>81.967770497822613</v>
          </cell>
          <cell r="AK261">
            <v>158.64653216091887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0</v>
          </cell>
          <cell r="BZ261">
            <v>0</v>
          </cell>
          <cell r="CA261">
            <v>0</v>
          </cell>
          <cell r="CB261">
            <v>0</v>
          </cell>
          <cell r="CC261">
            <v>0</v>
          </cell>
          <cell r="CD261">
            <v>0</v>
          </cell>
          <cell r="CE261">
            <v>0</v>
          </cell>
          <cell r="CF261">
            <v>0</v>
          </cell>
        </row>
        <row r="262"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10</v>
          </cell>
          <cell r="Q262">
            <v>10.179490400000001</v>
          </cell>
          <cell r="R262">
            <v>10</v>
          </cell>
          <cell r="S262">
            <v>10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0</v>
          </cell>
          <cell r="CB262">
            <v>0</v>
          </cell>
          <cell r="CC262">
            <v>0</v>
          </cell>
          <cell r="CD262">
            <v>0</v>
          </cell>
          <cell r="CE262">
            <v>0</v>
          </cell>
          <cell r="CF262">
            <v>0</v>
          </cell>
        </row>
        <row r="263"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10</v>
          </cell>
          <cell r="Q263">
            <v>10.179490400000001</v>
          </cell>
          <cell r="R263">
            <v>10</v>
          </cell>
          <cell r="S263">
            <v>10</v>
          </cell>
          <cell r="T263">
            <v>10.1</v>
          </cell>
          <cell r="U263">
            <v>48.925390704405253</v>
          </cell>
          <cell r="V263">
            <v>71.792073662034539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47.188074483064</v>
          </cell>
          <cell r="AC263">
            <v>100.47451527308989</v>
          </cell>
          <cell r="AD263">
            <v>151.92358521614321</v>
          </cell>
          <cell r="AE263">
            <v>204.30317905358143</v>
          </cell>
          <cell r="AF263">
            <v>263.74897664629333</v>
          </cell>
          <cell r="AG263">
            <v>0</v>
          </cell>
          <cell r="AH263">
            <v>0</v>
          </cell>
          <cell r="AI263">
            <v>0</v>
          </cell>
          <cell r="AJ263">
            <v>81.967770497822613</v>
          </cell>
          <cell r="AK263">
            <v>158.64653216091887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0</v>
          </cell>
          <cell r="CB263">
            <v>0</v>
          </cell>
          <cell r="CC263">
            <v>0</v>
          </cell>
          <cell r="CD263">
            <v>0</v>
          </cell>
          <cell r="CE263">
            <v>0</v>
          </cell>
          <cell r="CF263">
            <v>0</v>
          </cell>
        </row>
      </sheetData>
      <sheetData sheetId="26"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0.28500000000000003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-0.28500000000000003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</v>
          </cell>
          <cell r="DO57">
            <v>0</v>
          </cell>
          <cell r="DP57">
            <v>0</v>
          </cell>
          <cell r="DQ57">
            <v>0</v>
          </cell>
          <cell r="DR57">
            <v>0</v>
          </cell>
          <cell r="DS57">
            <v>0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0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</v>
          </cell>
          <cell r="EI57">
            <v>0</v>
          </cell>
          <cell r="EJ57">
            <v>0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  <cell r="ER57">
            <v>0</v>
          </cell>
          <cell r="ES57">
            <v>0</v>
          </cell>
          <cell r="ET57">
            <v>0</v>
          </cell>
          <cell r="EU57">
            <v>0</v>
          </cell>
          <cell r="EV57">
            <v>0</v>
          </cell>
          <cell r="EW57">
            <v>0</v>
          </cell>
          <cell r="EX57">
            <v>0</v>
          </cell>
          <cell r="EY57">
            <v>0</v>
          </cell>
          <cell r="EZ57">
            <v>0</v>
          </cell>
          <cell r="FA57">
            <v>0</v>
          </cell>
          <cell r="FB57">
            <v>0</v>
          </cell>
          <cell r="FC57">
            <v>0</v>
          </cell>
          <cell r="FD57">
            <v>0</v>
          </cell>
          <cell r="FE57">
            <v>0</v>
          </cell>
          <cell r="FF57">
            <v>0</v>
          </cell>
          <cell r="FG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</v>
          </cell>
          <cell r="DO58">
            <v>0</v>
          </cell>
          <cell r="DP58">
            <v>0</v>
          </cell>
          <cell r="DQ58">
            <v>0</v>
          </cell>
          <cell r="DR58">
            <v>0</v>
          </cell>
          <cell r="DS58">
            <v>0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0</v>
          </cell>
          <cell r="EV58">
            <v>0</v>
          </cell>
          <cell r="EW58">
            <v>0</v>
          </cell>
          <cell r="EX58">
            <v>0</v>
          </cell>
          <cell r="EY58">
            <v>0</v>
          </cell>
          <cell r="EZ58">
            <v>0</v>
          </cell>
          <cell r="FA58">
            <v>0</v>
          </cell>
          <cell r="FB58">
            <v>0</v>
          </cell>
          <cell r="FC58">
            <v>0</v>
          </cell>
          <cell r="FD58">
            <v>0</v>
          </cell>
          <cell r="FE58">
            <v>0</v>
          </cell>
          <cell r="FF58">
            <v>0</v>
          </cell>
          <cell r="FG58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4.5789999999999997</v>
          </cell>
          <cell r="Y84">
            <v>0</v>
          </cell>
          <cell r="Z84">
            <v>4.5789999999999997</v>
          </cell>
          <cell r="AA84">
            <v>0</v>
          </cell>
          <cell r="AB84">
            <v>4.1954840000000004</v>
          </cell>
          <cell r="AC84">
            <v>0</v>
          </cell>
          <cell r="AD84">
            <v>3.9025160000000003</v>
          </cell>
          <cell r="AE84">
            <v>0</v>
          </cell>
          <cell r="AF84">
            <v>4.0259999999999998</v>
          </cell>
          <cell r="AG84">
            <v>0</v>
          </cell>
          <cell r="AH84">
            <v>4.09304113267331</v>
          </cell>
          <cell r="AI84">
            <v>4.4829440714846935</v>
          </cell>
          <cell r="AJ84">
            <v>0.70502842996599657</v>
          </cell>
          <cell r="AK84">
            <v>0.50359173568999749</v>
          </cell>
          <cell r="AL84">
            <v>1.9519222528667912</v>
          </cell>
          <cell r="AM84">
            <v>1.3942301806191368</v>
          </cell>
          <cell r="AN84">
            <v>3.6095391295326227</v>
          </cell>
          <cell r="AO84">
            <v>2.5782422353804435</v>
          </cell>
          <cell r="AP84">
            <v>2.904510699566627</v>
          </cell>
          <cell r="AQ84">
            <v>2.0746504996904482</v>
          </cell>
          <cell r="AR84">
            <v>2.9045106995666234</v>
          </cell>
          <cell r="AS84">
            <v>2.0746504996904473</v>
          </cell>
          <cell r="AT84">
            <v>2.9045106995666288</v>
          </cell>
          <cell r="AU84">
            <v>2.0746504996904456</v>
          </cell>
          <cell r="AV84">
            <v>1.6576168766658297</v>
          </cell>
          <cell r="AW84">
            <v>1.1840120547613084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4.1074395173761795</v>
          </cell>
          <cell r="BC84">
            <v>2.9338853695544138</v>
          </cell>
          <cell r="BD84">
            <v>4.1074395173761795</v>
          </cell>
          <cell r="BE84">
            <v>2.9338853695544138</v>
          </cell>
          <cell r="BF84">
            <v>4.1074395173761769</v>
          </cell>
          <cell r="BG84">
            <v>2.9338853695544138</v>
          </cell>
          <cell r="BH84">
            <v>4.1074395173761822</v>
          </cell>
          <cell r="BI84">
            <v>2.9338853695544138</v>
          </cell>
          <cell r="BJ84">
            <v>4.1074395173761751</v>
          </cell>
          <cell r="BK84">
            <v>2.9338853695544174</v>
          </cell>
          <cell r="BL84">
            <v>0</v>
          </cell>
          <cell r="BM84">
            <v>0</v>
          </cell>
          <cell r="BN84">
            <v>4.0720848181772542</v>
          </cell>
          <cell r="BO84">
            <v>2.9086320129837517</v>
          </cell>
          <cell r="BP84">
            <v>4.0720848181772542</v>
          </cell>
          <cell r="BQ84">
            <v>2.9086320129837517</v>
          </cell>
          <cell r="BR84">
            <v>4.0720848181772524</v>
          </cell>
          <cell r="BS84">
            <v>2.9086320129837517</v>
          </cell>
          <cell r="BT84">
            <v>4.072084818177256</v>
          </cell>
          <cell r="BU84">
            <v>2.9086320129837517</v>
          </cell>
          <cell r="BV84">
            <v>4.0720848181772524</v>
          </cell>
          <cell r="BW84">
            <v>2.9086320129837517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5.528072798017952</v>
          </cell>
          <cell r="CG84">
            <v>3.9486234271556793</v>
          </cell>
          <cell r="CH84">
            <v>5.528072798017952</v>
          </cell>
          <cell r="CI84">
            <v>3.9486234271556793</v>
          </cell>
          <cell r="CJ84">
            <v>5.5280727980179485</v>
          </cell>
          <cell r="CK84">
            <v>3.9486234271556775</v>
          </cell>
          <cell r="CL84">
            <v>5.5280727980179556</v>
          </cell>
          <cell r="CM84">
            <v>3.948623427155681</v>
          </cell>
          <cell r="CN84">
            <v>5.528072798017952</v>
          </cell>
          <cell r="CO84">
            <v>3.9486234271556739</v>
          </cell>
          <cell r="CP84">
            <v>0</v>
          </cell>
          <cell r="CQ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X84">
            <v>5.8095251039026605</v>
          </cell>
          <cell r="CY84">
            <v>4.1496607885019001</v>
          </cell>
          <cell r="CZ84">
            <v>5.8095251039026596</v>
          </cell>
          <cell r="DA84">
            <v>4.149660788501901</v>
          </cell>
          <cell r="DB84">
            <v>5.8095251039026614</v>
          </cell>
          <cell r="DC84">
            <v>4.1496607885018975</v>
          </cell>
          <cell r="DD84">
            <v>5.8095251039026579</v>
          </cell>
          <cell r="DE84">
            <v>4.1496607885019046</v>
          </cell>
          <cell r="DF84">
            <v>5.8095251039026579</v>
          </cell>
          <cell r="DG84">
            <v>4.1496607885018975</v>
          </cell>
          <cell r="DH84">
            <v>0</v>
          </cell>
          <cell r="DI84">
            <v>0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</v>
          </cell>
          <cell r="DO84">
            <v>0</v>
          </cell>
          <cell r="DP84">
            <v>7.8954492300976149</v>
          </cell>
          <cell r="DQ84">
            <v>5.6396065929268673</v>
          </cell>
          <cell r="DR84">
            <v>7.8954492300976149</v>
          </cell>
          <cell r="DS84">
            <v>5.6396065929268673</v>
          </cell>
          <cell r="DT84">
            <v>7.8954492300976113</v>
          </cell>
          <cell r="DU84">
            <v>5.6396065929268602</v>
          </cell>
          <cell r="DV84">
            <v>7.8954492300976256</v>
          </cell>
          <cell r="DW84">
            <v>5.6396065929268673</v>
          </cell>
          <cell r="DX84">
            <v>7.8954492300976113</v>
          </cell>
          <cell r="DY84">
            <v>5.6396065929268673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0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0</v>
          </cell>
          <cell r="ET84">
            <v>0</v>
          </cell>
          <cell r="EU84">
            <v>0</v>
          </cell>
          <cell r="EV84">
            <v>0</v>
          </cell>
          <cell r="EW84">
            <v>0</v>
          </cell>
          <cell r="EX84">
            <v>0</v>
          </cell>
          <cell r="EY84">
            <v>0</v>
          </cell>
          <cell r="EZ84">
            <v>0</v>
          </cell>
          <cell r="FA84">
            <v>0</v>
          </cell>
          <cell r="FB84">
            <v>0</v>
          </cell>
          <cell r="FC84">
            <v>0</v>
          </cell>
          <cell r="FD84">
            <v>0</v>
          </cell>
          <cell r="FE84">
            <v>0</v>
          </cell>
          <cell r="FF84">
            <v>0</v>
          </cell>
          <cell r="FG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-2.5478550000000002</v>
          </cell>
          <cell r="AG85">
            <v>-8.3871450000000003</v>
          </cell>
          <cell r="AH85">
            <v>-10.673000000000002</v>
          </cell>
          <cell r="AI85">
            <v>0</v>
          </cell>
          <cell r="AJ85">
            <v>-3.5926011758268404</v>
          </cell>
          <cell r="AK85">
            <v>-2.5661436970191716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-3.5251421498299873</v>
          </cell>
          <cell r="AQ85">
            <v>-2.5179586784499906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-6.2344691145039688</v>
          </cell>
          <cell r="AW85">
            <v>-4.453192224645691</v>
          </cell>
          <cell r="AX85">
            <v>-8.28808438332916</v>
          </cell>
          <cell r="AY85">
            <v>-5.9200602738065413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-20.537197586880897</v>
          </cell>
          <cell r="BM85">
            <v>-14.669426847772067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-20.360424090886269</v>
          </cell>
          <cell r="BY85">
            <v>-14.543160064918759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-27.640363990089757</v>
          </cell>
          <cell r="CQ85">
            <v>-19.743117135778395</v>
          </cell>
          <cell r="CR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-29.0476255195133</v>
          </cell>
          <cell r="DI85">
            <v>-20.748303942509498</v>
          </cell>
          <cell r="DJ85">
            <v>0</v>
          </cell>
          <cell r="DK85">
            <v>0</v>
          </cell>
          <cell r="DL85">
            <v>0</v>
          </cell>
          <cell r="DM85">
            <v>0</v>
          </cell>
          <cell r="DN85">
            <v>0</v>
          </cell>
          <cell r="DO85">
            <v>0</v>
          </cell>
          <cell r="DP85">
            <v>0</v>
          </cell>
          <cell r="DQ85">
            <v>0</v>
          </cell>
          <cell r="DR85">
            <v>0</v>
          </cell>
          <cell r="DS85">
            <v>0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-39.477246150488071</v>
          </cell>
          <cell r="EA85">
            <v>-28.198032964634333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0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0</v>
          </cell>
          <cell r="FB85">
            <v>0</v>
          </cell>
          <cell r="FC85">
            <v>0</v>
          </cell>
          <cell r="FD85">
            <v>0</v>
          </cell>
          <cell r="FE85">
            <v>0</v>
          </cell>
          <cell r="FF85">
            <v>0</v>
          </cell>
          <cell r="FG85">
            <v>0</v>
          </cell>
        </row>
        <row r="111"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2.58</v>
          </cell>
          <cell r="AC111">
            <v>0</v>
          </cell>
          <cell r="AD111">
            <v>0</v>
          </cell>
          <cell r="AE111">
            <v>2.58</v>
          </cell>
          <cell r="AF111">
            <v>2.58</v>
          </cell>
          <cell r="AG111">
            <v>0</v>
          </cell>
          <cell r="AH111">
            <v>0</v>
          </cell>
          <cell r="AI111">
            <v>0.48047272579025757</v>
          </cell>
          <cell r="AJ111">
            <v>1.4498874717726475</v>
          </cell>
          <cell r="AK111">
            <v>1.035633908409034</v>
          </cell>
          <cell r="AL111">
            <v>1.450917951850363</v>
          </cell>
          <cell r="AM111">
            <v>1.0363699656074017</v>
          </cell>
          <cell r="AN111">
            <v>1.0662591140158684</v>
          </cell>
          <cell r="AO111">
            <v>0.76161365286847893</v>
          </cell>
          <cell r="AP111">
            <v>1.0353210444687968</v>
          </cell>
          <cell r="AQ111">
            <v>0.73951503176342359</v>
          </cell>
          <cell r="AR111">
            <v>0.77506568021234146</v>
          </cell>
          <cell r="AS111">
            <v>0.5536183430088174</v>
          </cell>
          <cell r="AT111">
            <v>1.8780905604498135</v>
          </cell>
          <cell r="AU111">
            <v>1.3414932574641525</v>
          </cell>
          <cell r="AV111">
            <v>2.1694284733141602</v>
          </cell>
          <cell r="AW111">
            <v>1.5495917666529702</v>
          </cell>
          <cell r="AX111">
            <v>2.1706589204174835</v>
          </cell>
          <cell r="AY111">
            <v>1.5504706574410609</v>
          </cell>
          <cell r="AZ111">
            <v>2.165503305861828</v>
          </cell>
          <cell r="BA111">
            <v>1.5467880756155914</v>
          </cell>
          <cell r="BB111">
            <v>2.7800948368585767</v>
          </cell>
          <cell r="BC111">
            <v>1.9857820263275556</v>
          </cell>
          <cell r="BD111">
            <v>1.5143976905900303</v>
          </cell>
          <cell r="BE111">
            <v>1.0817126361357339</v>
          </cell>
          <cell r="BF111">
            <v>1.3493094897081386</v>
          </cell>
          <cell r="BG111">
            <v>0.96379249264867117</v>
          </cell>
          <cell r="BH111">
            <v>1.388137031173154</v>
          </cell>
          <cell r="BI111">
            <v>0.99152645083796676</v>
          </cell>
          <cell r="BJ111">
            <v>1.7464459162124406</v>
          </cell>
          <cell r="BK111">
            <v>1.2474613687231735</v>
          </cell>
          <cell r="BL111">
            <v>1.2081030220160862</v>
          </cell>
          <cell r="BM111">
            <v>0.86293073001149079</v>
          </cell>
          <cell r="BN111">
            <v>4.2679438775129093</v>
          </cell>
          <cell r="BO111">
            <v>3.0485313410806483</v>
          </cell>
          <cell r="BP111">
            <v>4.2237809531501647</v>
          </cell>
          <cell r="BQ111">
            <v>3.0169863951072595</v>
          </cell>
          <cell r="BR111">
            <v>4.1880334551279024</v>
          </cell>
          <cell r="BS111">
            <v>2.9914524679485024</v>
          </cell>
          <cell r="BT111">
            <v>3.8328970148346606</v>
          </cell>
          <cell r="BU111">
            <v>2.737783582024754</v>
          </cell>
          <cell r="BV111">
            <v>3.7612213774545977</v>
          </cell>
          <cell r="BW111">
            <v>2.6865866981818463</v>
          </cell>
          <cell r="BX111">
            <v>0.62462950410619911</v>
          </cell>
          <cell r="BY111">
            <v>0.44616393150442946</v>
          </cell>
          <cell r="BZ111">
            <v>1.3326786354012354</v>
          </cell>
          <cell r="CA111">
            <v>0.95191331100088239</v>
          </cell>
          <cell r="CB111">
            <v>1.3848596043457317</v>
          </cell>
          <cell r="CC111">
            <v>0.9891854316755222</v>
          </cell>
          <cell r="CD111">
            <v>1.438606002358563</v>
          </cell>
          <cell r="CE111">
            <v>1.0275757159704022</v>
          </cell>
          <cell r="CF111">
            <v>1.5235699104010094</v>
          </cell>
          <cell r="CG111">
            <v>1.0882642217150049</v>
          </cell>
          <cell r="CH111">
            <v>4.3494956990427456</v>
          </cell>
          <cell r="CI111">
            <v>3.1067826421733908</v>
          </cell>
          <cell r="CJ111">
            <v>3.5675634804948797</v>
          </cell>
          <cell r="CK111">
            <v>2.5482596289249115</v>
          </cell>
          <cell r="CL111">
            <v>4.0723304317523921</v>
          </cell>
          <cell r="CM111">
            <v>2.9088074512517044</v>
          </cell>
          <cell r="CN111">
            <v>4.0228475341963232</v>
          </cell>
          <cell r="CO111">
            <v>2.8734625244259528</v>
          </cell>
          <cell r="CP111">
            <v>3.9422750316243391</v>
          </cell>
          <cell r="CQ111">
            <v>2.8159107368745291</v>
          </cell>
          <cell r="CR111">
            <v>2.3443690161306918</v>
          </cell>
          <cell r="CS111">
            <v>1.6745492972362079</v>
          </cell>
          <cell r="CT111">
            <v>2.3468702617506372</v>
          </cell>
          <cell r="CU111">
            <v>1.6763359012504562</v>
          </cell>
          <cell r="CV111">
            <v>1.7966379453689845</v>
          </cell>
          <cell r="CW111">
            <v>1.2833128181206988</v>
          </cell>
          <cell r="CX111">
            <v>2.9172161068365789</v>
          </cell>
          <cell r="CY111">
            <v>2.0837257905975548</v>
          </cell>
          <cell r="CZ111">
            <v>3.7880632636484628</v>
          </cell>
          <cell r="DA111">
            <v>2.7057594740346169</v>
          </cell>
          <cell r="DB111">
            <v>4.4946825944948348</v>
          </cell>
          <cell r="DC111">
            <v>3.2104875674963171</v>
          </cell>
          <cell r="DD111">
            <v>4.7143103900268795</v>
          </cell>
          <cell r="DE111">
            <v>3.3673645643049173</v>
          </cell>
          <cell r="DF111">
            <v>4.7607731221082972</v>
          </cell>
          <cell r="DG111">
            <v>3.4005522300773667</v>
          </cell>
          <cell r="DH111">
            <v>3.6459247487379027</v>
          </cell>
          <cell r="DI111">
            <v>2.6042319633842066</v>
          </cell>
          <cell r="DJ111">
            <v>2.7995948431188147</v>
          </cell>
          <cell r="DK111">
            <v>1.9997106022277302</v>
          </cell>
          <cell r="DL111">
            <v>0.39086868170253553</v>
          </cell>
          <cell r="DM111">
            <v>0.27919191550181566</v>
          </cell>
          <cell r="DN111">
            <v>0.9939253299151054</v>
          </cell>
          <cell r="DO111">
            <v>0.70994666422507535</v>
          </cell>
          <cell r="DP111">
            <v>0.95391152481649388</v>
          </cell>
          <cell r="DQ111">
            <v>0.68136537486892457</v>
          </cell>
          <cell r="DR111">
            <v>0.95747770298981105</v>
          </cell>
          <cell r="DS111">
            <v>0.68391264499272286</v>
          </cell>
          <cell r="DT111">
            <v>1.1207690850045191</v>
          </cell>
          <cell r="DU111">
            <v>0.80054934643179976</v>
          </cell>
          <cell r="DV111">
            <v>15.813730470741666</v>
          </cell>
          <cell r="DW111">
            <v>11.29552176481547</v>
          </cell>
          <cell r="DX111">
            <v>15.292468512929876</v>
          </cell>
          <cell r="DY111">
            <v>10.92319179494991</v>
          </cell>
          <cell r="DZ111">
            <v>15.401723874053829</v>
          </cell>
          <cell r="EA111">
            <v>11.001231338609886</v>
          </cell>
          <cell r="EB111">
            <v>15.375767497168098</v>
          </cell>
          <cell r="EC111">
            <v>10.982691069405762</v>
          </cell>
          <cell r="ED111">
            <v>15.170798641026826</v>
          </cell>
          <cell r="EE111">
            <v>10.836284743590586</v>
          </cell>
          <cell r="EF111">
            <v>0.45408349347569299</v>
          </cell>
          <cell r="EG111">
            <v>0.32434535248260943</v>
          </cell>
          <cell r="EH111">
            <v>0.13445572703246866</v>
          </cell>
          <cell r="EI111">
            <v>9.6039805023190095E-2</v>
          </cell>
          <cell r="EJ111">
            <v>1.1102230246251565E-16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  <cell r="ER111">
            <v>0</v>
          </cell>
          <cell r="ES111">
            <v>0</v>
          </cell>
          <cell r="ET111">
            <v>0</v>
          </cell>
          <cell r="EU111">
            <v>0</v>
          </cell>
          <cell r="EV111">
            <v>0</v>
          </cell>
          <cell r="EW111">
            <v>0</v>
          </cell>
          <cell r="EX111">
            <v>0</v>
          </cell>
          <cell r="EY111">
            <v>0</v>
          </cell>
          <cell r="EZ111">
            <v>0</v>
          </cell>
          <cell r="FA111">
            <v>0</v>
          </cell>
          <cell r="FB111">
            <v>0</v>
          </cell>
          <cell r="FC111">
            <v>0</v>
          </cell>
          <cell r="FD111">
            <v>0</v>
          </cell>
          <cell r="FE111">
            <v>0</v>
          </cell>
          <cell r="FF111">
            <v>0</v>
          </cell>
          <cell r="FG111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-0.3</v>
          </cell>
          <cell r="AF112">
            <v>-0.52173399999999992</v>
          </cell>
          <cell r="AG112">
            <v>-0.18426599999999999</v>
          </cell>
          <cell r="AH112">
            <v>-0.97435186749999991</v>
          </cell>
          <cell r="AI112">
            <v>-0.69692063250000003</v>
          </cell>
          <cell r="AJ112">
            <v>-1.9158306854166667</v>
          </cell>
          <cell r="AK112">
            <v>-1.3684504895833332</v>
          </cell>
          <cell r="AL112">
            <v>-3.2349272229166677E-2</v>
          </cell>
          <cell r="AM112">
            <v>-2.3106623020833335E-2</v>
          </cell>
          <cell r="AN112">
            <v>-1.961920911968746</v>
          </cell>
          <cell r="AO112">
            <v>-1.4013720799776754</v>
          </cell>
          <cell r="AP112">
            <v>-0.22659074757592401</v>
          </cell>
          <cell r="AQ112">
            <v>-0.16185053398280286</v>
          </cell>
          <cell r="AR112">
            <v>-1.3422559114968344</v>
          </cell>
          <cell r="AS112">
            <v>-0.95875422249773867</v>
          </cell>
          <cell r="AT112">
            <v>-3.6863205155925631</v>
          </cell>
          <cell r="AU112">
            <v>-2.6330860825661158</v>
          </cell>
          <cell r="AV112">
            <v>-3.7501672617745903E-2</v>
          </cell>
          <cell r="AW112">
            <v>-2.6786909012675643E-2</v>
          </cell>
          <cell r="AX112">
            <v>-3.8626722796278289E-2</v>
          </cell>
          <cell r="AY112">
            <v>-2.7590516283055914E-2</v>
          </cell>
          <cell r="AZ112">
            <v>-7.1900399840557155E-2</v>
          </cell>
          <cell r="BA112">
            <v>-5.1357428457540821E-2</v>
          </cell>
          <cell r="BB112">
            <v>-4.0979090214571634E-2</v>
          </cell>
          <cell r="BC112">
            <v>-2.9270778724694021E-2</v>
          </cell>
          <cell r="BD112">
            <v>-9.2014449167799146</v>
          </cell>
          <cell r="BE112">
            <v>-6.5724606548427955</v>
          </cell>
          <cell r="BF112">
            <v>-1.4941912369394774</v>
          </cell>
          <cell r="BG112">
            <v>-1.0672794549567695</v>
          </cell>
          <cell r="BH112">
            <v>-4.4778958312898222E-2</v>
          </cell>
          <cell r="BI112">
            <v>-3.1984970223498728E-2</v>
          </cell>
          <cell r="BJ112">
            <v>-4.6122327062285168E-2</v>
          </cell>
          <cell r="BK112">
            <v>-3.2944519330203689E-2</v>
          </cell>
          <cell r="BL112">
            <v>-3.1139367451983162</v>
          </cell>
          <cell r="BM112">
            <v>-2.2242405322845116</v>
          </cell>
          <cell r="BN112">
            <v>-2.8729591854371601</v>
          </cell>
          <cell r="BO112">
            <v>-2.0521137038836854</v>
          </cell>
          <cell r="BP112">
            <v>-0.66875023253003585</v>
          </cell>
          <cell r="BQ112">
            <v>-0.47767873752145412</v>
          </cell>
          <cell r="BR112">
            <v>-0.23891666563797426</v>
          </cell>
          <cell r="BS112">
            <v>-0.17065476116998157</v>
          </cell>
          <cell r="BT112">
            <v>-1.8376667522587231</v>
          </cell>
          <cell r="BU112">
            <v>-1.3126191087562307</v>
          </cell>
          <cell r="BV112">
            <v>-0.4222222742165383</v>
          </cell>
          <cell r="BW112">
            <v>-0.30158733872609872</v>
          </cell>
          <cell r="BX112">
            <v>-18.172163462921265</v>
          </cell>
          <cell r="BY112">
            <v>-12.980116759229473</v>
          </cell>
          <cell r="BZ112">
            <v>-0.44793561071632554</v>
          </cell>
          <cell r="CA112">
            <v>-0.31995400765451815</v>
          </cell>
          <cell r="CB112">
            <v>-6.0179175526671555E-2</v>
          </cell>
          <cell r="CC112">
            <v>-4.2985125376193964E-2</v>
          </cell>
          <cell r="CD112">
            <v>-6.1984550792471713E-2</v>
          </cell>
          <cell r="CE112">
            <v>-4.4274679137479789E-2</v>
          </cell>
          <cell r="CF112">
            <v>-6.3844087316245857E-2</v>
          </cell>
          <cell r="CG112">
            <v>-4.5602919511604181E-2</v>
          </cell>
          <cell r="CH112">
            <v>-2.4892040961792974</v>
          </cell>
          <cell r="CI112">
            <v>-1.7780029258423549</v>
          </cell>
          <cell r="CJ112">
            <v>-3.988181267191488</v>
          </cell>
          <cell r="CK112">
            <v>-2.8487009051367767</v>
          </cell>
          <cell r="CL112">
            <v>-0.32108402024915672</v>
          </cell>
          <cell r="CM112">
            <v>-0.22934572874939763</v>
          </cell>
          <cell r="CN112">
            <v>-0.33071654085663132</v>
          </cell>
          <cell r="CO112">
            <v>-0.23622610061187949</v>
          </cell>
          <cell r="CP112">
            <v>-0.48866362752846892</v>
          </cell>
          <cell r="CQ112">
            <v>-0.34904544823462058</v>
          </cell>
          <cell r="CR112">
            <v>-16.618833039387983</v>
          </cell>
          <cell r="CS112">
            <v>-11.870595028134272</v>
          </cell>
          <cell r="CT112">
            <v>-7.8520174452154229E-2</v>
          </cell>
          <cell r="CU112">
            <v>-5.6085838894395869E-2</v>
          </cell>
          <cell r="CV112">
            <v>-2.8449187765367201</v>
          </cell>
          <cell r="CW112">
            <v>-2.0320848403833711</v>
          </cell>
          <cell r="CX112">
            <v>-8.3302053076290419E-2</v>
          </cell>
          <cell r="CY112">
            <v>-5.9501466483064577E-2</v>
          </cell>
          <cell r="CZ112">
            <v>-8.5801114668579134E-2</v>
          </cell>
          <cell r="DA112">
            <v>-6.1286510477556518E-2</v>
          </cell>
          <cell r="DB112">
            <v>-8.6293029619197039</v>
          </cell>
          <cell r="DC112">
            <v>-6.1637878299426454</v>
          </cell>
          <cell r="DD112">
            <v>-9.1026402551895605E-2</v>
          </cell>
          <cell r="DE112">
            <v>-6.5018858965639706E-2</v>
          </cell>
          <cell r="DF112">
            <v>-9.3757194628452459E-2</v>
          </cell>
          <cell r="DG112">
            <v>-6.6969424734608887E-2</v>
          </cell>
          <cell r="DH112">
            <v>-5.6861928604142538</v>
          </cell>
          <cell r="DI112">
            <v>-4.0615663288673236</v>
          </cell>
          <cell r="DJ112">
            <v>-4.4400368987280068</v>
          </cell>
          <cell r="DK112">
            <v>-3.1714549276628619</v>
          </cell>
          <cell r="DL112">
            <v>-12.162399616151578</v>
          </cell>
          <cell r="DM112">
            <v>-8.6874282972511274</v>
          </cell>
          <cell r="DN112">
            <v>-1.1891653802120978</v>
          </cell>
          <cell r="DO112">
            <v>-0.84940384300864125</v>
          </cell>
          <cell r="DP112">
            <v>-0.32607085503559252</v>
          </cell>
          <cell r="DQ112">
            <v>-0.23290775359685179</v>
          </cell>
          <cell r="DR112">
            <v>-0.11195099356222012</v>
          </cell>
          <cell r="DS112">
            <v>-7.9964995401585789E-2</v>
          </cell>
          <cell r="DT112">
            <v>-0.20838737063261351</v>
          </cell>
          <cell r="DU112">
            <v>-0.14884812188043819</v>
          </cell>
          <cell r="DV112">
            <v>-0.11876880907015934</v>
          </cell>
          <cell r="DW112">
            <v>-8.483486362154237E-2</v>
          </cell>
          <cell r="DX112">
            <v>-4.2044486212749446</v>
          </cell>
          <cell r="DY112">
            <v>-3.0031775866249597</v>
          </cell>
          <cell r="DZ112">
            <v>-0.12600182954253203</v>
          </cell>
          <cell r="EA112">
            <v>-9.0001306816094293E-2</v>
          </cell>
          <cell r="EB112">
            <v>-0.129781884428808</v>
          </cell>
          <cell r="EC112">
            <v>-9.2701346020577127E-2</v>
          </cell>
          <cell r="ED112">
            <v>-1.0248442807061537</v>
          </cell>
          <cell r="EE112">
            <v>-0.73203162907582398</v>
          </cell>
          <cell r="EF112">
            <v>-73.583575737755879</v>
          </cell>
          <cell r="EG112">
            <v>-52.559696955539906</v>
          </cell>
          <cell r="EH112">
            <v>-1.598138832216019</v>
          </cell>
          <cell r="EI112">
            <v>-1.1415277372971564</v>
          </cell>
          <cell r="EJ112">
            <v>-0.67227863516233166</v>
          </cell>
          <cell r="EK112">
            <v>-0.48019902511595108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0</v>
          </cell>
          <cell r="ET112">
            <v>0</v>
          </cell>
          <cell r="EU112">
            <v>0</v>
          </cell>
          <cell r="EV112">
            <v>0</v>
          </cell>
          <cell r="EW112">
            <v>0</v>
          </cell>
          <cell r="EX112">
            <v>0</v>
          </cell>
          <cell r="EY112">
            <v>0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0</v>
          </cell>
          <cell r="FE112">
            <v>0</v>
          </cell>
          <cell r="FF112">
            <v>0</v>
          </cell>
          <cell r="FG112">
            <v>0</v>
          </cell>
        </row>
        <row r="167"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0.66212473192499388</v>
          </cell>
          <cell r="S167">
            <v>0.35323508324999864</v>
          </cell>
          <cell r="T167">
            <v>0</v>
          </cell>
          <cell r="U167">
            <v>6.3085650147499983</v>
          </cell>
          <cell r="V167">
            <v>0</v>
          </cell>
          <cell r="W167">
            <v>1.9433657402500017</v>
          </cell>
          <cell r="X167">
            <v>0</v>
          </cell>
          <cell r="Y167">
            <v>3.6533289372500022</v>
          </cell>
          <cell r="Z167">
            <v>0</v>
          </cell>
          <cell r="AA167">
            <v>6.6553811050000036</v>
          </cell>
          <cell r="AB167">
            <v>0</v>
          </cell>
          <cell r="AC167">
            <v>2.8766965199999994</v>
          </cell>
          <cell r="AD167">
            <v>0</v>
          </cell>
          <cell r="AE167">
            <v>0.22361800000000187</v>
          </cell>
          <cell r="AF167">
            <v>0</v>
          </cell>
          <cell r="AG167">
            <v>0.69891941048649642</v>
          </cell>
          <cell r="AH167">
            <v>1.4073799586962252</v>
          </cell>
          <cell r="AI167">
            <v>0</v>
          </cell>
          <cell r="AJ167">
            <v>0</v>
          </cell>
          <cell r="AK167">
            <v>0</v>
          </cell>
          <cell r="AL167">
            <v>0.24569411811913255</v>
          </cell>
          <cell r="AM167">
            <v>0</v>
          </cell>
          <cell r="AN167">
            <v>0</v>
          </cell>
          <cell r="AO167">
            <v>6.862609660424031</v>
          </cell>
          <cell r="AP167">
            <v>0.21343326891607362</v>
          </cell>
          <cell r="AQ167">
            <v>0</v>
          </cell>
          <cell r="AR167">
            <v>0.21770193429439466</v>
          </cell>
          <cell r="AS167">
            <v>0</v>
          </cell>
          <cell r="AT167">
            <v>0.22205597298028223</v>
          </cell>
          <cell r="AU167">
            <v>0</v>
          </cell>
          <cell r="AV167">
            <v>0.22649709243988703</v>
          </cell>
          <cell r="AW167">
            <v>0</v>
          </cell>
          <cell r="AX167">
            <v>0.23102703428868665</v>
          </cell>
          <cell r="AY167">
            <v>0</v>
          </cell>
          <cell r="AZ167">
            <v>0.23564757497445754</v>
          </cell>
          <cell r="BA167">
            <v>0</v>
          </cell>
          <cell r="BB167">
            <v>0.24036052647394968</v>
          </cell>
          <cell r="BC167">
            <v>0</v>
          </cell>
          <cell r="BD167">
            <v>0.24516773700342398</v>
          </cell>
          <cell r="BE167">
            <v>0</v>
          </cell>
          <cell r="BF167">
            <v>0.25007109174349651</v>
          </cell>
          <cell r="BG167">
            <v>0</v>
          </cell>
          <cell r="BH167">
            <v>0</v>
          </cell>
          <cell r="BI167">
            <v>0</v>
          </cell>
          <cell r="BJ167">
            <v>0.13769206702211712</v>
          </cell>
          <cell r="BK167">
            <v>0</v>
          </cell>
          <cell r="BL167">
            <v>0.14044590836256088</v>
          </cell>
          <cell r="BM167">
            <v>0</v>
          </cell>
          <cell r="BN167">
            <v>0.14325482652981059</v>
          </cell>
          <cell r="BO167">
            <v>0</v>
          </cell>
          <cell r="BP167">
            <v>0.14611992306040911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P167">
            <v>0</v>
          </cell>
          <cell r="CQ167">
            <v>0</v>
          </cell>
          <cell r="CR167">
            <v>0</v>
          </cell>
          <cell r="CS167">
            <v>0</v>
          </cell>
          <cell r="CT167">
            <v>0</v>
          </cell>
          <cell r="CU167">
            <v>0</v>
          </cell>
          <cell r="CV167">
            <v>0</v>
          </cell>
          <cell r="CW167">
            <v>0</v>
          </cell>
          <cell r="CX167">
            <v>0</v>
          </cell>
          <cell r="CY167">
            <v>0</v>
          </cell>
          <cell r="CZ167">
            <v>0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</v>
          </cell>
          <cell r="DH167">
            <v>0</v>
          </cell>
          <cell r="DI167">
            <v>0</v>
          </cell>
          <cell r="DJ167">
            <v>0</v>
          </cell>
          <cell r="DK167">
            <v>0</v>
          </cell>
          <cell r="DL167">
            <v>0</v>
          </cell>
          <cell r="DM167">
            <v>0</v>
          </cell>
          <cell r="DN167">
            <v>0</v>
          </cell>
          <cell r="DO167">
            <v>0</v>
          </cell>
          <cell r="DP167">
            <v>0</v>
          </cell>
          <cell r="DQ167">
            <v>0</v>
          </cell>
          <cell r="DR167">
            <v>0</v>
          </cell>
          <cell r="DS167">
            <v>0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0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  <cell r="ER167">
            <v>0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0</v>
          </cell>
          <cell r="EX167">
            <v>0</v>
          </cell>
          <cell r="EY167">
            <v>0</v>
          </cell>
          <cell r="EZ167">
            <v>0</v>
          </cell>
          <cell r="FA167">
            <v>0</v>
          </cell>
          <cell r="FB167">
            <v>0</v>
          </cell>
          <cell r="FC167">
            <v>0</v>
          </cell>
          <cell r="FD167">
            <v>0</v>
          </cell>
          <cell r="FE167">
            <v>0</v>
          </cell>
          <cell r="FF167">
            <v>0</v>
          </cell>
          <cell r="FG167">
            <v>0</v>
          </cell>
        </row>
        <row r="176"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-11.110547220624998</v>
          </cell>
          <cell r="N176">
            <v>-9.4683589511145989</v>
          </cell>
          <cell r="O176">
            <v>-13.806641868125002</v>
          </cell>
          <cell r="P176">
            <v>-8.7891290825483352</v>
          </cell>
          <cell r="Q176">
            <v>-15.838820287500006</v>
          </cell>
          <cell r="R176">
            <v>-10.516570260833332</v>
          </cell>
          <cell r="S176">
            <v>-8.9239994000000014</v>
          </cell>
          <cell r="T176">
            <v>0</v>
          </cell>
          <cell r="U176">
            <v>-23.846782052739506</v>
          </cell>
          <cell r="V176">
            <v>0</v>
          </cell>
          <cell r="W176">
            <v>-8.7213462386962917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-5.8690223278123463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-7.4521160760807952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-7.56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</row>
        <row r="216"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0</v>
          </cell>
          <cell r="CC216">
            <v>0</v>
          </cell>
          <cell r="CD216">
            <v>0</v>
          </cell>
          <cell r="CE216">
            <v>0</v>
          </cell>
          <cell r="CF216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</row>
        <row r="236">
          <cell r="F236" t="b">
            <v>0</v>
          </cell>
          <cell r="G236" t="b">
            <v>0</v>
          </cell>
          <cell r="H236" t="b">
            <v>0</v>
          </cell>
          <cell r="I236" t="b">
            <v>0</v>
          </cell>
          <cell r="J236" t="b">
            <v>0</v>
          </cell>
          <cell r="K236" t="b">
            <v>0</v>
          </cell>
          <cell r="L236" t="b">
            <v>1</v>
          </cell>
          <cell r="M236" t="b">
            <v>1</v>
          </cell>
          <cell r="N236" t="b">
            <v>1</v>
          </cell>
          <cell r="O236" t="b">
            <v>1</v>
          </cell>
          <cell r="P236" t="b">
            <v>1</v>
          </cell>
          <cell r="Q236" t="b">
            <v>1</v>
          </cell>
          <cell r="R236" t="b">
            <v>1</v>
          </cell>
          <cell r="S236" t="b">
            <v>1</v>
          </cell>
          <cell r="T236" t="b">
            <v>1</v>
          </cell>
          <cell r="U236" t="b">
            <v>1</v>
          </cell>
          <cell r="V236" t="b">
            <v>1</v>
          </cell>
          <cell r="W236" t="b">
            <v>1</v>
          </cell>
          <cell r="X236" t="b">
            <v>1</v>
          </cell>
          <cell r="Y236" t="b">
            <v>1</v>
          </cell>
          <cell r="Z236" t="b">
            <v>1</v>
          </cell>
          <cell r="AA236" t="b">
            <v>1</v>
          </cell>
          <cell r="AB236" t="b">
            <v>1</v>
          </cell>
          <cell r="AC236" t="b">
            <v>1</v>
          </cell>
          <cell r="AD236" t="b">
            <v>1</v>
          </cell>
          <cell r="AE236" t="b">
            <v>1</v>
          </cell>
          <cell r="AF236" t="b">
            <v>1</v>
          </cell>
          <cell r="AG236" t="b">
            <v>1</v>
          </cell>
          <cell r="AH236" t="b">
            <v>1</v>
          </cell>
          <cell r="AI236" t="b">
            <v>1</v>
          </cell>
          <cell r="AJ236" t="b">
            <v>1</v>
          </cell>
          <cell r="AK236" t="b">
            <v>1</v>
          </cell>
          <cell r="AL236" t="b">
            <v>1</v>
          </cell>
          <cell r="AM236" t="b">
            <v>0</v>
          </cell>
          <cell r="AN236" t="b">
            <v>0</v>
          </cell>
          <cell r="AO236" t="b">
            <v>0</v>
          </cell>
          <cell r="AP236" t="b">
            <v>0</v>
          </cell>
          <cell r="AQ236" t="b">
            <v>0</v>
          </cell>
          <cell r="AR236" t="b">
            <v>0</v>
          </cell>
          <cell r="AS236" t="b">
            <v>0</v>
          </cell>
          <cell r="AT236" t="b">
            <v>0</v>
          </cell>
          <cell r="AU236" t="b">
            <v>0</v>
          </cell>
          <cell r="AV236" t="b">
            <v>0</v>
          </cell>
          <cell r="AW236" t="b">
            <v>0</v>
          </cell>
          <cell r="AX236" t="b">
            <v>0</v>
          </cell>
          <cell r="AY236" t="b">
            <v>0</v>
          </cell>
          <cell r="AZ236" t="b">
            <v>0</v>
          </cell>
          <cell r="BA236" t="b">
            <v>0</v>
          </cell>
          <cell r="BB236" t="b">
            <v>0</v>
          </cell>
          <cell r="BC236" t="b">
            <v>0</v>
          </cell>
          <cell r="BD236" t="b">
            <v>0</v>
          </cell>
          <cell r="BE236" t="b">
            <v>0</v>
          </cell>
          <cell r="BF236" t="b">
            <v>0</v>
          </cell>
          <cell r="BG236" t="b">
            <v>0</v>
          </cell>
          <cell r="BH236" t="b">
            <v>0</v>
          </cell>
          <cell r="BI236" t="b">
            <v>0</v>
          </cell>
          <cell r="BJ236" t="b">
            <v>0</v>
          </cell>
          <cell r="BK236" t="b">
            <v>0</v>
          </cell>
          <cell r="BL236" t="b">
            <v>0</v>
          </cell>
          <cell r="BM236" t="b">
            <v>0</v>
          </cell>
          <cell r="BN236" t="b">
            <v>0</v>
          </cell>
          <cell r="BO236" t="b">
            <v>0</v>
          </cell>
          <cell r="BP236" t="b">
            <v>0</v>
          </cell>
          <cell r="BQ236" t="b">
            <v>0</v>
          </cell>
          <cell r="BR236" t="b">
            <v>0</v>
          </cell>
          <cell r="BS236" t="b">
            <v>0</v>
          </cell>
          <cell r="BT236" t="b">
            <v>0</v>
          </cell>
          <cell r="BU236" t="b">
            <v>0</v>
          </cell>
          <cell r="BV236" t="b">
            <v>0</v>
          </cell>
          <cell r="BW236" t="b">
            <v>0</v>
          </cell>
          <cell r="BX236" t="b">
            <v>0</v>
          </cell>
          <cell r="BY236" t="b">
            <v>0</v>
          </cell>
          <cell r="BZ236" t="b">
            <v>0</v>
          </cell>
          <cell r="CA236" t="b">
            <v>0</v>
          </cell>
          <cell r="CB236" t="b">
            <v>0</v>
          </cell>
          <cell r="CC236" t="b">
            <v>0</v>
          </cell>
          <cell r="CD236" t="b">
            <v>0</v>
          </cell>
          <cell r="CE236" t="b">
            <v>0</v>
          </cell>
          <cell r="CF236" t="b">
            <v>0</v>
          </cell>
        </row>
        <row r="237">
          <cell r="F237" t="b">
            <v>0</v>
          </cell>
          <cell r="G237" t="b">
            <v>0</v>
          </cell>
          <cell r="H237" t="b">
            <v>0</v>
          </cell>
          <cell r="I237" t="b">
            <v>0</v>
          </cell>
          <cell r="J237" t="b">
            <v>0</v>
          </cell>
          <cell r="K237" t="b">
            <v>0</v>
          </cell>
          <cell r="L237" t="b">
            <v>0</v>
          </cell>
          <cell r="M237" t="b">
            <v>0</v>
          </cell>
          <cell r="N237" t="b">
            <v>1</v>
          </cell>
          <cell r="O237" t="b">
            <v>1</v>
          </cell>
          <cell r="P237" t="b">
            <v>1</v>
          </cell>
          <cell r="Q237" t="b">
            <v>1</v>
          </cell>
          <cell r="R237" t="b">
            <v>1</v>
          </cell>
          <cell r="S237" t="b">
            <v>1</v>
          </cell>
          <cell r="T237" t="b">
            <v>1</v>
          </cell>
          <cell r="U237" t="b">
            <v>1</v>
          </cell>
          <cell r="V237" t="b">
            <v>1</v>
          </cell>
          <cell r="W237" t="b">
            <v>1</v>
          </cell>
          <cell r="X237" t="b">
            <v>0</v>
          </cell>
          <cell r="Y237" t="b">
            <v>0</v>
          </cell>
          <cell r="Z237" t="b">
            <v>0</v>
          </cell>
          <cell r="AA237" t="b">
            <v>0</v>
          </cell>
          <cell r="AB237" t="b">
            <v>0</v>
          </cell>
          <cell r="AC237" t="b">
            <v>0</v>
          </cell>
          <cell r="AD237" t="b">
            <v>0</v>
          </cell>
          <cell r="AE237" t="b">
            <v>0</v>
          </cell>
          <cell r="AF237" t="b">
            <v>0</v>
          </cell>
          <cell r="AG237" t="b">
            <v>0</v>
          </cell>
          <cell r="AH237" t="b">
            <v>0</v>
          </cell>
          <cell r="AI237" t="b">
            <v>0</v>
          </cell>
          <cell r="AJ237" t="b">
            <v>0</v>
          </cell>
          <cell r="AK237" t="b">
            <v>0</v>
          </cell>
          <cell r="AL237" t="b">
            <v>0</v>
          </cell>
          <cell r="AM237" t="b">
            <v>0</v>
          </cell>
          <cell r="AN237" t="b">
            <v>0</v>
          </cell>
          <cell r="AO237" t="b">
            <v>0</v>
          </cell>
          <cell r="AP237" t="b">
            <v>0</v>
          </cell>
          <cell r="AQ237" t="b">
            <v>0</v>
          </cell>
          <cell r="AR237" t="b">
            <v>0</v>
          </cell>
          <cell r="AS237" t="b">
            <v>0</v>
          </cell>
          <cell r="AT237" t="b">
            <v>0</v>
          </cell>
          <cell r="AU237" t="b">
            <v>0</v>
          </cell>
          <cell r="AV237" t="b">
            <v>0</v>
          </cell>
          <cell r="AW237" t="b">
            <v>0</v>
          </cell>
          <cell r="AX237" t="b">
            <v>0</v>
          </cell>
          <cell r="AY237" t="b">
            <v>0</v>
          </cell>
          <cell r="AZ237" t="b">
            <v>0</v>
          </cell>
          <cell r="BA237" t="b">
            <v>0</v>
          </cell>
          <cell r="BB237" t="b">
            <v>0</v>
          </cell>
          <cell r="BC237" t="b">
            <v>0</v>
          </cell>
          <cell r="BD237" t="b">
            <v>0</v>
          </cell>
          <cell r="BE237" t="b">
            <v>0</v>
          </cell>
          <cell r="BF237" t="b">
            <v>0</v>
          </cell>
          <cell r="BG237" t="b">
            <v>0</v>
          </cell>
          <cell r="BH237" t="b">
            <v>0</v>
          </cell>
          <cell r="BI237" t="b">
            <v>0</v>
          </cell>
          <cell r="BJ237" t="b">
            <v>0</v>
          </cell>
          <cell r="BK237" t="b">
            <v>0</v>
          </cell>
          <cell r="BL237" t="b">
            <v>0</v>
          </cell>
          <cell r="BM237" t="b">
            <v>0</v>
          </cell>
          <cell r="BN237" t="b">
            <v>0</v>
          </cell>
          <cell r="BO237" t="b">
            <v>0</v>
          </cell>
          <cell r="BP237" t="b">
            <v>0</v>
          </cell>
          <cell r="BQ237" t="b">
            <v>0</v>
          </cell>
          <cell r="BR237" t="b">
            <v>0</v>
          </cell>
          <cell r="BS237" t="b">
            <v>0</v>
          </cell>
          <cell r="BT237" t="b">
            <v>0</v>
          </cell>
          <cell r="BU237" t="b">
            <v>0</v>
          </cell>
          <cell r="BV237" t="b">
            <v>0</v>
          </cell>
          <cell r="BW237" t="b">
            <v>0</v>
          </cell>
          <cell r="BX237" t="b">
            <v>0</v>
          </cell>
          <cell r="BY237" t="b">
            <v>0</v>
          </cell>
          <cell r="BZ237" t="b">
            <v>0</v>
          </cell>
          <cell r="CA237" t="b">
            <v>0</v>
          </cell>
          <cell r="CB237" t="b">
            <v>0</v>
          </cell>
          <cell r="CC237" t="b">
            <v>0</v>
          </cell>
          <cell r="CD237" t="b">
            <v>0</v>
          </cell>
          <cell r="CE237" t="b">
            <v>0</v>
          </cell>
          <cell r="CF237" t="b">
            <v>0</v>
          </cell>
        </row>
        <row r="238">
          <cell r="F238" t="b">
            <v>1</v>
          </cell>
          <cell r="G238" t="b">
            <v>1</v>
          </cell>
          <cell r="H238" t="b">
            <v>1</v>
          </cell>
          <cell r="I238" t="b">
            <v>1</v>
          </cell>
          <cell r="J238" t="b">
            <v>1</v>
          </cell>
          <cell r="K238" t="b">
            <v>1</v>
          </cell>
          <cell r="L238" t="b">
            <v>1</v>
          </cell>
          <cell r="M238" t="b">
            <v>1</v>
          </cell>
          <cell r="N238" t="b">
            <v>1</v>
          </cell>
          <cell r="O238" t="b">
            <v>1</v>
          </cell>
          <cell r="P238" t="b">
            <v>1</v>
          </cell>
          <cell r="Q238" t="b">
            <v>1</v>
          </cell>
          <cell r="R238" t="b">
            <v>1</v>
          </cell>
          <cell r="S238" t="b">
            <v>1</v>
          </cell>
          <cell r="T238" t="b">
            <v>1</v>
          </cell>
          <cell r="U238" t="b">
            <v>1</v>
          </cell>
          <cell r="V238" t="b">
            <v>1</v>
          </cell>
          <cell r="W238" t="b">
            <v>1</v>
          </cell>
          <cell r="X238" t="b">
            <v>1</v>
          </cell>
          <cell r="Y238" t="b">
            <v>1</v>
          </cell>
          <cell r="Z238" t="b">
            <v>1</v>
          </cell>
          <cell r="AA238" t="b">
            <v>1</v>
          </cell>
          <cell r="AB238" t="b">
            <v>1</v>
          </cell>
          <cell r="AC238" t="b">
            <v>1</v>
          </cell>
          <cell r="AD238" t="b">
            <v>1</v>
          </cell>
          <cell r="AE238" t="b">
            <v>1</v>
          </cell>
          <cell r="AF238" t="b">
            <v>1</v>
          </cell>
          <cell r="AG238" t="b">
            <v>1</v>
          </cell>
          <cell r="AH238" t="b">
            <v>1</v>
          </cell>
          <cell r="AI238" t="b">
            <v>1</v>
          </cell>
          <cell r="AJ238" t="b">
            <v>1</v>
          </cell>
          <cell r="AK238" t="b">
            <v>1</v>
          </cell>
          <cell r="AL238" t="b">
            <v>1</v>
          </cell>
          <cell r="AM238" t="b">
            <v>0</v>
          </cell>
          <cell r="AN238" t="b">
            <v>0</v>
          </cell>
          <cell r="AO238" t="b">
            <v>0</v>
          </cell>
          <cell r="AP238" t="b">
            <v>0</v>
          </cell>
          <cell r="AQ238" t="b">
            <v>0</v>
          </cell>
          <cell r="AR238" t="b">
            <v>0</v>
          </cell>
          <cell r="AS238" t="b">
            <v>0</v>
          </cell>
          <cell r="AT238" t="b">
            <v>0</v>
          </cell>
          <cell r="AU238" t="b">
            <v>0</v>
          </cell>
          <cell r="AV238" t="b">
            <v>0</v>
          </cell>
          <cell r="AW238" t="b">
            <v>0</v>
          </cell>
          <cell r="AX238" t="b">
            <v>0</v>
          </cell>
          <cell r="AY238" t="b">
            <v>0</v>
          </cell>
          <cell r="AZ238" t="b">
            <v>0</v>
          </cell>
          <cell r="BA238" t="b">
            <v>0</v>
          </cell>
          <cell r="BB238" t="b">
            <v>0</v>
          </cell>
          <cell r="BC238" t="b">
            <v>0</v>
          </cell>
          <cell r="BD238" t="b">
            <v>0</v>
          </cell>
          <cell r="BE238" t="b">
            <v>0</v>
          </cell>
          <cell r="BF238" t="b">
            <v>0</v>
          </cell>
          <cell r="BG238" t="b">
            <v>0</v>
          </cell>
          <cell r="BH238" t="b">
            <v>0</v>
          </cell>
          <cell r="BI238" t="b">
            <v>0</v>
          </cell>
          <cell r="BJ238" t="b">
            <v>0</v>
          </cell>
          <cell r="BK238" t="b">
            <v>0</v>
          </cell>
          <cell r="BL238" t="b">
            <v>0</v>
          </cell>
          <cell r="BM238" t="b">
            <v>0</v>
          </cell>
          <cell r="BN238" t="b">
            <v>0</v>
          </cell>
          <cell r="BO238" t="b">
            <v>0</v>
          </cell>
          <cell r="BP238" t="b">
            <v>0</v>
          </cell>
          <cell r="BQ238" t="b">
            <v>0</v>
          </cell>
          <cell r="BR238" t="b">
            <v>0</v>
          </cell>
          <cell r="BS238" t="b">
            <v>0</v>
          </cell>
          <cell r="BT238" t="b">
            <v>0</v>
          </cell>
          <cell r="BU238" t="b">
            <v>0</v>
          </cell>
          <cell r="BV238" t="b">
            <v>0</v>
          </cell>
          <cell r="BW238" t="b">
            <v>0</v>
          </cell>
          <cell r="BX238" t="b">
            <v>0</v>
          </cell>
          <cell r="BY238" t="b">
            <v>0</v>
          </cell>
          <cell r="BZ238" t="b">
            <v>0</v>
          </cell>
          <cell r="CA238" t="b">
            <v>0</v>
          </cell>
          <cell r="CB238" t="b">
            <v>0</v>
          </cell>
          <cell r="CC238" t="b">
            <v>0</v>
          </cell>
          <cell r="CD238" t="b">
            <v>0</v>
          </cell>
          <cell r="CE238" t="b">
            <v>0</v>
          </cell>
          <cell r="CF238" t="b">
            <v>0</v>
          </cell>
        </row>
        <row r="239">
          <cell r="F239" t="b">
            <v>1</v>
          </cell>
          <cell r="G239" t="b">
            <v>1</v>
          </cell>
          <cell r="H239" t="b">
            <v>1</v>
          </cell>
          <cell r="I239" t="b">
            <v>1</v>
          </cell>
          <cell r="J239" t="b">
            <v>1</v>
          </cell>
          <cell r="K239" t="b">
            <v>1</v>
          </cell>
          <cell r="L239" t="b">
            <v>1</v>
          </cell>
          <cell r="M239" t="b">
            <v>1</v>
          </cell>
          <cell r="N239" t="b">
            <v>1</v>
          </cell>
          <cell r="O239" t="b">
            <v>1</v>
          </cell>
          <cell r="P239" t="b">
            <v>1</v>
          </cell>
          <cell r="Q239" t="b">
            <v>1</v>
          </cell>
          <cell r="R239" t="b">
            <v>1</v>
          </cell>
          <cell r="S239" t="b">
            <v>1</v>
          </cell>
          <cell r="T239" t="b">
            <v>1</v>
          </cell>
          <cell r="U239" t="b">
            <v>1</v>
          </cell>
          <cell r="V239" t="b">
            <v>1</v>
          </cell>
          <cell r="W239" t="b">
            <v>1</v>
          </cell>
          <cell r="X239" t="b">
            <v>0</v>
          </cell>
          <cell r="Y239" t="b">
            <v>0</v>
          </cell>
          <cell r="Z239" t="b">
            <v>0</v>
          </cell>
          <cell r="AA239" t="b">
            <v>0</v>
          </cell>
          <cell r="AB239" t="b">
            <v>0</v>
          </cell>
          <cell r="AC239" t="b">
            <v>0</v>
          </cell>
          <cell r="AD239" t="b">
            <v>0</v>
          </cell>
          <cell r="AE239" t="b">
            <v>0</v>
          </cell>
          <cell r="AF239" t="b">
            <v>0</v>
          </cell>
          <cell r="AG239" t="b">
            <v>0</v>
          </cell>
          <cell r="AH239" t="b">
            <v>0</v>
          </cell>
          <cell r="AI239" t="b">
            <v>0</v>
          </cell>
          <cell r="AJ239" t="b">
            <v>0</v>
          </cell>
          <cell r="AK239" t="b">
            <v>0</v>
          </cell>
          <cell r="AL239" t="b">
            <v>0</v>
          </cell>
          <cell r="AM239" t="b">
            <v>0</v>
          </cell>
          <cell r="AN239" t="b">
            <v>0</v>
          </cell>
          <cell r="AO239" t="b">
            <v>0</v>
          </cell>
          <cell r="AP239" t="b">
            <v>0</v>
          </cell>
          <cell r="AQ239" t="b">
            <v>0</v>
          </cell>
          <cell r="AR239" t="b">
            <v>0</v>
          </cell>
          <cell r="AS239" t="b">
            <v>0</v>
          </cell>
          <cell r="AT239" t="b">
            <v>0</v>
          </cell>
          <cell r="AU239" t="b">
            <v>0</v>
          </cell>
          <cell r="AV239" t="b">
            <v>0</v>
          </cell>
          <cell r="AW239" t="b">
            <v>0</v>
          </cell>
          <cell r="AX239" t="b">
            <v>0</v>
          </cell>
          <cell r="AY239" t="b">
            <v>0</v>
          </cell>
          <cell r="AZ239" t="b">
            <v>0</v>
          </cell>
          <cell r="BA239" t="b">
            <v>0</v>
          </cell>
          <cell r="BB239" t="b">
            <v>0</v>
          </cell>
          <cell r="BC239" t="b">
            <v>0</v>
          </cell>
          <cell r="BD239" t="b">
            <v>0</v>
          </cell>
          <cell r="BE239" t="b">
            <v>0</v>
          </cell>
          <cell r="BF239" t="b">
            <v>0</v>
          </cell>
          <cell r="BG239" t="b">
            <v>0</v>
          </cell>
          <cell r="BH239" t="b">
            <v>0</v>
          </cell>
          <cell r="BI239" t="b">
            <v>0</v>
          </cell>
          <cell r="BJ239" t="b">
            <v>0</v>
          </cell>
          <cell r="BK239" t="b">
            <v>0</v>
          </cell>
          <cell r="BL239" t="b">
            <v>0</v>
          </cell>
          <cell r="BM239" t="b">
            <v>0</v>
          </cell>
          <cell r="BN239" t="b">
            <v>0</v>
          </cell>
          <cell r="BO239" t="b">
            <v>0</v>
          </cell>
          <cell r="BP239" t="b">
            <v>0</v>
          </cell>
          <cell r="BQ239" t="b">
            <v>0</v>
          </cell>
          <cell r="BR239" t="b">
            <v>0</v>
          </cell>
          <cell r="BS239" t="b">
            <v>0</v>
          </cell>
          <cell r="BT239" t="b">
            <v>0</v>
          </cell>
          <cell r="BU239" t="b">
            <v>0</v>
          </cell>
          <cell r="BV239" t="b">
            <v>0</v>
          </cell>
          <cell r="BW239" t="b">
            <v>0</v>
          </cell>
          <cell r="BX239" t="b">
            <v>0</v>
          </cell>
          <cell r="BY239" t="b">
            <v>0</v>
          </cell>
          <cell r="BZ239" t="b">
            <v>0</v>
          </cell>
          <cell r="CA239" t="b">
            <v>0</v>
          </cell>
          <cell r="CB239" t="b">
            <v>0</v>
          </cell>
          <cell r="CC239" t="b">
            <v>0</v>
          </cell>
          <cell r="CD239" t="b">
            <v>0</v>
          </cell>
          <cell r="CE239" t="b">
            <v>0</v>
          </cell>
          <cell r="CF239" t="b">
            <v>0</v>
          </cell>
        </row>
        <row r="240">
          <cell r="F240" t="b">
            <v>1</v>
          </cell>
          <cell r="G240" t="b">
            <v>1</v>
          </cell>
          <cell r="H240" t="b">
            <v>1</v>
          </cell>
          <cell r="I240" t="b">
            <v>1</v>
          </cell>
          <cell r="J240" t="b">
            <v>1</v>
          </cell>
          <cell r="K240" t="b">
            <v>1</v>
          </cell>
          <cell r="L240" t="b">
            <v>1</v>
          </cell>
          <cell r="M240" t="b">
            <v>1</v>
          </cell>
          <cell r="N240" t="b">
            <v>1</v>
          </cell>
          <cell r="O240" t="b">
            <v>1</v>
          </cell>
          <cell r="P240" t="b">
            <v>1</v>
          </cell>
          <cell r="Q240" t="b">
            <v>1</v>
          </cell>
          <cell r="R240" t="b">
            <v>1</v>
          </cell>
          <cell r="S240" t="b">
            <v>1</v>
          </cell>
          <cell r="T240" t="b">
            <v>1</v>
          </cell>
          <cell r="U240" t="b">
            <v>1</v>
          </cell>
          <cell r="V240" t="b">
            <v>1</v>
          </cell>
          <cell r="W240" t="b">
            <v>1</v>
          </cell>
          <cell r="X240" t="b">
            <v>1</v>
          </cell>
          <cell r="Y240" t="b">
            <v>1</v>
          </cell>
          <cell r="Z240" t="b">
            <v>1</v>
          </cell>
          <cell r="AA240" t="b">
            <v>1</v>
          </cell>
          <cell r="AB240" t="b">
            <v>1</v>
          </cell>
          <cell r="AC240" t="b">
            <v>1</v>
          </cell>
          <cell r="AD240" t="b">
            <v>1</v>
          </cell>
          <cell r="AE240" t="b">
            <v>1</v>
          </cell>
          <cell r="AF240" t="b">
            <v>1</v>
          </cell>
          <cell r="AG240" t="b">
            <v>1</v>
          </cell>
          <cell r="AH240" t="b">
            <v>0</v>
          </cell>
          <cell r="AI240" t="b">
            <v>0</v>
          </cell>
          <cell r="AJ240" t="b">
            <v>0</v>
          </cell>
          <cell r="AK240" t="b">
            <v>0</v>
          </cell>
          <cell r="AL240" t="b">
            <v>0</v>
          </cell>
          <cell r="AM240" t="b">
            <v>0</v>
          </cell>
          <cell r="AN240" t="b">
            <v>0</v>
          </cell>
          <cell r="AO240" t="b">
            <v>0</v>
          </cell>
          <cell r="AP240" t="b">
            <v>0</v>
          </cell>
          <cell r="AQ240" t="b">
            <v>0</v>
          </cell>
          <cell r="AR240" t="b">
            <v>0</v>
          </cell>
          <cell r="AS240" t="b">
            <v>0</v>
          </cell>
          <cell r="AT240" t="b">
            <v>0</v>
          </cell>
          <cell r="AU240" t="b">
            <v>0</v>
          </cell>
          <cell r="AV240" t="b">
            <v>0</v>
          </cell>
          <cell r="AW240" t="b">
            <v>0</v>
          </cell>
          <cell r="AX240" t="b">
            <v>0</v>
          </cell>
          <cell r="AY240" t="b">
            <v>0</v>
          </cell>
          <cell r="AZ240" t="b">
            <v>0</v>
          </cell>
          <cell r="BA240" t="b">
            <v>0</v>
          </cell>
          <cell r="BB240" t="b">
            <v>0</v>
          </cell>
          <cell r="BC240" t="b">
            <v>0</v>
          </cell>
          <cell r="BD240" t="b">
            <v>0</v>
          </cell>
          <cell r="BE240" t="b">
            <v>0</v>
          </cell>
          <cell r="BF240" t="b">
            <v>0</v>
          </cell>
          <cell r="BG240" t="b">
            <v>0</v>
          </cell>
          <cell r="BH240" t="b">
            <v>0</v>
          </cell>
          <cell r="BI240" t="b">
            <v>0</v>
          </cell>
          <cell r="BJ240" t="b">
            <v>0</v>
          </cell>
          <cell r="BK240" t="b">
            <v>0</v>
          </cell>
          <cell r="BL240" t="b">
            <v>0</v>
          </cell>
          <cell r="BM240" t="b">
            <v>0</v>
          </cell>
          <cell r="BN240" t="b">
            <v>0</v>
          </cell>
          <cell r="BO240" t="b">
            <v>0</v>
          </cell>
          <cell r="BP240" t="b">
            <v>0</v>
          </cell>
          <cell r="BQ240" t="b">
            <v>0</v>
          </cell>
          <cell r="BR240" t="b">
            <v>0</v>
          </cell>
          <cell r="BS240" t="b">
            <v>0</v>
          </cell>
          <cell r="BT240" t="b">
            <v>0</v>
          </cell>
          <cell r="BU240" t="b">
            <v>0</v>
          </cell>
          <cell r="BV240" t="b">
            <v>0</v>
          </cell>
          <cell r="BW240" t="b">
            <v>0</v>
          </cell>
          <cell r="BX240" t="b">
            <v>0</v>
          </cell>
          <cell r="BY240" t="b">
            <v>0</v>
          </cell>
          <cell r="BZ240" t="b">
            <v>0</v>
          </cell>
          <cell r="CA240" t="b">
            <v>0</v>
          </cell>
          <cell r="CB240" t="b">
            <v>0</v>
          </cell>
          <cell r="CC240" t="b">
            <v>0</v>
          </cell>
          <cell r="CD240" t="b">
            <v>0</v>
          </cell>
          <cell r="CE240" t="b">
            <v>0</v>
          </cell>
          <cell r="CF240" t="b">
            <v>0</v>
          </cell>
        </row>
        <row r="241">
          <cell r="F241" t="b">
            <v>1</v>
          </cell>
          <cell r="G241" t="b">
            <v>1</v>
          </cell>
          <cell r="H241" t="b">
            <v>1</v>
          </cell>
          <cell r="I241" t="b">
            <v>1</v>
          </cell>
          <cell r="J241" t="b">
            <v>1</v>
          </cell>
          <cell r="K241" t="b">
            <v>1</v>
          </cell>
          <cell r="L241" t="b">
            <v>1</v>
          </cell>
          <cell r="M241" t="b">
            <v>1</v>
          </cell>
          <cell r="N241" t="b">
            <v>1</v>
          </cell>
          <cell r="O241" t="b">
            <v>1</v>
          </cell>
          <cell r="P241" t="b">
            <v>1</v>
          </cell>
          <cell r="Q241" t="b">
            <v>1</v>
          </cell>
          <cell r="R241" t="b">
            <v>1</v>
          </cell>
          <cell r="S241" t="b">
            <v>1</v>
          </cell>
          <cell r="T241" t="b">
            <v>1</v>
          </cell>
          <cell r="U241" t="b">
            <v>1</v>
          </cell>
          <cell r="V241" t="b">
            <v>1</v>
          </cell>
          <cell r="W241" t="b">
            <v>1</v>
          </cell>
          <cell r="X241" t="b">
            <v>1</v>
          </cell>
          <cell r="Y241" t="b">
            <v>1</v>
          </cell>
          <cell r="Z241" t="b">
            <v>1</v>
          </cell>
          <cell r="AA241" t="b">
            <v>1</v>
          </cell>
          <cell r="AB241" t="b">
            <v>1</v>
          </cell>
          <cell r="AC241" t="b">
            <v>1</v>
          </cell>
          <cell r="AD241" t="b">
            <v>1</v>
          </cell>
          <cell r="AE241" t="b">
            <v>1</v>
          </cell>
          <cell r="AF241" t="b">
            <v>1</v>
          </cell>
          <cell r="AG241" t="b">
            <v>1</v>
          </cell>
          <cell r="AH241" t="b">
            <v>1</v>
          </cell>
          <cell r="AI241" t="b">
            <v>1</v>
          </cell>
          <cell r="AJ241" t="b">
            <v>1</v>
          </cell>
          <cell r="AK241" t="b">
            <v>1</v>
          </cell>
          <cell r="AL241" t="b">
            <v>1</v>
          </cell>
          <cell r="AM241" t="b">
            <v>0</v>
          </cell>
          <cell r="AN241" t="b">
            <v>0</v>
          </cell>
          <cell r="AO241" t="b">
            <v>0</v>
          </cell>
          <cell r="AP241" t="b">
            <v>0</v>
          </cell>
          <cell r="AQ241" t="b">
            <v>0</v>
          </cell>
          <cell r="AR241" t="b">
            <v>0</v>
          </cell>
          <cell r="AS241" t="b">
            <v>0</v>
          </cell>
          <cell r="AT241" t="b">
            <v>0</v>
          </cell>
          <cell r="AU241" t="b">
            <v>0</v>
          </cell>
          <cell r="AV241" t="b">
            <v>0</v>
          </cell>
          <cell r="AW241" t="b">
            <v>0</v>
          </cell>
          <cell r="AX241" t="b">
            <v>0</v>
          </cell>
          <cell r="AY241" t="b">
            <v>0</v>
          </cell>
          <cell r="AZ241" t="b">
            <v>0</v>
          </cell>
          <cell r="BA241" t="b">
            <v>0</v>
          </cell>
          <cell r="BB241" t="b">
            <v>0</v>
          </cell>
          <cell r="BC241" t="b">
            <v>0</v>
          </cell>
          <cell r="BD241" t="b">
            <v>0</v>
          </cell>
          <cell r="BE241" t="b">
            <v>0</v>
          </cell>
          <cell r="BF241" t="b">
            <v>0</v>
          </cell>
          <cell r="BG241" t="b">
            <v>0</v>
          </cell>
          <cell r="BH241" t="b">
            <v>0</v>
          </cell>
          <cell r="BI241" t="b">
            <v>0</v>
          </cell>
          <cell r="BJ241" t="b">
            <v>0</v>
          </cell>
          <cell r="BK241" t="b">
            <v>0</v>
          </cell>
          <cell r="BL241" t="b">
            <v>0</v>
          </cell>
          <cell r="BM241" t="b">
            <v>0</v>
          </cell>
          <cell r="BN241" t="b">
            <v>0</v>
          </cell>
          <cell r="BO241" t="b">
            <v>0</v>
          </cell>
          <cell r="BP241" t="b">
            <v>0</v>
          </cell>
          <cell r="BQ241" t="b">
            <v>0</v>
          </cell>
          <cell r="BR241" t="b">
            <v>0</v>
          </cell>
          <cell r="BS241" t="b">
            <v>0</v>
          </cell>
          <cell r="BT241" t="b">
            <v>0</v>
          </cell>
          <cell r="BU241" t="b">
            <v>0</v>
          </cell>
          <cell r="BV241" t="b">
            <v>0</v>
          </cell>
          <cell r="BW241" t="b">
            <v>0</v>
          </cell>
          <cell r="BX241" t="b">
            <v>0</v>
          </cell>
          <cell r="BY241" t="b">
            <v>0</v>
          </cell>
          <cell r="BZ241" t="b">
            <v>0</v>
          </cell>
          <cell r="CA241" t="b">
            <v>0</v>
          </cell>
          <cell r="CB241" t="b">
            <v>0</v>
          </cell>
          <cell r="CC241" t="b">
            <v>0</v>
          </cell>
          <cell r="CD241" t="b">
            <v>0</v>
          </cell>
          <cell r="CE241" t="b">
            <v>0</v>
          </cell>
          <cell r="CF241" t="b">
            <v>0</v>
          </cell>
        </row>
        <row r="243">
          <cell r="F243" t="b">
            <v>0</v>
          </cell>
          <cell r="G243" t="b">
            <v>0</v>
          </cell>
          <cell r="H243" t="b">
            <v>0</v>
          </cell>
          <cell r="I243" t="b">
            <v>0</v>
          </cell>
          <cell r="J243" t="b">
            <v>0</v>
          </cell>
          <cell r="K243" t="b">
            <v>0</v>
          </cell>
          <cell r="L243" t="b">
            <v>0</v>
          </cell>
          <cell r="M243" t="b">
            <v>0</v>
          </cell>
          <cell r="N243" t="b">
            <v>0</v>
          </cell>
          <cell r="O243" t="b">
            <v>0</v>
          </cell>
          <cell r="P243" t="b">
            <v>0</v>
          </cell>
          <cell r="Q243" t="b">
            <v>0</v>
          </cell>
          <cell r="R243" t="b">
            <v>0</v>
          </cell>
          <cell r="S243" t="b">
            <v>0</v>
          </cell>
          <cell r="T243" t="b">
            <v>0</v>
          </cell>
          <cell r="U243" t="b">
            <v>0</v>
          </cell>
          <cell r="V243" t="b">
            <v>0</v>
          </cell>
          <cell r="W243" t="b">
            <v>1</v>
          </cell>
          <cell r="X243" t="b">
            <v>0</v>
          </cell>
          <cell r="Y243" t="b">
            <v>0</v>
          </cell>
          <cell r="Z243" t="b">
            <v>0</v>
          </cell>
          <cell r="AA243" t="b">
            <v>0</v>
          </cell>
          <cell r="AB243" t="b">
            <v>0</v>
          </cell>
          <cell r="AC243" t="b">
            <v>0</v>
          </cell>
          <cell r="AD243" t="b">
            <v>0</v>
          </cell>
          <cell r="AE243" t="b">
            <v>0</v>
          </cell>
          <cell r="AF243" t="b">
            <v>0</v>
          </cell>
          <cell r="AG243" t="b">
            <v>0</v>
          </cell>
          <cell r="AH243" t="b">
            <v>0</v>
          </cell>
          <cell r="AI243" t="b">
            <v>0</v>
          </cell>
          <cell r="AJ243" t="b">
            <v>0</v>
          </cell>
          <cell r="AK243" t="b">
            <v>0</v>
          </cell>
          <cell r="AL243" t="b">
            <v>0</v>
          </cell>
          <cell r="AM243" t="b">
            <v>0</v>
          </cell>
          <cell r="AN243" t="b">
            <v>0</v>
          </cell>
          <cell r="AO243" t="b">
            <v>0</v>
          </cell>
          <cell r="AP243" t="b">
            <v>0</v>
          </cell>
          <cell r="AQ243" t="b">
            <v>0</v>
          </cell>
          <cell r="AR243" t="b">
            <v>0</v>
          </cell>
          <cell r="AS243" t="b">
            <v>0</v>
          </cell>
          <cell r="AT243" t="b">
            <v>0</v>
          </cell>
          <cell r="AU243" t="b">
            <v>0</v>
          </cell>
          <cell r="AV243" t="b">
            <v>0</v>
          </cell>
          <cell r="AW243" t="b">
            <v>0</v>
          </cell>
          <cell r="AX243" t="b">
            <v>0</v>
          </cell>
          <cell r="AY243" t="b">
            <v>0</v>
          </cell>
          <cell r="AZ243" t="b">
            <v>0</v>
          </cell>
          <cell r="BA243" t="b">
            <v>0</v>
          </cell>
          <cell r="BB243" t="b">
            <v>0</v>
          </cell>
          <cell r="BC243" t="b">
            <v>0</v>
          </cell>
          <cell r="BD243" t="b">
            <v>0</v>
          </cell>
          <cell r="BE243" t="b">
            <v>0</v>
          </cell>
          <cell r="BF243" t="b">
            <v>0</v>
          </cell>
          <cell r="BG243" t="b">
            <v>0</v>
          </cell>
          <cell r="BH243" t="b">
            <v>0</v>
          </cell>
          <cell r="BI243" t="b">
            <v>0</v>
          </cell>
          <cell r="BJ243" t="b">
            <v>0</v>
          </cell>
          <cell r="BK243" t="b">
            <v>0</v>
          </cell>
          <cell r="BL243" t="b">
            <v>0</v>
          </cell>
          <cell r="BM243" t="b">
            <v>0</v>
          </cell>
          <cell r="BN243" t="b">
            <v>0</v>
          </cell>
          <cell r="BO243" t="b">
            <v>0</v>
          </cell>
          <cell r="BP243" t="b">
            <v>0</v>
          </cell>
          <cell r="BQ243" t="b">
            <v>0</v>
          </cell>
          <cell r="BR243" t="b">
            <v>0</v>
          </cell>
          <cell r="BS243" t="b">
            <v>0</v>
          </cell>
          <cell r="BT243" t="b">
            <v>0</v>
          </cell>
          <cell r="BU243" t="b">
            <v>0</v>
          </cell>
          <cell r="BV243" t="b">
            <v>0</v>
          </cell>
          <cell r="BW243" t="b">
            <v>0</v>
          </cell>
          <cell r="BX243" t="b">
            <v>0</v>
          </cell>
          <cell r="BY243" t="b">
            <v>0</v>
          </cell>
          <cell r="BZ243" t="b">
            <v>0</v>
          </cell>
          <cell r="CA243" t="b">
            <v>0</v>
          </cell>
          <cell r="CB243" t="b">
            <v>0</v>
          </cell>
          <cell r="CC243" t="b">
            <v>0</v>
          </cell>
          <cell r="CD243" t="b">
            <v>0</v>
          </cell>
          <cell r="CE243" t="b">
            <v>0</v>
          </cell>
          <cell r="CF243" t="b">
            <v>0</v>
          </cell>
        </row>
        <row r="244">
          <cell r="F244" t="b">
            <v>0</v>
          </cell>
          <cell r="G244" t="b">
            <v>0</v>
          </cell>
          <cell r="H244" t="b">
            <v>0</v>
          </cell>
          <cell r="I244" t="b">
            <v>0</v>
          </cell>
          <cell r="J244" t="b">
            <v>0</v>
          </cell>
          <cell r="K244" t="b">
            <v>0</v>
          </cell>
          <cell r="L244" t="b">
            <v>0</v>
          </cell>
          <cell r="M244" t="b">
            <v>0</v>
          </cell>
          <cell r="N244" t="b">
            <v>0</v>
          </cell>
          <cell r="O244" t="b">
            <v>0</v>
          </cell>
          <cell r="P244" t="b">
            <v>0</v>
          </cell>
          <cell r="Q244" t="b">
            <v>0</v>
          </cell>
          <cell r="R244" t="b">
            <v>0</v>
          </cell>
          <cell r="S244" t="b">
            <v>0</v>
          </cell>
          <cell r="T244" t="b">
            <v>0</v>
          </cell>
          <cell r="U244" t="b">
            <v>0</v>
          </cell>
          <cell r="V244" t="b">
            <v>0</v>
          </cell>
          <cell r="W244" t="b">
            <v>0</v>
          </cell>
          <cell r="X244" t="b">
            <v>0</v>
          </cell>
          <cell r="Y244" t="b">
            <v>0</v>
          </cell>
          <cell r="Z244" t="b">
            <v>0</v>
          </cell>
          <cell r="AA244" t="b">
            <v>0</v>
          </cell>
          <cell r="AB244" t="b">
            <v>0</v>
          </cell>
          <cell r="AC244" t="b">
            <v>0</v>
          </cell>
          <cell r="AD244" t="b">
            <v>0</v>
          </cell>
          <cell r="AE244" t="b">
            <v>0</v>
          </cell>
          <cell r="AF244" t="b">
            <v>0</v>
          </cell>
          <cell r="AG244" t="b">
            <v>1</v>
          </cell>
          <cell r="AH244" t="b">
            <v>0</v>
          </cell>
          <cell r="AI244" t="b">
            <v>0</v>
          </cell>
          <cell r="AJ244" t="b">
            <v>0</v>
          </cell>
          <cell r="AK244" t="b">
            <v>0</v>
          </cell>
          <cell r="AL244" t="b">
            <v>0</v>
          </cell>
          <cell r="AM244" t="b">
            <v>0</v>
          </cell>
          <cell r="AN244" t="b">
            <v>0</v>
          </cell>
          <cell r="AO244" t="b">
            <v>0</v>
          </cell>
          <cell r="AP244" t="b">
            <v>0</v>
          </cell>
          <cell r="AQ244" t="b">
            <v>0</v>
          </cell>
          <cell r="AR244" t="b">
            <v>0</v>
          </cell>
          <cell r="AS244" t="b">
            <v>0</v>
          </cell>
          <cell r="AT244" t="b">
            <v>0</v>
          </cell>
          <cell r="AU244" t="b">
            <v>0</v>
          </cell>
          <cell r="AV244" t="b">
            <v>0</v>
          </cell>
          <cell r="AW244" t="b">
            <v>0</v>
          </cell>
          <cell r="AX244" t="b">
            <v>0</v>
          </cell>
          <cell r="AY244" t="b">
            <v>0</v>
          </cell>
          <cell r="AZ244" t="b">
            <v>0</v>
          </cell>
          <cell r="BA244" t="b">
            <v>0</v>
          </cell>
          <cell r="BB244" t="b">
            <v>0</v>
          </cell>
          <cell r="BC244" t="b">
            <v>0</v>
          </cell>
          <cell r="BD244" t="b">
            <v>0</v>
          </cell>
          <cell r="BE244" t="b">
            <v>0</v>
          </cell>
          <cell r="BF244" t="b">
            <v>0</v>
          </cell>
          <cell r="BG244" t="b">
            <v>0</v>
          </cell>
          <cell r="BH244" t="b">
            <v>0</v>
          </cell>
          <cell r="BI244" t="b">
            <v>0</v>
          </cell>
          <cell r="BJ244" t="b">
            <v>0</v>
          </cell>
          <cell r="BK244" t="b">
            <v>0</v>
          </cell>
          <cell r="BL244" t="b">
            <v>0</v>
          </cell>
          <cell r="BM244" t="b">
            <v>0</v>
          </cell>
          <cell r="BN244" t="b">
            <v>0</v>
          </cell>
          <cell r="BO244" t="b">
            <v>0</v>
          </cell>
          <cell r="BP244" t="b">
            <v>0</v>
          </cell>
          <cell r="BQ244" t="b">
            <v>0</v>
          </cell>
          <cell r="BR244" t="b">
            <v>0</v>
          </cell>
          <cell r="BS244" t="b">
            <v>0</v>
          </cell>
          <cell r="BT244" t="b">
            <v>0</v>
          </cell>
          <cell r="BU244" t="b">
            <v>0</v>
          </cell>
          <cell r="BV244" t="b">
            <v>0</v>
          </cell>
          <cell r="BW244" t="b">
            <v>0</v>
          </cell>
          <cell r="BX244" t="b">
            <v>0</v>
          </cell>
          <cell r="BY244" t="b">
            <v>0</v>
          </cell>
          <cell r="BZ244" t="b">
            <v>0</v>
          </cell>
          <cell r="CA244" t="b">
            <v>0</v>
          </cell>
          <cell r="CB244" t="b">
            <v>0</v>
          </cell>
          <cell r="CC244" t="b">
            <v>0</v>
          </cell>
          <cell r="CD244" t="b">
            <v>0</v>
          </cell>
          <cell r="CE244" t="b">
            <v>0</v>
          </cell>
          <cell r="CF244" t="b">
            <v>0</v>
          </cell>
        </row>
        <row r="245">
          <cell r="F245" t="b">
            <v>0</v>
          </cell>
          <cell r="G245" t="b">
            <v>0</v>
          </cell>
          <cell r="H245" t="b">
            <v>0</v>
          </cell>
          <cell r="I245" t="b">
            <v>0</v>
          </cell>
          <cell r="J245" t="b">
            <v>0</v>
          </cell>
          <cell r="K245" t="b">
            <v>0</v>
          </cell>
          <cell r="L245" t="b">
            <v>0</v>
          </cell>
          <cell r="M245" t="b">
            <v>0</v>
          </cell>
          <cell r="N245" t="b">
            <v>0</v>
          </cell>
          <cell r="O245" t="b">
            <v>0</v>
          </cell>
          <cell r="P245" t="b">
            <v>0</v>
          </cell>
          <cell r="Q245" t="b">
            <v>0</v>
          </cell>
          <cell r="R245" t="b">
            <v>0</v>
          </cell>
          <cell r="S245" t="b">
            <v>0</v>
          </cell>
          <cell r="T245" t="b">
            <v>0</v>
          </cell>
          <cell r="U245" t="b">
            <v>0</v>
          </cell>
          <cell r="V245" t="b">
            <v>0</v>
          </cell>
          <cell r="W245" t="b">
            <v>0</v>
          </cell>
          <cell r="X245" t="b">
            <v>0</v>
          </cell>
          <cell r="Y245" t="b">
            <v>0</v>
          </cell>
          <cell r="Z245" t="b">
            <v>0</v>
          </cell>
          <cell r="AA245" t="b">
            <v>0</v>
          </cell>
          <cell r="AB245" t="b">
            <v>0</v>
          </cell>
          <cell r="AC245" t="b">
            <v>0</v>
          </cell>
          <cell r="AD245" t="b">
            <v>0</v>
          </cell>
          <cell r="AE245" t="b">
            <v>0</v>
          </cell>
          <cell r="AF245" t="b">
            <v>0</v>
          </cell>
          <cell r="AG245" t="b">
            <v>0</v>
          </cell>
          <cell r="AH245" t="b">
            <v>0</v>
          </cell>
          <cell r="AI245" t="b">
            <v>0</v>
          </cell>
          <cell r="AJ245" t="b">
            <v>0</v>
          </cell>
          <cell r="AK245" t="b">
            <v>0</v>
          </cell>
          <cell r="AL245" t="b">
            <v>1</v>
          </cell>
          <cell r="AM245" t="b">
            <v>0</v>
          </cell>
          <cell r="AN245" t="b">
            <v>0</v>
          </cell>
          <cell r="AO245" t="b">
            <v>0</v>
          </cell>
          <cell r="AP245" t="b">
            <v>0</v>
          </cell>
          <cell r="AQ245" t="b">
            <v>0</v>
          </cell>
          <cell r="AR245" t="b">
            <v>0</v>
          </cell>
          <cell r="AS245" t="b">
            <v>0</v>
          </cell>
          <cell r="AT245" t="b">
            <v>0</v>
          </cell>
          <cell r="AU245" t="b">
            <v>0</v>
          </cell>
          <cell r="AV245" t="b">
            <v>0</v>
          </cell>
          <cell r="AW245" t="b">
            <v>0</v>
          </cell>
          <cell r="AX245" t="b">
            <v>0</v>
          </cell>
          <cell r="AY245" t="b">
            <v>0</v>
          </cell>
          <cell r="AZ245" t="b">
            <v>0</v>
          </cell>
          <cell r="BA245" t="b">
            <v>0</v>
          </cell>
          <cell r="BB245" t="b">
            <v>0</v>
          </cell>
          <cell r="BC245" t="b">
            <v>0</v>
          </cell>
          <cell r="BD245" t="b">
            <v>0</v>
          </cell>
          <cell r="BE245" t="b">
            <v>0</v>
          </cell>
          <cell r="BF245" t="b">
            <v>0</v>
          </cell>
          <cell r="BG245" t="b">
            <v>0</v>
          </cell>
          <cell r="BH245" t="b">
            <v>0</v>
          </cell>
          <cell r="BI245" t="b">
            <v>0</v>
          </cell>
          <cell r="BJ245" t="b">
            <v>0</v>
          </cell>
          <cell r="BK245" t="b">
            <v>0</v>
          </cell>
          <cell r="BL245" t="b">
            <v>0</v>
          </cell>
          <cell r="BM245" t="b">
            <v>0</v>
          </cell>
          <cell r="BN245" t="b">
            <v>0</v>
          </cell>
          <cell r="BO245" t="b">
            <v>0</v>
          </cell>
          <cell r="BP245" t="b">
            <v>0</v>
          </cell>
          <cell r="BQ245" t="b">
            <v>0</v>
          </cell>
          <cell r="BR245" t="b">
            <v>0</v>
          </cell>
          <cell r="BS245" t="b">
            <v>0</v>
          </cell>
          <cell r="BT245" t="b">
            <v>0</v>
          </cell>
          <cell r="BU245" t="b">
            <v>0</v>
          </cell>
          <cell r="BV245" t="b">
            <v>0</v>
          </cell>
          <cell r="BW245" t="b">
            <v>0</v>
          </cell>
          <cell r="BX245" t="b">
            <v>0</v>
          </cell>
          <cell r="BY245" t="b">
            <v>0</v>
          </cell>
          <cell r="BZ245" t="b">
            <v>0</v>
          </cell>
          <cell r="CA245" t="b">
            <v>0</v>
          </cell>
          <cell r="CB245" t="b">
            <v>0</v>
          </cell>
          <cell r="CC245" t="b">
            <v>0</v>
          </cell>
          <cell r="CD245" t="b">
            <v>0</v>
          </cell>
          <cell r="CE245" t="b">
            <v>0</v>
          </cell>
          <cell r="CF245" t="b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8.4063884701717164</v>
          </cell>
          <cell r="M256">
            <v>17.980873622615007</v>
          </cell>
          <cell r="N256">
            <v>4.7588355795104</v>
          </cell>
          <cell r="O256">
            <v>0</v>
          </cell>
          <cell r="P256">
            <v>13.164512785576667</v>
          </cell>
          <cell r="Q256">
            <v>0</v>
          </cell>
          <cell r="R256">
            <v>1.3222500266666799</v>
          </cell>
          <cell r="S256">
            <v>1.592570860833332</v>
          </cell>
          <cell r="T256">
            <v>0</v>
          </cell>
          <cell r="U256">
            <v>38.623390704405253</v>
          </cell>
          <cell r="V256">
            <v>21.888175143541186</v>
          </cell>
          <cell r="W256">
            <v>23.567865235937447</v>
          </cell>
          <cell r="X256">
            <v>24.272016554996952</v>
          </cell>
          <cell r="Y256">
            <v>35.791345488575608</v>
          </cell>
          <cell r="Z256">
            <v>37.526278976853284</v>
          </cell>
          <cell r="AA256">
            <v>41.33768107499823</v>
          </cell>
          <cell r="AB256">
            <v>47.188074483064</v>
          </cell>
          <cell r="AC256">
            <v>52.342679300364608</v>
          </cell>
          <cell r="AD256">
            <v>49.439579637514697</v>
          </cell>
          <cell r="AE256">
            <v>49.34112213277308</v>
          </cell>
          <cell r="AF256">
            <v>55.359734010910273</v>
          </cell>
          <cell r="AG256">
            <v>58.417348954012503</v>
          </cell>
          <cell r="AH256">
            <v>72.044245677742097</v>
          </cell>
          <cell r="AI256">
            <v>78.533756677391153</v>
          </cell>
          <cell r="AJ256">
            <v>81.967770497771397</v>
          </cell>
          <cell r="AK256">
            <v>75.039406253092181</v>
          </cell>
          <cell r="AL256">
            <v>69.371737739688172</v>
          </cell>
          <cell r="AM256">
            <v>70.565010781594921</v>
          </cell>
          <cell r="AN256">
            <v>71.904381296854041</v>
          </cell>
          <cell r="AO256">
            <v>79.881549891642081</v>
          </cell>
          <cell r="AP256">
            <v>96.504604518200068</v>
          </cell>
          <cell r="AQ256">
            <v>97.346202018274425</v>
          </cell>
          <cell r="AR256">
            <v>96.177902265555232</v>
          </cell>
          <cell r="AS256">
            <v>95.328551526594708</v>
          </cell>
          <cell r="AT256">
            <v>92.900146719832122</v>
          </cell>
          <cell r="AU256">
            <v>96.621369339753102</v>
          </cell>
          <cell r="AV256">
            <v>101.3147180273204</v>
          </cell>
          <cell r="AW256">
            <v>104.25103922872466</v>
          </cell>
          <cell r="AX256">
            <v>113.79588040759165</v>
          </cell>
          <cell r="AY256">
            <v>129.62160182372247</v>
          </cell>
          <cell r="AZ256">
            <v>138.00937747328362</v>
          </cell>
          <cell r="BA256">
            <v>132.2945561945069</v>
          </cell>
          <cell r="BB256">
            <v>131.02341219458157</v>
          </cell>
          <cell r="BC256">
            <v>129.80280379248177</v>
          </cell>
          <cell r="BD256">
            <v>132.15356324775502</v>
          </cell>
          <cell r="BE256">
            <v>138.00535143480226</v>
          </cell>
          <cell r="BF256">
            <v>126.53340583580862</v>
          </cell>
          <cell r="BG256">
            <v>146.06529948912126</v>
          </cell>
          <cell r="BH256">
            <v>169.79164591449566</v>
          </cell>
          <cell r="BI256">
            <v>176.2582242665984</v>
          </cell>
          <cell r="BJ256">
            <v>176.27943669085863</v>
          </cell>
          <cell r="BK256">
            <v>173.05627193620396</v>
          </cell>
          <cell r="BL256">
            <v>174.69892871862419</v>
          </cell>
          <cell r="BM256">
            <v>180.86118553937303</v>
          </cell>
          <cell r="BN256">
            <v>171.70005488240395</v>
          </cell>
          <cell r="BO256">
            <v>167.22713410865674</v>
          </cell>
          <cell r="BP256">
            <v>182.61477138755697</v>
          </cell>
          <cell r="BQ256">
            <v>184.22509060360309</v>
          </cell>
          <cell r="BR256">
            <v>180.79327613938761</v>
          </cell>
          <cell r="BS256">
            <v>188.45178020966117</v>
          </cell>
          <cell r="BT256">
            <v>220.65026764877328</v>
          </cell>
          <cell r="BU256">
            <v>219.27498322053617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</v>
          </cell>
          <cell r="CC256">
            <v>0</v>
          </cell>
          <cell r="CD256">
            <v>0</v>
          </cell>
          <cell r="CE256">
            <v>0</v>
          </cell>
          <cell r="CF256">
            <v>0</v>
          </cell>
        </row>
        <row r="257">
          <cell r="F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8.4063884701717164</v>
          </cell>
          <cell r="M257">
            <v>17.980873622615007</v>
          </cell>
          <cell r="N257">
            <v>4.7588355795104</v>
          </cell>
          <cell r="O257">
            <v>0</v>
          </cell>
          <cell r="P257">
            <v>13.164512785576667</v>
          </cell>
          <cell r="Q257">
            <v>0</v>
          </cell>
          <cell r="R257">
            <v>1.3222500266666799</v>
          </cell>
          <cell r="S257">
            <v>1.592570860833332</v>
          </cell>
          <cell r="T257">
            <v>0</v>
          </cell>
          <cell r="U257">
            <v>38.623390704405253</v>
          </cell>
          <cell r="V257">
            <v>21.888175143541186</v>
          </cell>
          <cell r="W257">
            <v>23.567865235937447</v>
          </cell>
          <cell r="X257">
            <v>24.272016554996952</v>
          </cell>
          <cell r="Y257">
            <v>35.791345488575608</v>
          </cell>
          <cell r="Z257">
            <v>37.526278976853284</v>
          </cell>
          <cell r="AA257">
            <v>41.33768107499823</v>
          </cell>
          <cell r="AB257">
            <v>47.188074483064</v>
          </cell>
          <cell r="AC257">
            <v>52.342679300364608</v>
          </cell>
          <cell r="AD257">
            <v>49.439579637591493</v>
          </cell>
          <cell r="AE257">
            <v>49.341122133115348</v>
          </cell>
          <cell r="AF257">
            <v>55.359734011640228</v>
          </cell>
          <cell r="AG257">
            <v>58.41734895508781</v>
          </cell>
          <cell r="AH257">
            <v>72.044245678215034</v>
          </cell>
          <cell r="AI257">
            <v>78.533756677409585</v>
          </cell>
          <cell r="AJ257">
            <v>81.967770497822613</v>
          </cell>
          <cell r="AK257">
            <v>75.039406253139802</v>
          </cell>
          <cell r="AL257">
            <v>69.371737741372982</v>
          </cell>
          <cell r="AM257">
            <v>70.565010782836282</v>
          </cell>
          <cell r="AN257">
            <v>71.904381296899544</v>
          </cell>
          <cell r="AO257">
            <v>79.881549891649954</v>
          </cell>
          <cell r="AP257">
            <v>96.504604518203962</v>
          </cell>
          <cell r="AQ257">
            <v>97.346202018273956</v>
          </cell>
          <cell r="AR257">
            <v>96.177902265555218</v>
          </cell>
          <cell r="AS257">
            <v>95.328551526594708</v>
          </cell>
          <cell r="AT257">
            <v>92.900146719832122</v>
          </cell>
          <cell r="AU257">
            <v>96.621369339753102</v>
          </cell>
          <cell r="AV257">
            <v>101.3147180273204</v>
          </cell>
          <cell r="AW257">
            <v>104.25103922872466</v>
          </cell>
          <cell r="AX257">
            <v>113.79588040759165</v>
          </cell>
          <cell r="AY257">
            <v>129.62160182372247</v>
          </cell>
          <cell r="AZ257">
            <v>138.00937747328362</v>
          </cell>
          <cell r="BA257">
            <v>132.2945561945069</v>
          </cell>
          <cell r="BB257">
            <v>131.02341219458157</v>
          </cell>
          <cell r="BC257">
            <v>129.80280379248177</v>
          </cell>
          <cell r="BD257">
            <v>132.15356324775502</v>
          </cell>
          <cell r="BE257">
            <v>138.00535143480226</v>
          </cell>
          <cell r="BF257">
            <v>126.53340583580862</v>
          </cell>
          <cell r="BG257">
            <v>146.06529948912126</v>
          </cell>
          <cell r="BH257">
            <v>169.79164591449566</v>
          </cell>
          <cell r="BI257">
            <v>176.2582242665984</v>
          </cell>
          <cell r="BJ257">
            <v>176.27943669085863</v>
          </cell>
          <cell r="BK257">
            <v>173.05627193620396</v>
          </cell>
          <cell r="BL257">
            <v>174.69892871862419</v>
          </cell>
          <cell r="BM257">
            <v>180.86118553937303</v>
          </cell>
          <cell r="BN257">
            <v>171.70005488240395</v>
          </cell>
          <cell r="BO257">
            <v>167.22713410865674</v>
          </cell>
          <cell r="BP257">
            <v>182.61477138755697</v>
          </cell>
          <cell r="BQ257">
            <v>184.22509060360309</v>
          </cell>
          <cell r="BR257">
            <v>180.79327613938761</v>
          </cell>
          <cell r="BS257">
            <v>188.45178020966117</v>
          </cell>
          <cell r="BT257">
            <v>220.65026764877328</v>
          </cell>
          <cell r="BU257">
            <v>219.27498322053617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0</v>
          </cell>
          <cell r="CF257">
            <v>0</v>
          </cell>
        </row>
        <row r="283">
          <cell r="F283">
            <v>103.65839003163671</v>
          </cell>
        </row>
        <row r="284">
          <cell r="F284">
            <v>282.54186119449645</v>
          </cell>
        </row>
        <row r="285">
          <cell r="F285">
            <v>346.61005005026954</v>
          </cell>
        </row>
        <row r="288">
          <cell r="F288" t="b">
            <v>0</v>
          </cell>
          <cell r="G288" t="b">
            <v>0</v>
          </cell>
          <cell r="H288" t="b">
            <v>0</v>
          </cell>
          <cell r="I288" t="b">
            <v>0</v>
          </cell>
          <cell r="J288" t="b">
            <v>0</v>
          </cell>
          <cell r="K288" t="b">
            <v>0</v>
          </cell>
          <cell r="L288" t="b">
            <v>0</v>
          </cell>
          <cell r="M288" t="b">
            <v>0</v>
          </cell>
          <cell r="N288" t="b">
            <v>0</v>
          </cell>
          <cell r="O288" t="b">
            <v>0</v>
          </cell>
          <cell r="P288" t="b">
            <v>0</v>
          </cell>
          <cell r="Q288" t="b">
            <v>0</v>
          </cell>
          <cell r="R288" t="b">
            <v>0</v>
          </cell>
          <cell r="S288" t="b">
            <v>0</v>
          </cell>
          <cell r="T288" t="b">
            <v>1</v>
          </cell>
          <cell r="U288" t="b">
            <v>1</v>
          </cell>
          <cell r="V288" t="b">
            <v>1</v>
          </cell>
          <cell r="W288" t="b">
            <v>1</v>
          </cell>
          <cell r="X288" t="b">
            <v>0</v>
          </cell>
          <cell r="Y288" t="b">
            <v>0</v>
          </cell>
          <cell r="Z288" t="b">
            <v>0</v>
          </cell>
          <cell r="AA288" t="b">
            <v>0</v>
          </cell>
          <cell r="AB288" t="b">
            <v>0</v>
          </cell>
          <cell r="AC288" t="b">
            <v>0</v>
          </cell>
          <cell r="AD288" t="b">
            <v>0</v>
          </cell>
          <cell r="AE288" t="b">
            <v>0</v>
          </cell>
          <cell r="AF288" t="b">
            <v>0</v>
          </cell>
          <cell r="AG288" t="b">
            <v>0</v>
          </cell>
          <cell r="AH288" t="b">
            <v>0</v>
          </cell>
          <cell r="AI288" t="b">
            <v>0</v>
          </cell>
          <cell r="AJ288" t="b">
            <v>0</v>
          </cell>
          <cell r="AK288" t="b">
            <v>0</v>
          </cell>
          <cell r="AL288" t="b">
            <v>0</v>
          </cell>
          <cell r="AM288" t="b">
            <v>0</v>
          </cell>
          <cell r="AN288" t="b">
            <v>0</v>
          </cell>
          <cell r="AO288" t="b">
            <v>0</v>
          </cell>
          <cell r="AP288" t="b">
            <v>0</v>
          </cell>
          <cell r="AQ288" t="b">
            <v>0</v>
          </cell>
          <cell r="AR288" t="b">
            <v>0</v>
          </cell>
          <cell r="AS288" t="b">
            <v>0</v>
          </cell>
          <cell r="AT288" t="b">
            <v>0</v>
          </cell>
          <cell r="AU288" t="b">
            <v>0</v>
          </cell>
          <cell r="AV288" t="b">
            <v>0</v>
          </cell>
          <cell r="AW288" t="b">
            <v>0</v>
          </cell>
          <cell r="AX288" t="b">
            <v>0</v>
          </cell>
          <cell r="AY288" t="b">
            <v>0</v>
          </cell>
          <cell r="AZ288" t="b">
            <v>0</v>
          </cell>
          <cell r="BA288" t="b">
            <v>0</v>
          </cell>
          <cell r="BB288" t="b">
            <v>0</v>
          </cell>
          <cell r="BC288" t="b">
            <v>0</v>
          </cell>
          <cell r="BD288" t="b">
            <v>0</v>
          </cell>
          <cell r="BE288" t="b">
            <v>0</v>
          </cell>
          <cell r="BF288" t="b">
            <v>0</v>
          </cell>
          <cell r="BG288" t="b">
            <v>0</v>
          </cell>
          <cell r="BH288" t="b">
            <v>0</v>
          </cell>
          <cell r="BI288" t="b">
            <v>0</v>
          </cell>
          <cell r="BJ288" t="b">
            <v>0</v>
          </cell>
          <cell r="BK288" t="b">
            <v>0</v>
          </cell>
          <cell r="BL288" t="b">
            <v>0</v>
          </cell>
          <cell r="BM288" t="b">
            <v>0</v>
          </cell>
          <cell r="BN288" t="b">
            <v>0</v>
          </cell>
          <cell r="BO288" t="b">
            <v>0</v>
          </cell>
          <cell r="BP288" t="b">
            <v>0</v>
          </cell>
          <cell r="BQ288" t="b">
            <v>0</v>
          </cell>
          <cell r="BR288" t="b">
            <v>0</v>
          </cell>
          <cell r="BS288" t="b">
            <v>0</v>
          </cell>
          <cell r="BT288" t="b">
            <v>0</v>
          </cell>
          <cell r="BU288" t="b">
            <v>0</v>
          </cell>
          <cell r="BV288" t="b">
            <v>0</v>
          </cell>
          <cell r="BW288" t="b">
            <v>0</v>
          </cell>
          <cell r="BX288" t="b">
            <v>0</v>
          </cell>
          <cell r="BY288" t="b">
            <v>0</v>
          </cell>
          <cell r="BZ288" t="b">
            <v>0</v>
          </cell>
          <cell r="CA288" t="b">
            <v>0</v>
          </cell>
          <cell r="CB288" t="b">
            <v>0</v>
          </cell>
          <cell r="CC288" t="b">
            <v>0</v>
          </cell>
          <cell r="CD288" t="b">
            <v>0</v>
          </cell>
          <cell r="CE288" t="b">
            <v>0</v>
          </cell>
          <cell r="CF288" t="b">
            <v>0</v>
          </cell>
        </row>
        <row r="289">
          <cell r="F289" t="b">
            <v>0</v>
          </cell>
          <cell r="G289" t="b">
            <v>0</v>
          </cell>
          <cell r="H289" t="b">
            <v>0</v>
          </cell>
          <cell r="I289" t="b">
            <v>0</v>
          </cell>
          <cell r="J289" t="b">
            <v>0</v>
          </cell>
          <cell r="K289" t="b">
            <v>0</v>
          </cell>
          <cell r="L289" t="b">
            <v>0</v>
          </cell>
          <cell r="M289" t="b">
            <v>0</v>
          </cell>
          <cell r="N289" t="b">
            <v>0</v>
          </cell>
          <cell r="O289" t="b">
            <v>0</v>
          </cell>
          <cell r="P289" t="b">
            <v>0</v>
          </cell>
          <cell r="Q289" t="b">
            <v>0</v>
          </cell>
          <cell r="R289" t="b">
            <v>0</v>
          </cell>
          <cell r="S289" t="b">
            <v>0</v>
          </cell>
          <cell r="T289" t="b">
            <v>0</v>
          </cell>
          <cell r="U289" t="b">
            <v>0</v>
          </cell>
          <cell r="V289" t="b">
            <v>0</v>
          </cell>
          <cell r="W289" t="b">
            <v>0</v>
          </cell>
          <cell r="X289" t="b">
            <v>0</v>
          </cell>
          <cell r="Y289" t="b">
            <v>0</v>
          </cell>
          <cell r="Z289" t="b">
            <v>0</v>
          </cell>
          <cell r="AA289" t="b">
            <v>0</v>
          </cell>
          <cell r="AB289" t="b">
            <v>1</v>
          </cell>
          <cell r="AC289" t="b">
            <v>1</v>
          </cell>
          <cell r="AD289" t="b">
            <v>1</v>
          </cell>
          <cell r="AE289" t="b">
            <v>1</v>
          </cell>
          <cell r="AF289" t="b">
            <v>1</v>
          </cell>
          <cell r="AG289" t="b">
            <v>1</v>
          </cell>
          <cell r="AH289" t="b">
            <v>0</v>
          </cell>
          <cell r="AI289" t="b">
            <v>0</v>
          </cell>
          <cell r="AJ289" t="b">
            <v>0</v>
          </cell>
          <cell r="AK289" t="b">
            <v>0</v>
          </cell>
          <cell r="AL289" t="b">
            <v>0</v>
          </cell>
          <cell r="AM289" t="b">
            <v>0</v>
          </cell>
          <cell r="AN289" t="b">
            <v>0</v>
          </cell>
          <cell r="AO289" t="b">
            <v>0</v>
          </cell>
          <cell r="AP289" t="b">
            <v>0</v>
          </cell>
          <cell r="AQ289" t="b">
            <v>0</v>
          </cell>
          <cell r="AR289" t="b">
            <v>0</v>
          </cell>
          <cell r="AS289" t="b">
            <v>0</v>
          </cell>
          <cell r="AT289" t="b">
            <v>0</v>
          </cell>
          <cell r="AU289" t="b">
            <v>0</v>
          </cell>
          <cell r="AV289" t="b">
            <v>0</v>
          </cell>
          <cell r="AW289" t="b">
            <v>0</v>
          </cell>
          <cell r="AX289" t="b">
            <v>0</v>
          </cell>
          <cell r="AY289" t="b">
            <v>0</v>
          </cell>
          <cell r="AZ289" t="b">
            <v>0</v>
          </cell>
          <cell r="BA289" t="b">
            <v>0</v>
          </cell>
          <cell r="BB289" t="b">
            <v>0</v>
          </cell>
          <cell r="BC289" t="b">
            <v>0</v>
          </cell>
          <cell r="BD289" t="b">
            <v>0</v>
          </cell>
          <cell r="BE289" t="b">
            <v>0</v>
          </cell>
          <cell r="BF289" t="b">
            <v>0</v>
          </cell>
          <cell r="BG289" t="b">
            <v>0</v>
          </cell>
          <cell r="BH289" t="b">
            <v>0</v>
          </cell>
          <cell r="BI289" t="b">
            <v>0</v>
          </cell>
          <cell r="BJ289" t="b">
            <v>0</v>
          </cell>
          <cell r="BK289" t="b">
            <v>0</v>
          </cell>
          <cell r="BL289" t="b">
            <v>0</v>
          </cell>
          <cell r="BM289" t="b">
            <v>0</v>
          </cell>
          <cell r="BN289" t="b">
            <v>0</v>
          </cell>
          <cell r="BO289" t="b">
            <v>0</v>
          </cell>
          <cell r="BP289" t="b">
            <v>0</v>
          </cell>
          <cell r="BQ289" t="b">
            <v>0</v>
          </cell>
          <cell r="BR289" t="b">
            <v>0</v>
          </cell>
          <cell r="BS289" t="b">
            <v>0</v>
          </cell>
          <cell r="BT289" t="b">
            <v>0</v>
          </cell>
          <cell r="BU289" t="b">
            <v>0</v>
          </cell>
          <cell r="BV289" t="b">
            <v>0</v>
          </cell>
          <cell r="BW289" t="b">
            <v>0</v>
          </cell>
          <cell r="BX289" t="b">
            <v>0</v>
          </cell>
          <cell r="BY289" t="b">
            <v>0</v>
          </cell>
          <cell r="BZ289" t="b">
            <v>0</v>
          </cell>
          <cell r="CA289" t="b">
            <v>0</v>
          </cell>
          <cell r="CB289" t="b">
            <v>0</v>
          </cell>
          <cell r="CC289" t="b">
            <v>0</v>
          </cell>
          <cell r="CD289" t="b">
            <v>0</v>
          </cell>
          <cell r="CE289" t="b">
            <v>0</v>
          </cell>
          <cell r="CF289" t="b">
            <v>0</v>
          </cell>
        </row>
        <row r="290">
          <cell r="F290" t="b">
            <v>0</v>
          </cell>
          <cell r="G290" t="b">
            <v>0</v>
          </cell>
          <cell r="H290" t="b">
            <v>0</v>
          </cell>
          <cell r="I290" t="b">
            <v>0</v>
          </cell>
          <cell r="J290" t="b">
            <v>0</v>
          </cell>
          <cell r="K290" t="b">
            <v>0</v>
          </cell>
          <cell r="L290" t="b">
            <v>0</v>
          </cell>
          <cell r="M290" t="b">
            <v>0</v>
          </cell>
          <cell r="N290" t="b">
            <v>0</v>
          </cell>
          <cell r="O290" t="b">
            <v>0</v>
          </cell>
          <cell r="P290" t="b">
            <v>0</v>
          </cell>
          <cell r="Q290" t="b">
            <v>0</v>
          </cell>
          <cell r="R290" t="b">
            <v>0</v>
          </cell>
          <cell r="S290" t="b">
            <v>0</v>
          </cell>
          <cell r="T290" t="b">
            <v>0</v>
          </cell>
          <cell r="U290" t="b">
            <v>0</v>
          </cell>
          <cell r="V290" t="b">
            <v>0</v>
          </cell>
          <cell r="W290" t="b">
            <v>0</v>
          </cell>
          <cell r="X290" t="b">
            <v>0</v>
          </cell>
          <cell r="Y290" t="b">
            <v>0</v>
          </cell>
          <cell r="Z290" t="b">
            <v>0</v>
          </cell>
          <cell r="AA290" t="b">
            <v>0</v>
          </cell>
          <cell r="AB290" t="b">
            <v>0</v>
          </cell>
          <cell r="AC290" t="b">
            <v>0</v>
          </cell>
          <cell r="AD290" t="b">
            <v>0</v>
          </cell>
          <cell r="AE290" t="b">
            <v>0</v>
          </cell>
          <cell r="AF290" t="b">
            <v>0</v>
          </cell>
          <cell r="AG290" t="b">
            <v>0</v>
          </cell>
          <cell r="AH290" t="b">
            <v>0</v>
          </cell>
          <cell r="AI290" t="b">
            <v>0</v>
          </cell>
          <cell r="AJ290" t="b">
            <v>1</v>
          </cell>
          <cell r="AK290" t="b">
            <v>1</v>
          </cell>
          <cell r="AL290" t="b">
            <v>1</v>
          </cell>
          <cell r="AM290" t="b">
            <v>0</v>
          </cell>
          <cell r="AN290" t="b">
            <v>0</v>
          </cell>
          <cell r="AO290" t="b">
            <v>0</v>
          </cell>
          <cell r="AP290" t="b">
            <v>0</v>
          </cell>
          <cell r="AQ290" t="b">
            <v>0</v>
          </cell>
          <cell r="AR290" t="b">
            <v>0</v>
          </cell>
          <cell r="AS290" t="b">
            <v>0</v>
          </cell>
          <cell r="AT290" t="b">
            <v>0</v>
          </cell>
          <cell r="AU290" t="b">
            <v>0</v>
          </cell>
          <cell r="AV290" t="b">
            <v>0</v>
          </cell>
          <cell r="AW290" t="b">
            <v>0</v>
          </cell>
          <cell r="AX290" t="b">
            <v>0</v>
          </cell>
          <cell r="AY290" t="b">
            <v>0</v>
          </cell>
          <cell r="AZ290" t="b">
            <v>0</v>
          </cell>
          <cell r="BA290" t="b">
            <v>0</v>
          </cell>
          <cell r="BB290" t="b">
            <v>0</v>
          </cell>
          <cell r="BC290" t="b">
            <v>0</v>
          </cell>
          <cell r="BD290" t="b">
            <v>0</v>
          </cell>
          <cell r="BE290" t="b">
            <v>0</v>
          </cell>
          <cell r="BF290" t="b">
            <v>0</v>
          </cell>
          <cell r="BG290" t="b">
            <v>0</v>
          </cell>
          <cell r="BH290" t="b">
            <v>0</v>
          </cell>
          <cell r="BI290" t="b">
            <v>0</v>
          </cell>
          <cell r="BJ290" t="b">
            <v>0</v>
          </cell>
          <cell r="BK290" t="b">
            <v>0</v>
          </cell>
          <cell r="BL290" t="b">
            <v>0</v>
          </cell>
          <cell r="BM290" t="b">
            <v>0</v>
          </cell>
          <cell r="BN290" t="b">
            <v>0</v>
          </cell>
          <cell r="BO290" t="b">
            <v>0</v>
          </cell>
          <cell r="BP290" t="b">
            <v>0</v>
          </cell>
          <cell r="BQ290" t="b">
            <v>0</v>
          </cell>
          <cell r="BR290" t="b">
            <v>0</v>
          </cell>
          <cell r="BS290" t="b">
            <v>0</v>
          </cell>
          <cell r="BT290" t="b">
            <v>0</v>
          </cell>
          <cell r="BU290" t="b">
            <v>0</v>
          </cell>
          <cell r="BV290" t="b">
            <v>0</v>
          </cell>
          <cell r="BW290" t="b">
            <v>0</v>
          </cell>
          <cell r="BX290" t="b">
            <v>0</v>
          </cell>
          <cell r="BY290" t="b">
            <v>0</v>
          </cell>
          <cell r="BZ290" t="b">
            <v>0</v>
          </cell>
          <cell r="CA290" t="b">
            <v>0</v>
          </cell>
          <cell r="CB290" t="b">
            <v>0</v>
          </cell>
          <cell r="CC290" t="b">
            <v>0</v>
          </cell>
          <cell r="CD290" t="b">
            <v>0</v>
          </cell>
          <cell r="CE290" t="b">
            <v>0</v>
          </cell>
          <cell r="CF290" t="b">
            <v>0</v>
          </cell>
        </row>
        <row r="310"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</row>
        <row r="363">
          <cell r="L363">
            <v>16.980570578025954</v>
          </cell>
          <cell r="M363">
            <v>-2.1705472206249965</v>
          </cell>
          <cell r="N363">
            <v>2.5316410488854011</v>
          </cell>
          <cell r="O363">
            <v>-2.6066418681250028</v>
          </cell>
          <cell r="P363">
            <v>10.557870917451666</v>
          </cell>
          <cell r="Q363">
            <v>0.16117971249999385</v>
          </cell>
          <cell r="R363">
            <v>1.4834297391666684</v>
          </cell>
          <cell r="S363">
            <v>3.0760005999999986</v>
          </cell>
          <cell r="T363">
            <v>0</v>
          </cell>
          <cell r="U363">
            <v>38.623390704405253</v>
          </cell>
          <cell r="V363">
            <v>21.888175143541179</v>
          </cell>
          <cell r="W363">
            <v>32.289211474633746</v>
          </cell>
          <cell r="X363">
            <v>26.13075313326922</v>
          </cell>
          <cell r="Y363">
            <v>35.791345488575601</v>
          </cell>
          <cell r="Z363">
            <v>37.526278976853284</v>
          </cell>
          <cell r="AA363">
            <v>76.605857989940958</v>
          </cell>
          <cell r="AB363">
            <v>122.84069840457484</v>
          </cell>
          <cell r="AC363">
            <v>127.99530322187543</v>
          </cell>
          <cell r="AD363">
            <v>125.09220355902556</v>
          </cell>
          <cell r="AE363">
            <v>124.99374605420716</v>
          </cell>
          <cell r="AF363">
            <v>131.01235793200206</v>
          </cell>
          <cell r="AG363">
            <v>139.93899520218667</v>
          </cell>
          <cell r="AH363">
            <v>72.044245677742083</v>
          </cell>
          <cell r="AI363">
            <v>149.6247682867031</v>
          </cell>
          <cell r="AJ363">
            <v>231.5925387844745</v>
          </cell>
          <cell r="AK363">
            <v>224.66417453974404</v>
          </cell>
          <cell r="AL363">
            <v>399.75364712750797</v>
          </cell>
          <cell r="AM363">
            <v>70.565010781594907</v>
          </cell>
          <cell r="AN363">
            <v>71.904381296854041</v>
          </cell>
          <cell r="AO363">
            <v>79.881549891642109</v>
          </cell>
          <cell r="AP363">
            <v>96.504604518200082</v>
          </cell>
          <cell r="AQ363">
            <v>97.346202018274468</v>
          </cell>
          <cell r="AR363">
            <v>96.177902265555218</v>
          </cell>
          <cell r="AS363">
            <v>95.328551526594723</v>
          </cell>
          <cell r="AT363">
            <v>92.900146719832108</v>
          </cell>
          <cell r="AU363">
            <v>96.621369339753116</v>
          </cell>
          <cell r="AV363">
            <v>101.31471802732044</v>
          </cell>
          <cell r="AW363">
            <v>104.25103922872466</v>
          </cell>
          <cell r="AX363">
            <v>113.79588040759167</v>
          </cell>
          <cell r="AY363">
            <v>129.62160182372244</v>
          </cell>
          <cell r="AZ363">
            <v>138.00937747328362</v>
          </cell>
          <cell r="BA363">
            <v>132.29455619450681</v>
          </cell>
          <cell r="BB363">
            <v>131.02341219458157</v>
          </cell>
          <cell r="BC363">
            <v>129.80280379248177</v>
          </cell>
          <cell r="BD363">
            <v>132.15356324775505</v>
          </cell>
          <cell r="BE363">
            <v>138.00535143480232</v>
          </cell>
          <cell r="BF363">
            <v>126.53340583580862</v>
          </cell>
          <cell r="BG363">
            <v>146.06529948912123</v>
          </cell>
          <cell r="BH363">
            <v>169.79164591449563</v>
          </cell>
          <cell r="BI363">
            <v>176.25822426659838</v>
          </cell>
          <cell r="BJ363">
            <v>176.27943669085863</v>
          </cell>
          <cell r="BK363">
            <v>173.05627193620387</v>
          </cell>
          <cell r="BL363">
            <v>174.69892871862413</v>
          </cell>
          <cell r="BM363">
            <v>180.86118553937311</v>
          </cell>
          <cell r="BN363">
            <v>171.70005488240398</v>
          </cell>
          <cell r="BO363">
            <v>167.22713410865674</v>
          </cell>
          <cell r="BP363">
            <v>182.61477138755697</v>
          </cell>
          <cell r="BQ363">
            <v>184.22509060360318</v>
          </cell>
          <cell r="BR363">
            <v>180.79327613938761</v>
          </cell>
          <cell r="BS363">
            <v>188.45178020966119</v>
          </cell>
          <cell r="BT363">
            <v>220.65026764877328</v>
          </cell>
          <cell r="BU363">
            <v>219.27498322053611</v>
          </cell>
          <cell r="BV363">
            <v>-5.9179410990428787</v>
          </cell>
          <cell r="BW363">
            <v>-8.220979452744359E-16</v>
          </cell>
          <cell r="BX363">
            <v>-8.220979452744359E-16</v>
          </cell>
          <cell r="BY363">
            <v>-8.220979452744359E-16</v>
          </cell>
          <cell r="BZ363">
            <v>-8.220979452744359E-16</v>
          </cell>
          <cell r="CA363">
            <v>-8.220979452744359E-16</v>
          </cell>
          <cell r="CB363">
            <v>-8.220979452744359E-16</v>
          </cell>
          <cell r="CC363">
            <v>-8.220979452744359E-16</v>
          </cell>
          <cell r="CD363">
            <v>-8.220979452744359E-16</v>
          </cell>
          <cell r="CE363">
            <v>-8.220979452744359E-16</v>
          </cell>
          <cell r="CF363">
            <v>-8.220979452744359E-16</v>
          </cell>
        </row>
        <row r="365"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38.623390704405253</v>
          </cell>
          <cell r="V365">
            <v>21.888175143541186</v>
          </cell>
          <cell r="W365">
            <v>23.567865235937447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</row>
        <row r="366"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47.188074483064</v>
          </cell>
          <cell r="AC366">
            <v>52.342679300364608</v>
          </cell>
          <cell r="AD366">
            <v>49.439579637591493</v>
          </cell>
          <cell r="AE366">
            <v>49.341122133115348</v>
          </cell>
          <cell r="AF366">
            <v>55.359734011640228</v>
          </cell>
          <cell r="AG366">
            <v>13.517905016426401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0</v>
          </cell>
        </row>
        <row r="367"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81.967770497822613</v>
          </cell>
          <cell r="AK367">
            <v>75.039406253139802</v>
          </cell>
          <cell r="AL367">
            <v>11.4855622210964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</v>
          </cell>
          <cell r="CE367">
            <v>0</v>
          </cell>
          <cell r="CF367">
            <v>0</v>
          </cell>
        </row>
      </sheetData>
      <sheetData sheetId="27"/>
      <sheetData sheetId="28">
        <row r="20">
          <cell r="K20">
            <v>0.43924505357409771</v>
          </cell>
          <cell r="L20">
            <v>0.43924505357409771</v>
          </cell>
          <cell r="M20">
            <v>0.70602880955178093</v>
          </cell>
          <cell r="N20">
            <v>0.72459711688767126</v>
          </cell>
          <cell r="O20">
            <v>0.72459711688767126</v>
          </cell>
          <cell r="P20">
            <v>0.72467856890301374</v>
          </cell>
          <cell r="Q20">
            <v>0.82737284300712333</v>
          </cell>
          <cell r="R20">
            <v>0.84444900739068507</v>
          </cell>
          <cell r="S20">
            <v>1.5823670255342466</v>
          </cell>
          <cell r="T20">
            <v>1.6027491147824138</v>
          </cell>
          <cell r="U20">
            <v>1.3395894675984028</v>
          </cell>
          <cell r="V20">
            <v>0.75329848778600017</v>
          </cell>
          <cell r="W20">
            <v>0.98456393007748744</v>
          </cell>
          <cell r="X20">
            <v>1.2005696913848081</v>
          </cell>
          <cell r="Y20">
            <v>0.95319388368047187</v>
          </cell>
          <cell r="Z20">
            <v>1.2314343567576553</v>
          </cell>
          <cell r="AA20">
            <v>1.5367434608887571</v>
          </cell>
          <cell r="AB20">
            <v>1.78304665351109</v>
          </cell>
          <cell r="AC20">
            <v>0.89186743258562806</v>
          </cell>
          <cell r="AD20">
            <v>0.91069112918060546</v>
          </cell>
          <cell r="AE20">
            <v>1.9454410236749937</v>
          </cell>
          <cell r="AF20">
            <v>1.1174951031489246</v>
          </cell>
          <cell r="AG20">
            <v>0.98145322249063516</v>
          </cell>
          <cell r="AH20">
            <v>1.0063149042976203</v>
          </cell>
          <cell r="AI20">
            <v>1.33897443691059</v>
          </cell>
          <cell r="AJ20">
            <v>1.33771793784686</v>
          </cell>
          <cell r="AK20">
            <v>1.1202780002451362</v>
          </cell>
          <cell r="AL20">
            <v>1.0995519890094849</v>
          </cell>
          <cell r="AM20">
            <v>1.2825399231135151</v>
          </cell>
          <cell r="AN20">
            <v>1.1539899566508425</v>
          </cell>
          <cell r="AO20">
            <v>3.1433197145061009</v>
          </cell>
          <cell r="AP20">
            <v>1.2147518261136616</v>
          </cell>
          <cell r="AQ20">
            <v>1.2020763751457395</v>
          </cell>
          <cell r="AR20">
            <v>1.2332638326167684</v>
          </cell>
          <cell r="AS20">
            <v>1.2653112871952701</v>
          </cell>
          <cell r="AT20">
            <v>1.5659516660099377</v>
          </cell>
          <cell r="AU20">
            <v>1.7651634747391218</v>
          </cell>
          <cell r="AV20">
            <v>1.3933213338489137</v>
          </cell>
          <cell r="AW20">
            <v>1.4284984476599165</v>
          </cell>
          <cell r="AX20">
            <v>1.4809492246403413</v>
          </cell>
          <cell r="AY20">
            <v>3.2986976670159538</v>
          </cell>
          <cell r="AZ20">
            <v>1.5084155482059374</v>
          </cell>
          <cell r="BA20">
            <v>1.8518282178740395</v>
          </cell>
          <cell r="BB20">
            <v>1.5855750677466387</v>
          </cell>
          <cell r="BC20">
            <v>1.6256795432668625</v>
          </cell>
          <cell r="BD20">
            <v>2.6103175124323355</v>
          </cell>
          <cell r="BE20">
            <v>1.7090776192352255</v>
          </cell>
          <cell r="BF20">
            <v>1.7524294733645442</v>
          </cell>
          <cell r="BG20">
            <v>2.4143853252945711</v>
          </cell>
          <cell r="BH20">
            <v>2.3220749906898646</v>
          </cell>
          <cell r="BI20">
            <v>3.2216746464085571</v>
          </cell>
          <cell r="BJ20">
            <v>2.0572796440478784</v>
          </cell>
          <cell r="BK20">
            <v>2.0109710415455777</v>
          </cell>
          <cell r="BL20">
            <v>2.0376487217131811</v>
          </cell>
          <cell r="BM20">
            <v>2.0999646276957327</v>
          </cell>
          <cell r="BN20">
            <v>2.1430968311898351</v>
          </cell>
          <cell r="BO20">
            <v>2.6488631509352234</v>
          </cell>
          <cell r="BP20">
            <v>2.2542184190531693</v>
          </cell>
          <cell r="BQ20">
            <v>2.3120051065436007</v>
          </cell>
          <cell r="BR20">
            <v>2.4697740683786393</v>
          </cell>
          <cell r="BS20">
            <v>10.545492435747628</v>
          </cell>
          <cell r="BT20">
            <v>2.655641862816926</v>
          </cell>
          <cell r="BU20">
            <v>2.6170970375905664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</row>
        <row r="21">
          <cell r="K21">
            <v>2.9950722995759804</v>
          </cell>
          <cell r="L21">
            <v>9.9271995200000003</v>
          </cell>
          <cell r="M21">
            <v>13.09505317</v>
          </cell>
          <cell r="N21">
            <v>9.9405421200000017</v>
          </cell>
          <cell r="O21">
            <v>11.46266965</v>
          </cell>
          <cell r="P21">
            <v>11.788786849999999</v>
          </cell>
          <cell r="Q21">
            <v>8.3896661100000003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</row>
        <row r="22">
          <cell r="K22">
            <v>2.9950722995759804</v>
          </cell>
          <cell r="L22">
            <v>9.9271995200000003</v>
          </cell>
          <cell r="M22">
            <v>13.09505317</v>
          </cell>
          <cell r="N22">
            <v>9.9405421200000017</v>
          </cell>
          <cell r="O22">
            <v>11.46266965</v>
          </cell>
          <cell r="P22">
            <v>11.788786849999999</v>
          </cell>
          <cell r="Q22">
            <v>8.3896661100000003</v>
          </cell>
          <cell r="R22">
            <v>0</v>
          </cell>
          <cell r="S22">
            <v>0</v>
          </cell>
          <cell r="T22">
            <v>1.6027491147824138</v>
          </cell>
          <cell r="U22">
            <v>1.3395894675984028</v>
          </cell>
          <cell r="V22">
            <v>0.75329848778600017</v>
          </cell>
          <cell r="W22">
            <v>0.98456393007748744</v>
          </cell>
          <cell r="X22">
            <v>1.2005696913848081</v>
          </cell>
          <cell r="Y22">
            <v>0.95319388368047187</v>
          </cell>
          <cell r="Z22">
            <v>1.2314343567576553</v>
          </cell>
          <cell r="AA22">
            <v>1.5367434608887571</v>
          </cell>
          <cell r="AB22">
            <v>1.78304665351109</v>
          </cell>
          <cell r="AC22">
            <v>0.89186743258562806</v>
          </cell>
          <cell r="AD22">
            <v>0.91069112918060546</v>
          </cell>
          <cell r="AE22">
            <v>1.9454410236749937</v>
          </cell>
          <cell r="AF22">
            <v>1.1174951031489246</v>
          </cell>
          <cell r="AG22">
            <v>0.98145322249063516</v>
          </cell>
          <cell r="AH22">
            <v>1.0063149042976203</v>
          </cell>
          <cell r="AI22">
            <v>1.33897443691059</v>
          </cell>
          <cell r="AJ22">
            <v>1.33771793784686</v>
          </cell>
          <cell r="AK22">
            <v>1.1202780002451362</v>
          </cell>
          <cell r="AL22">
            <v>1.0995519890094849</v>
          </cell>
          <cell r="AM22">
            <v>1.2825399231135151</v>
          </cell>
          <cell r="AN22">
            <v>1.1539899566508425</v>
          </cell>
          <cell r="AO22">
            <v>3.1433197145061009</v>
          </cell>
          <cell r="AP22">
            <v>1.2147518261136616</v>
          </cell>
          <cell r="AQ22">
            <v>1.2020763751457395</v>
          </cell>
          <cell r="AR22">
            <v>1.2332638326167684</v>
          </cell>
          <cell r="AS22">
            <v>1.2653112871952701</v>
          </cell>
          <cell r="AT22">
            <v>1.5659516660099377</v>
          </cell>
          <cell r="AU22">
            <v>1.7651634747391218</v>
          </cell>
          <cell r="AV22">
            <v>1.3933213338489137</v>
          </cell>
          <cell r="AW22">
            <v>1.4284984476599165</v>
          </cell>
          <cell r="AX22">
            <v>1.4809492246403413</v>
          </cell>
          <cell r="AY22">
            <v>3.2986976670159538</v>
          </cell>
          <cell r="AZ22">
            <v>1.5084155482059374</v>
          </cell>
          <cell r="BA22">
            <v>1.8518282178740395</v>
          </cell>
          <cell r="BB22">
            <v>1.5855750677466387</v>
          </cell>
          <cell r="BC22">
            <v>1.6256795432668625</v>
          </cell>
          <cell r="BD22">
            <v>2.6103175124323355</v>
          </cell>
          <cell r="BE22">
            <v>1.7090776192352255</v>
          </cell>
          <cell r="BF22">
            <v>1.7524294733645442</v>
          </cell>
          <cell r="BG22">
            <v>2.4143853252945711</v>
          </cell>
          <cell r="BH22">
            <v>2.3220749906898646</v>
          </cell>
          <cell r="BI22">
            <v>3.2216746464085571</v>
          </cell>
          <cell r="BJ22">
            <v>2.0572796440478784</v>
          </cell>
          <cell r="BK22">
            <v>2.0109710415455777</v>
          </cell>
          <cell r="BL22">
            <v>2.0376487217131811</v>
          </cell>
          <cell r="BM22">
            <v>2.0999646276957327</v>
          </cell>
          <cell r="BN22">
            <v>2.1430968311898351</v>
          </cell>
          <cell r="BO22">
            <v>2.6488631509352234</v>
          </cell>
          <cell r="BP22">
            <v>2.2542184190531693</v>
          </cell>
          <cell r="BQ22">
            <v>2.3120051065436007</v>
          </cell>
          <cell r="BR22">
            <v>2.4697740683786393</v>
          </cell>
          <cell r="BS22">
            <v>10.545492435747628</v>
          </cell>
          <cell r="BT22">
            <v>2.655641862816926</v>
          </cell>
          <cell r="BU22">
            <v>2.6170970375905664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</row>
        <row r="27">
          <cell r="K27">
            <v>0.7387430801063033</v>
          </cell>
          <cell r="L27">
            <v>0.7387430801063033</v>
          </cell>
          <cell r="M27">
            <v>0.61474191780821918</v>
          </cell>
          <cell r="N27">
            <v>0.71275730547287663</v>
          </cell>
          <cell r="O27">
            <v>0.73066652054794523</v>
          </cell>
          <cell r="P27">
            <v>0.81249941860931507</v>
          </cell>
          <cell r="Q27">
            <v>0.87060910290410953</v>
          </cell>
          <cell r="R27">
            <v>0.89730410958904117</v>
          </cell>
          <cell r="S27">
            <v>0.93740993030136999</v>
          </cell>
          <cell r="T27">
            <v>0.98240560695583601</v>
          </cell>
          <cell r="U27">
            <v>1.077568581155159</v>
          </cell>
          <cell r="V27">
            <v>1.1782975153637931</v>
          </cell>
          <cell r="W27">
            <v>1.2561015601301664</v>
          </cell>
          <cell r="X27">
            <v>1.3297641011049322</v>
          </cell>
          <cell r="Y27">
            <v>1.4077621280980659</v>
          </cell>
          <cell r="Z27">
            <v>1.4903517546841785</v>
          </cell>
          <cell r="AA27">
            <v>1.5737443871175316</v>
          </cell>
          <cell r="AB27">
            <v>1.6374841822845656</v>
          </cell>
          <cell r="AC27">
            <v>1.7038055666354557</v>
          </cell>
          <cell r="AD27">
            <v>1.7728130996953253</v>
          </cell>
          <cell r="AE27">
            <v>1.8446155758591849</v>
          </cell>
          <cell r="AF27">
            <v>1.9193261959126338</v>
          </cell>
          <cell r="AG27">
            <v>1.997062745499488</v>
          </cell>
          <cell r="AH27">
            <v>2.0779477808177074</v>
          </cell>
          <cell r="AI27">
            <v>2.1621088218363864</v>
          </cell>
          <cell r="AJ27">
            <v>2.2496785533384038</v>
          </cell>
          <cell r="AK27">
            <v>2.3407950341057155</v>
          </cell>
          <cell r="AL27">
            <v>2.4356019145770649</v>
          </cell>
          <cell r="AM27">
            <v>2.5342486633212653</v>
          </cell>
          <cell r="AN27">
            <v>2.6368908026831033</v>
          </cell>
          <cell r="AO27">
            <v>2.7436901539733745</v>
          </cell>
          <cell r="AP27">
            <v>2.8548150925896052</v>
          </cell>
          <cell r="AQ27">
            <v>2.9704408134696689</v>
          </cell>
          <cell r="AR27">
            <v>3.090749607296817</v>
          </cell>
          <cell r="AS27">
            <v>3.2159311478915531</v>
          </cell>
          <cell r="AT27">
            <v>3.3461827912434581</v>
          </cell>
          <cell r="AU27">
            <v>3.4817098866543996</v>
          </cell>
          <cell r="AV27">
            <v>3.5868575252313617</v>
          </cell>
          <cell r="AW27">
            <v>3.695180622493349</v>
          </cell>
          <cell r="AX27">
            <v>3.8067750772926479</v>
          </cell>
          <cell r="AY27">
            <v>3.9217396846268864</v>
          </cell>
          <cell r="AZ27">
            <v>4.0401762231026179</v>
          </cell>
          <cell r="BA27">
            <v>4.1621895450403175</v>
          </cell>
          <cell r="BB27">
            <v>4.2878876693005363</v>
          </cell>
          <cell r="BC27">
            <v>4.4173818769134119</v>
          </cell>
          <cell r="BD27">
            <v>4.5507868095961985</v>
          </cell>
          <cell r="BE27">
            <v>4.6882205712460019</v>
          </cell>
          <cell r="BF27">
            <v>4.8298048324976302</v>
          </cell>
          <cell r="BG27">
            <v>4.9756649384390608</v>
          </cell>
          <cell r="BH27">
            <v>5.1259300195799193</v>
          </cell>
          <cell r="BI27">
            <v>5.2807331061712324</v>
          </cell>
          <cell r="BJ27">
            <v>5.440211245977606</v>
          </cell>
          <cell r="BK27">
            <v>5.6045056256061292</v>
          </cell>
          <cell r="BL27">
            <v>5.7737616954994353</v>
          </cell>
          <cell r="BM27">
            <v>5.9481292987035177</v>
          </cell>
          <cell r="BN27">
            <v>6.127762803524365</v>
          </cell>
          <cell r="BO27">
            <v>6.312821240190801</v>
          </cell>
          <cell r="BP27">
            <v>6.5034684416445625</v>
          </cell>
          <cell r="BQ27">
            <v>6.6998731885822291</v>
          </cell>
          <cell r="BR27">
            <v>6.9022093588774114</v>
          </cell>
          <cell r="BS27">
            <v>7.1106560815155069</v>
          </cell>
          <cell r="BT27">
            <v>7.325397895177276</v>
          </cell>
          <cell r="BU27">
            <v>7.5466249116116311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</row>
        <row r="28">
          <cell r="K28">
            <v>0</v>
          </cell>
          <cell r="L28">
            <v>11.07634166000031</v>
          </cell>
          <cell r="M28">
            <v>10.539767900000001</v>
          </cell>
          <cell r="N28">
            <v>10.061390619999999</v>
          </cell>
          <cell r="O28">
            <v>8.3363821399999996</v>
          </cell>
          <cell r="P28">
            <v>8.3789443699999993</v>
          </cell>
          <cell r="Q28">
            <v>8.4401603399999985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</row>
        <row r="29">
          <cell r="K29">
            <v>0</v>
          </cell>
          <cell r="L29">
            <v>11.07634166000031</v>
          </cell>
          <cell r="M29">
            <v>10.539767900000001</v>
          </cell>
          <cell r="N29">
            <v>10.061390619999999</v>
          </cell>
          <cell r="O29">
            <v>8.3363821399999996</v>
          </cell>
          <cell r="P29">
            <v>8.3789443699999993</v>
          </cell>
          <cell r="Q29">
            <v>8.4401603399999985</v>
          </cell>
          <cell r="R29">
            <v>0</v>
          </cell>
          <cell r="S29">
            <v>0</v>
          </cell>
          <cell r="T29">
            <v>0.98240560695583601</v>
          </cell>
          <cell r="U29">
            <v>1.077568581155159</v>
          </cell>
          <cell r="V29">
            <v>1.1782975153637931</v>
          </cell>
          <cell r="W29">
            <v>1.2561015601301664</v>
          </cell>
          <cell r="X29">
            <v>1.3297641011049322</v>
          </cell>
          <cell r="Y29">
            <v>1.4077621280980659</v>
          </cell>
          <cell r="Z29">
            <v>1.4903517546841785</v>
          </cell>
          <cell r="AA29">
            <v>1.5737443871175316</v>
          </cell>
          <cell r="AB29">
            <v>1.6374841822845656</v>
          </cell>
          <cell r="AC29">
            <v>1.7038055666354557</v>
          </cell>
          <cell r="AD29">
            <v>1.7728130996953253</v>
          </cell>
          <cell r="AE29">
            <v>1.8446155758591849</v>
          </cell>
          <cell r="AF29">
            <v>1.9193261959126338</v>
          </cell>
          <cell r="AG29">
            <v>1.997062745499488</v>
          </cell>
          <cell r="AH29">
            <v>2.0779477808177074</v>
          </cell>
          <cell r="AI29">
            <v>2.1621088218363864</v>
          </cell>
          <cell r="AJ29">
            <v>2.2496785533384038</v>
          </cell>
          <cell r="AK29">
            <v>2.3407950341057155</v>
          </cell>
          <cell r="AL29">
            <v>2.4356019145770649</v>
          </cell>
          <cell r="AM29">
            <v>2.5342486633212653</v>
          </cell>
          <cell r="AN29">
            <v>2.6368908026831033</v>
          </cell>
          <cell r="AO29">
            <v>2.7436901539733745</v>
          </cell>
          <cell r="AP29">
            <v>2.8548150925896052</v>
          </cell>
          <cell r="AQ29">
            <v>2.9704408134696689</v>
          </cell>
          <cell r="AR29">
            <v>3.090749607296817</v>
          </cell>
          <cell r="AS29">
            <v>3.2159311478915531</v>
          </cell>
          <cell r="AT29">
            <v>3.3461827912434581</v>
          </cell>
          <cell r="AU29">
            <v>3.4817098866543996</v>
          </cell>
          <cell r="AV29">
            <v>3.5868575252313617</v>
          </cell>
          <cell r="AW29">
            <v>3.695180622493349</v>
          </cell>
          <cell r="AX29">
            <v>3.8067750772926479</v>
          </cell>
          <cell r="AY29">
            <v>3.9217396846268864</v>
          </cell>
          <cell r="AZ29">
            <v>4.0401762231026179</v>
          </cell>
          <cell r="BA29">
            <v>4.1621895450403175</v>
          </cell>
          <cell r="BB29">
            <v>4.2878876693005363</v>
          </cell>
          <cell r="BC29">
            <v>4.4173818769134119</v>
          </cell>
          <cell r="BD29">
            <v>4.5507868095961985</v>
          </cell>
          <cell r="BE29">
            <v>4.6882205712460019</v>
          </cell>
          <cell r="BF29">
            <v>4.8298048324976302</v>
          </cell>
          <cell r="BG29">
            <v>4.9756649384390608</v>
          </cell>
          <cell r="BH29">
            <v>5.1259300195799193</v>
          </cell>
          <cell r="BI29">
            <v>5.2807331061712324</v>
          </cell>
          <cell r="BJ29">
            <v>5.440211245977606</v>
          </cell>
          <cell r="BK29">
            <v>5.6045056256061292</v>
          </cell>
          <cell r="BL29">
            <v>5.7737616954994353</v>
          </cell>
          <cell r="BM29">
            <v>5.9481292987035177</v>
          </cell>
          <cell r="BN29">
            <v>6.127762803524365</v>
          </cell>
          <cell r="BO29">
            <v>6.312821240190801</v>
          </cell>
          <cell r="BP29">
            <v>6.5034684416445625</v>
          </cell>
          <cell r="BQ29">
            <v>6.6998731885822291</v>
          </cell>
          <cell r="BR29">
            <v>6.9022093588774114</v>
          </cell>
          <cell r="BS29">
            <v>7.1106560815155069</v>
          </cell>
          <cell r="BT29">
            <v>7.325397895177276</v>
          </cell>
          <cell r="BU29">
            <v>7.5466249116116311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</row>
        <row r="32">
          <cell r="L32">
            <v>-4.1442144395762899</v>
          </cell>
          <cell r="M32">
            <v>3.7044274100003083</v>
          </cell>
          <cell r="N32">
            <v>-2.6761337699999963</v>
          </cell>
          <cell r="O32">
            <v>3.2471360099999984</v>
          </cell>
          <cell r="P32">
            <v>0.28355496999999907</v>
          </cell>
          <cell r="Q32">
            <v>-3.4603367099999982</v>
          </cell>
          <cell r="R32">
            <v>5.0494229999998197E-2</v>
          </cell>
          <cell r="S32">
            <v>0</v>
          </cell>
          <cell r="T32">
            <v>0.62034350782657777</v>
          </cell>
          <cell r="U32">
            <v>-0.35832262138333393</v>
          </cell>
          <cell r="V32">
            <v>-0.68701991402103679</v>
          </cell>
          <cell r="W32">
            <v>0.15346139752511401</v>
          </cell>
          <cell r="X32">
            <v>0.14234322033255487</v>
          </cell>
          <cell r="Y32">
            <v>-0.32537383469746994</v>
          </cell>
          <cell r="Z32">
            <v>0.1956508464910709</v>
          </cell>
          <cell r="AA32">
            <v>0.22191647169774864</v>
          </cell>
          <cell r="AB32">
            <v>0.18256339745529893</v>
          </cell>
          <cell r="AC32">
            <v>-0.95750060527635206</v>
          </cell>
          <cell r="AD32">
            <v>-5.0183836464892217E-2</v>
          </cell>
          <cell r="AE32">
            <v>0.96294741833052866</v>
          </cell>
          <cell r="AF32">
            <v>-0.90265654057951794</v>
          </cell>
          <cell r="AG32">
            <v>-0.21377843024514376</v>
          </cell>
          <cell r="AH32">
            <v>-5.602335351123422E-2</v>
          </cell>
          <cell r="AI32">
            <v>0.24849849159429072</v>
          </cell>
          <cell r="AJ32">
            <v>-8.8826230565747455E-2</v>
          </cell>
          <cell r="AK32">
            <v>-0.30855641836903547</v>
          </cell>
          <cell r="AL32">
            <v>-0.11553289170700065</v>
          </cell>
          <cell r="AM32">
            <v>8.4341185359829707E-2</v>
          </cell>
          <cell r="AN32">
            <v>-0.23119210582451055</v>
          </cell>
          <cell r="AO32">
            <v>1.8825304065649873</v>
          </cell>
          <cell r="AP32">
            <v>-2.0396928270086701</v>
          </cell>
          <cell r="AQ32">
            <v>-0.12830117184798584</v>
          </cell>
          <cell r="AR32">
            <v>-8.9121336356119185E-2</v>
          </cell>
          <cell r="AS32">
            <v>-9.3134086016234408E-2</v>
          </cell>
          <cell r="AT32">
            <v>0.17038873546276267</v>
          </cell>
          <cell r="AU32">
            <v>6.3684713318242547E-2</v>
          </cell>
          <cell r="AV32">
            <v>-0.47698977946717025</v>
          </cell>
          <cell r="AW32">
            <v>-7.3145983450984442E-2</v>
          </cell>
          <cell r="AX32">
            <v>-5.9143677818874085E-2</v>
          </cell>
          <cell r="AY32">
            <v>1.702783835041374</v>
          </cell>
          <cell r="AZ32">
            <v>-1.908718657285748</v>
          </cell>
          <cell r="BA32">
            <v>0.2213993477304026</v>
          </cell>
          <cell r="BB32">
            <v>-0.39195127438761967</v>
          </cell>
          <cell r="BC32">
            <v>-8.9389732092651775E-2</v>
          </cell>
          <cell r="BD32">
            <v>0.85123303648268633</v>
          </cell>
          <cell r="BE32">
            <v>-1.0386736548469133</v>
          </cell>
          <cell r="BF32">
            <v>-9.8232407122309517E-2</v>
          </cell>
          <cell r="BG32">
            <v>0.5160957459885962</v>
          </cell>
          <cell r="BH32">
            <v>-0.24257541574556507</v>
          </cell>
          <cell r="BI32">
            <v>0.74479656912737946</v>
          </cell>
          <cell r="BJ32">
            <v>-1.3238731421670522</v>
          </cell>
          <cell r="BK32">
            <v>-0.21060298213082396</v>
          </cell>
          <cell r="BL32">
            <v>-0.14257838972570269</v>
          </cell>
          <cell r="BM32">
            <v>-0.11205169722153085</v>
          </cell>
          <cell r="BN32">
            <v>-0.13650130132674487</v>
          </cell>
          <cell r="BO32">
            <v>0.32070788307895226</v>
          </cell>
          <cell r="BP32">
            <v>-0.58529193333581553</v>
          </cell>
          <cell r="BQ32">
            <v>-0.13861805944723526</v>
          </cell>
          <cell r="BR32">
            <v>-4.4567208460143615E-2</v>
          </cell>
          <cell r="BS32">
            <v>7.8672716447308932</v>
          </cell>
          <cell r="BT32">
            <v>-8.1045923865924703</v>
          </cell>
          <cell r="BU32">
            <v>-0.25977184166071465</v>
          </cell>
          <cell r="BV32">
            <v>4.9295278740210646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</row>
        <row r="33">
          <cell r="L33">
            <v>0</v>
          </cell>
          <cell r="M33">
            <v>3.5379999999999998</v>
          </cell>
          <cell r="N33">
            <v>-2.7</v>
          </cell>
          <cell r="O33">
            <v>3.2530000000000001</v>
          </cell>
          <cell r="P33">
            <v>0.29799999999999999</v>
          </cell>
          <cell r="Q33">
            <v>-0.13217000000000001</v>
          </cell>
          <cell r="R33">
            <v>0.4</v>
          </cell>
          <cell r="S33">
            <v>0.40600000000000003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</row>
        <row r="34">
          <cell r="L34">
            <v>0</v>
          </cell>
          <cell r="M34">
            <v>3.5379999999999998</v>
          </cell>
          <cell r="N34">
            <v>-2.7</v>
          </cell>
          <cell r="O34">
            <v>3.2530000000000001</v>
          </cell>
          <cell r="P34">
            <v>0.29799999999999999</v>
          </cell>
          <cell r="Q34">
            <v>-0.13217000000000001</v>
          </cell>
          <cell r="R34">
            <v>0.4</v>
          </cell>
          <cell r="S34">
            <v>0.40600000000000003</v>
          </cell>
          <cell r="T34">
            <v>0.62034350782657777</v>
          </cell>
          <cell r="U34">
            <v>-0.35832262138333393</v>
          </cell>
          <cell r="V34">
            <v>-0.68701991402103679</v>
          </cell>
          <cell r="W34">
            <v>0.15346139752511401</v>
          </cell>
          <cell r="X34">
            <v>0.14234322033255487</v>
          </cell>
          <cell r="Y34">
            <v>-0.32537383469746994</v>
          </cell>
          <cell r="Z34">
            <v>0.1956508464910709</v>
          </cell>
          <cell r="AA34">
            <v>0.22191647169774864</v>
          </cell>
          <cell r="AB34">
            <v>0.18256339745529893</v>
          </cell>
          <cell r="AC34">
            <v>-0.95750060527635206</v>
          </cell>
          <cell r="AD34">
            <v>-5.0183836464892217E-2</v>
          </cell>
          <cell r="AE34">
            <v>0.96294741833052866</v>
          </cell>
          <cell r="AF34">
            <v>-0.90265654057951794</v>
          </cell>
          <cell r="AG34">
            <v>-0.21377843024514376</v>
          </cell>
          <cell r="AH34">
            <v>-5.602335351123422E-2</v>
          </cell>
          <cell r="AI34">
            <v>0.24849849159429072</v>
          </cell>
          <cell r="AJ34">
            <v>-8.8826230565747455E-2</v>
          </cell>
          <cell r="AK34">
            <v>-0.30855641836903547</v>
          </cell>
          <cell r="AL34">
            <v>-0.11553289170700065</v>
          </cell>
          <cell r="AM34">
            <v>8.4341185359829707E-2</v>
          </cell>
          <cell r="AN34">
            <v>-0.23119210582451055</v>
          </cell>
          <cell r="AO34">
            <v>1.8825304065649873</v>
          </cell>
          <cell r="AP34">
            <v>-2.0396928270086701</v>
          </cell>
          <cell r="AQ34">
            <v>-0.12830117184798584</v>
          </cell>
          <cell r="AR34">
            <v>-8.9121336356119185E-2</v>
          </cell>
          <cell r="AS34">
            <v>-9.3134086016234408E-2</v>
          </cell>
          <cell r="AT34">
            <v>0.17038873546276267</v>
          </cell>
          <cell r="AU34">
            <v>6.3684713318242547E-2</v>
          </cell>
          <cell r="AV34">
            <v>-0.47698977946717025</v>
          </cell>
          <cell r="AW34">
            <v>-7.3145983450984442E-2</v>
          </cell>
          <cell r="AX34">
            <v>-5.9143677818874085E-2</v>
          </cell>
          <cell r="AY34">
            <v>1.702783835041374</v>
          </cell>
          <cell r="AZ34">
            <v>-1.908718657285748</v>
          </cell>
          <cell r="BA34">
            <v>0.2213993477304026</v>
          </cell>
          <cell r="BB34">
            <v>-0.39195127438761967</v>
          </cell>
          <cell r="BC34">
            <v>-8.9389732092651775E-2</v>
          </cell>
          <cell r="BD34">
            <v>0.85123303648268633</v>
          </cell>
          <cell r="BE34">
            <v>-1.0386736548469133</v>
          </cell>
          <cell r="BF34">
            <v>-9.8232407122309517E-2</v>
          </cell>
          <cell r="BG34">
            <v>0.5160957459885962</v>
          </cell>
          <cell r="BH34">
            <v>-0.24257541574556507</v>
          </cell>
          <cell r="BI34">
            <v>0.74479656912737946</v>
          </cell>
          <cell r="BJ34">
            <v>-1.3238731421670522</v>
          </cell>
          <cell r="BK34">
            <v>-0.21060298213082396</v>
          </cell>
          <cell r="BL34">
            <v>-0.14257838972570269</v>
          </cell>
          <cell r="BM34">
            <v>-0.11205169722153085</v>
          </cell>
          <cell r="BN34">
            <v>-0.13650130132674487</v>
          </cell>
          <cell r="BO34">
            <v>0.32070788307895226</v>
          </cell>
          <cell r="BP34">
            <v>-0.58529193333581553</v>
          </cell>
          <cell r="BQ34">
            <v>-0.13861805944723526</v>
          </cell>
          <cell r="BR34">
            <v>-4.4567208460143615E-2</v>
          </cell>
          <cell r="BS34">
            <v>7.8672716447308932</v>
          </cell>
          <cell r="BT34">
            <v>-8.1045923865924703</v>
          </cell>
          <cell r="BU34">
            <v>-0.25977184166071465</v>
          </cell>
          <cell r="BV34">
            <v>4.9295278740210646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</row>
        <row r="62">
          <cell r="L62">
            <v>0.64583126369999999</v>
          </cell>
          <cell r="M62">
            <v>0.88776360706500013</v>
          </cell>
          <cell r="N62">
            <v>1.0494255577950002</v>
          </cell>
          <cell r="O62">
            <v>1.0829676322049997</v>
          </cell>
          <cell r="P62">
            <v>1.1705984160449998</v>
          </cell>
          <cell r="Q62">
            <v>1.2469958999999999</v>
          </cell>
          <cell r="R62">
            <v>1.6220709236999999</v>
          </cell>
          <cell r="S62">
            <v>1.6551995239862103</v>
          </cell>
          <cell r="T62">
            <v>1.8172386603261554</v>
          </cell>
          <cell r="U62">
            <v>2.0101408735553625</v>
          </cell>
          <cell r="V62">
            <v>2.2043588103949774</v>
          </cell>
          <cell r="W62">
            <v>2.3611353638181027</v>
          </cell>
          <cell r="X62">
            <v>2.4513052995212754</v>
          </cell>
          <cell r="Y62">
            <v>2.5977072389764064</v>
          </cell>
          <cell r="Z62">
            <v>2.7505581823919218</v>
          </cell>
          <cell r="AA62">
            <v>2.92408291560547</v>
          </cell>
          <cell r="AB62">
            <v>3.0617767075514459</v>
          </cell>
          <cell r="AC62">
            <v>3.2056666574934094</v>
          </cell>
          <cell r="AD62">
            <v>3.3626596059055629</v>
          </cell>
          <cell r="AE62">
            <v>3.5279750107673733</v>
          </cell>
          <cell r="AF62">
            <v>3.6936928039706034</v>
          </cell>
          <cell r="AG62">
            <v>3.8720238167824985</v>
          </cell>
          <cell r="AH62">
            <v>3.8185027124543884</v>
          </cell>
          <cell r="AI62">
            <v>4.0310278108223834</v>
          </cell>
          <cell r="AJ62">
            <v>4.2198652760454749</v>
          </cell>
          <cell r="AK62">
            <v>4.4323415428767809</v>
          </cell>
          <cell r="AL62">
            <v>4.655100119451725</v>
          </cell>
          <cell r="AM62">
            <v>4.6661151290488219</v>
          </cell>
          <cell r="AN62">
            <v>4.8577061114992528</v>
          </cell>
          <cell r="AO62">
            <v>5.058053310769326</v>
          </cell>
          <cell r="AP62">
            <v>5.2339869832916595</v>
          </cell>
          <cell r="AQ62">
            <v>5.436139553140058</v>
          </cell>
          <cell r="AR62">
            <v>5.6538273585670735</v>
          </cell>
          <cell r="AS62">
            <v>5.881913868485138</v>
          </cell>
          <cell r="AT62">
            <v>6.1223597448116323</v>
          </cell>
          <cell r="AU62">
            <v>6.3744039144705669</v>
          </cell>
          <cell r="AV62">
            <v>6.5692548543993734</v>
          </cell>
          <cell r="AW62">
            <v>6.7722370255444533</v>
          </cell>
          <cell r="AX62">
            <v>6.9822404852688837</v>
          </cell>
          <cell r="AY62">
            <v>7.1742541543362677</v>
          </cell>
          <cell r="AZ62">
            <v>7.3732245708499509</v>
          </cell>
          <cell r="BA62">
            <v>7.5890817537723683</v>
          </cell>
          <cell r="BB62">
            <v>7.8149978611985755</v>
          </cell>
          <cell r="BC62">
            <v>8.0529319934273857</v>
          </cell>
          <cell r="BD62">
            <v>8.3017276154160822</v>
          </cell>
          <cell r="BE62">
            <v>8.5521559963199429</v>
          </cell>
          <cell r="BF62">
            <v>8.8147744239479788</v>
          </cell>
          <cell r="BG62">
            <v>9.0844679607098584</v>
          </cell>
          <cell r="BH62">
            <v>9.3360666072360061</v>
          </cell>
          <cell r="BI62">
            <v>9.6076381363514098</v>
          </cell>
          <cell r="BJ62">
            <v>9.883401254733398</v>
          </cell>
          <cell r="BK62">
            <v>10.175354131931352</v>
          </cell>
          <cell r="BL62">
            <v>10.484417581160427</v>
          </cell>
          <cell r="BM62">
            <v>10.806109285318035</v>
          </cell>
          <cell r="BN62">
            <v>11.137126776883706</v>
          </cell>
          <cell r="BO62">
            <v>11.48618199811008</v>
          </cell>
          <cell r="BP62">
            <v>11.847991830321748</v>
          </cell>
          <cell r="BQ62">
            <v>12.188243729460973</v>
          </cell>
          <cell r="BR62">
            <v>12.555946435985318</v>
          </cell>
          <cell r="BS62">
            <v>12.943575491580473</v>
          </cell>
          <cell r="BT62">
            <v>13.282371701197835</v>
          </cell>
          <cell r="BU62">
            <v>13.678928662594931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</row>
        <row r="63">
          <cell r="L63">
            <v>0.62324400000000002</v>
          </cell>
          <cell r="M63">
            <v>0.88073699999999999</v>
          </cell>
          <cell r="N63">
            <v>1.643788</v>
          </cell>
          <cell r="O63">
            <v>1.4438530000000001</v>
          </cell>
          <cell r="P63">
            <v>0.930867</v>
          </cell>
          <cell r="Q63">
            <v>1.2173769999999999</v>
          </cell>
          <cell r="R63">
            <v>1.3702490000000001</v>
          </cell>
          <cell r="S63">
            <v>1.284538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</row>
        <row r="64">
          <cell r="L64">
            <v>0.62324400000000002</v>
          </cell>
          <cell r="M64">
            <v>0.88073699999999999</v>
          </cell>
          <cell r="N64">
            <v>1.643788</v>
          </cell>
          <cell r="O64">
            <v>1.4438530000000001</v>
          </cell>
          <cell r="P64">
            <v>0.930867</v>
          </cell>
          <cell r="Q64">
            <v>1.2173769999999999</v>
          </cell>
          <cell r="R64">
            <v>1.3702490000000001</v>
          </cell>
          <cell r="S64">
            <v>1.284538</v>
          </cell>
          <cell r="T64">
            <v>1.8172386603261554</v>
          </cell>
          <cell r="U64">
            <v>2.0101408735553625</v>
          </cell>
          <cell r="V64">
            <v>2.2043588103949774</v>
          </cell>
          <cell r="W64">
            <v>2.3611353638181027</v>
          </cell>
          <cell r="X64">
            <v>2.4513052995212754</v>
          </cell>
          <cell r="Y64">
            <v>2.5977072389764064</v>
          </cell>
          <cell r="Z64">
            <v>2.7505581823919218</v>
          </cell>
          <cell r="AA64">
            <v>2.92408291560547</v>
          </cell>
          <cell r="AB64">
            <v>3.0617767075514459</v>
          </cell>
          <cell r="AC64">
            <v>3.2056666574934094</v>
          </cell>
          <cell r="AD64">
            <v>3.3626596059055629</v>
          </cell>
          <cell r="AE64">
            <v>3.5279750107673733</v>
          </cell>
          <cell r="AF64">
            <v>3.6936928039706034</v>
          </cell>
          <cell r="AG64">
            <v>3.8720238167824985</v>
          </cell>
          <cell r="AH64">
            <v>3.8185027124543884</v>
          </cell>
          <cell r="AI64">
            <v>4.0310278108223834</v>
          </cell>
          <cell r="AJ64">
            <v>4.2198652760454749</v>
          </cell>
          <cell r="AK64">
            <v>4.4323415428767809</v>
          </cell>
          <cell r="AL64">
            <v>4.655100119451725</v>
          </cell>
          <cell r="AM64">
            <v>4.6661151290488219</v>
          </cell>
          <cell r="AN64">
            <v>4.8577061114992528</v>
          </cell>
          <cell r="AO64">
            <v>5.058053310769326</v>
          </cell>
          <cell r="AP64">
            <v>5.2339869832916595</v>
          </cell>
          <cell r="AQ64">
            <v>5.436139553140058</v>
          </cell>
          <cell r="AR64">
            <v>5.6538273585670735</v>
          </cell>
          <cell r="AS64">
            <v>5.881913868485138</v>
          </cell>
          <cell r="AT64">
            <v>6.1223597448116323</v>
          </cell>
          <cell r="AU64">
            <v>6.3744039144705669</v>
          </cell>
          <cell r="AV64">
            <v>6.5692548543993734</v>
          </cell>
          <cell r="AW64">
            <v>6.7722370255444533</v>
          </cell>
          <cell r="AX64">
            <v>6.9822404852688837</v>
          </cell>
          <cell r="AY64">
            <v>7.1742541543362677</v>
          </cell>
          <cell r="AZ64">
            <v>7.3732245708499509</v>
          </cell>
          <cell r="BA64">
            <v>7.5890817537723683</v>
          </cell>
          <cell r="BB64">
            <v>7.8149978611985755</v>
          </cell>
          <cell r="BC64">
            <v>8.0529319934273857</v>
          </cell>
          <cell r="BD64">
            <v>8.3017276154160822</v>
          </cell>
          <cell r="BE64">
            <v>8.5521559963199429</v>
          </cell>
          <cell r="BF64">
            <v>8.8147744239479788</v>
          </cell>
          <cell r="BG64">
            <v>9.0844679607098584</v>
          </cell>
          <cell r="BH64">
            <v>9.3360666072360061</v>
          </cell>
          <cell r="BI64">
            <v>9.6076381363514098</v>
          </cell>
          <cell r="BJ64">
            <v>9.883401254733398</v>
          </cell>
          <cell r="BK64">
            <v>10.175354131931352</v>
          </cell>
          <cell r="BL64">
            <v>10.484417581160427</v>
          </cell>
          <cell r="BM64">
            <v>10.806109285318035</v>
          </cell>
          <cell r="BN64">
            <v>11.137126776883706</v>
          </cell>
          <cell r="BO64">
            <v>11.48618199811008</v>
          </cell>
          <cell r="BP64">
            <v>11.847991830321748</v>
          </cell>
          <cell r="BQ64">
            <v>12.188243729460973</v>
          </cell>
          <cell r="BR64">
            <v>12.555946435985318</v>
          </cell>
          <cell r="BS64">
            <v>12.943575491580473</v>
          </cell>
          <cell r="BT64">
            <v>13.282371701197835</v>
          </cell>
          <cell r="BU64">
            <v>13.678928662594931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</row>
        <row r="88">
          <cell r="L88">
            <v>1.8981716335826888</v>
          </cell>
          <cell r="M88">
            <v>2.1864137233843071</v>
          </cell>
          <cell r="N88">
            <v>2.3045194685017463</v>
          </cell>
          <cell r="O88">
            <v>2.3316302573949206</v>
          </cell>
          <cell r="P88">
            <v>2.4742686986342095</v>
          </cell>
          <cell r="Q88">
            <v>2.5035509347411491</v>
          </cell>
          <cell r="R88">
            <v>2.4262389504952306</v>
          </cell>
          <cell r="S88">
            <v>2.3989749183254387</v>
          </cell>
          <cell r="T88">
            <v>2.3850066434232731</v>
          </cell>
          <cell r="U88">
            <v>2.4170886697085341</v>
          </cell>
          <cell r="V88">
            <v>2.4537437631694301</v>
          </cell>
          <cell r="W88">
            <v>2.4563196533882383</v>
          </cell>
          <cell r="X88">
            <v>2.4843972124450016</v>
          </cell>
          <cell r="Y88">
            <v>2.5128152912552211</v>
          </cell>
          <cell r="Z88">
            <v>2.5415783106672007</v>
          </cell>
          <cell r="AA88">
            <v>2.5669940937738733</v>
          </cell>
          <cell r="AB88">
            <v>2.5926640347116119</v>
          </cell>
          <cell r="AC88">
            <v>2.6185906750587287</v>
          </cell>
          <cell r="AD88">
            <v>2.6447765818093156</v>
          </cell>
          <cell r="AE88">
            <v>2.6712243476274087</v>
          </cell>
          <cell r="AF88">
            <v>2.6979365911036823</v>
          </cell>
          <cell r="AG88">
            <v>2.7249159570147197</v>
          </cell>
          <cell r="AH88">
            <v>2.7521651165848664</v>
          </cell>
          <cell r="AI88">
            <v>2.7796867677507162</v>
          </cell>
          <cell r="AJ88">
            <v>2.8074836354282229</v>
          </cell>
          <cell r="AK88">
            <v>2.8355584717825049</v>
          </cell>
          <cell r="AL88">
            <v>2.8639140565003292</v>
          </cell>
          <cell r="AM88">
            <v>2.8925531970653329</v>
          </cell>
          <cell r="AN88">
            <v>2.9214787290359867</v>
          </cell>
          <cell r="AO88">
            <v>2.9506935163263464</v>
          </cell>
          <cell r="AP88">
            <v>2.9802004514896101</v>
          </cell>
          <cell r="AQ88">
            <v>3.0100024560045058</v>
          </cell>
          <cell r="AR88">
            <v>3.0401024805645505</v>
          </cell>
          <cell r="AS88">
            <v>3.0705035053701955</v>
          </cell>
          <cell r="AT88">
            <v>3.1012085404238987</v>
          </cell>
          <cell r="AU88">
            <v>3.1322206258281371</v>
          </cell>
          <cell r="AV88">
            <v>3.163542832086419</v>
          </cell>
          <cell r="AW88">
            <v>3.1951782604072827</v>
          </cell>
          <cell r="AX88">
            <v>3.2271300430113561</v>
          </cell>
          <cell r="AY88">
            <v>3.259401343441469</v>
          </cell>
          <cell r="AZ88">
            <v>3.2919953568758835</v>
          </cell>
          <cell r="BA88">
            <v>3.3249153104446427</v>
          </cell>
          <cell r="BB88">
            <v>3.3581644635490893</v>
          </cell>
          <cell r="BC88">
            <v>3.3917461081845803</v>
          </cell>
          <cell r="BD88">
            <v>3.4256635692664266</v>
          </cell>
          <cell r="BE88">
            <v>3.45992020495909</v>
          </cell>
          <cell r="BF88">
            <v>3.4945194070086805</v>
          </cell>
          <cell r="BG88">
            <v>3.529464601078768</v>
          </cell>
          <cell r="BH88">
            <v>3.5647592470895555</v>
          </cell>
          <cell r="BI88">
            <v>3.6004068395604505</v>
          </cell>
          <cell r="BJ88">
            <v>3.6364109079560563</v>
          </cell>
          <cell r="BK88">
            <v>3.6727750170356162</v>
          </cell>
          <cell r="BL88">
            <v>3.7095027672059722</v>
          </cell>
          <cell r="BM88">
            <v>3.7465977948780327</v>
          </cell>
          <cell r="BN88">
            <v>3.7840637728268125</v>
          </cell>
          <cell r="BO88">
            <v>3.8219044105550806</v>
          </cell>
          <cell r="BP88">
            <v>3.8601234546606311</v>
          </cell>
          <cell r="BQ88">
            <v>3.8987246892072371</v>
          </cell>
          <cell r="BR88">
            <v>3.9377119360993103</v>
          </cell>
          <cell r="BS88">
            <v>3.9770890554603016</v>
          </cell>
          <cell r="BT88">
            <v>4.0168599460149048</v>
          </cell>
          <cell r="BU88">
            <v>4.0570285454750543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</row>
        <row r="89">
          <cell r="L89">
            <v>1.8884540000000001</v>
          </cell>
          <cell r="M89">
            <v>2.1734140000000002</v>
          </cell>
          <cell r="N89">
            <v>2.3096230000000002</v>
          </cell>
          <cell r="O89">
            <v>2.318578</v>
          </cell>
          <cell r="P89">
            <v>2.4718330000000002</v>
          </cell>
          <cell r="Q89">
            <v>2.4955159999999998</v>
          </cell>
          <cell r="R89">
            <v>2.4231889999999998</v>
          </cell>
          <cell r="S89">
            <v>2.390571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</row>
        <row r="90">
          <cell r="L90">
            <v>1.8884540000000001</v>
          </cell>
          <cell r="M90">
            <v>2.1734140000000002</v>
          </cell>
          <cell r="N90">
            <v>2.3096230000000002</v>
          </cell>
          <cell r="O90">
            <v>2.318578</v>
          </cell>
          <cell r="P90">
            <v>2.4718330000000002</v>
          </cell>
          <cell r="Q90">
            <v>2.4955159999999998</v>
          </cell>
          <cell r="R90">
            <v>2.4231889999999998</v>
          </cell>
          <cell r="S90">
            <v>2.390571</v>
          </cell>
          <cell r="T90">
            <v>2.3850066434232731</v>
          </cell>
          <cell r="U90">
            <v>2.4170886697085341</v>
          </cell>
          <cell r="V90">
            <v>2.4537437631694301</v>
          </cell>
          <cell r="W90">
            <v>2.4563196533882383</v>
          </cell>
          <cell r="X90">
            <v>2.4843972124450016</v>
          </cell>
          <cell r="Y90">
            <v>2.5128152912552211</v>
          </cell>
          <cell r="Z90">
            <v>2.5415783106672007</v>
          </cell>
          <cell r="AA90">
            <v>2.5669940937738733</v>
          </cell>
          <cell r="AB90">
            <v>2.5926640347116119</v>
          </cell>
          <cell r="AC90">
            <v>2.6185906750587287</v>
          </cell>
          <cell r="AD90">
            <v>2.6447765818093156</v>
          </cell>
          <cell r="AE90">
            <v>2.6712243476274087</v>
          </cell>
          <cell r="AF90">
            <v>2.6979365911036823</v>
          </cell>
          <cell r="AG90">
            <v>2.7249159570147197</v>
          </cell>
          <cell r="AH90">
            <v>2.7521651165848664</v>
          </cell>
          <cell r="AI90">
            <v>2.7796867677507162</v>
          </cell>
          <cell r="AJ90">
            <v>2.8074836354282229</v>
          </cell>
          <cell r="AK90">
            <v>2.8355584717825049</v>
          </cell>
          <cell r="AL90">
            <v>2.8639140565003292</v>
          </cell>
          <cell r="AM90">
            <v>2.8925531970653329</v>
          </cell>
          <cell r="AN90">
            <v>2.9214787290359867</v>
          </cell>
          <cell r="AO90">
            <v>2.9506935163263464</v>
          </cell>
          <cell r="AP90">
            <v>2.9802004514896101</v>
          </cell>
          <cell r="AQ90">
            <v>3.0100024560045058</v>
          </cell>
          <cell r="AR90">
            <v>3.0401024805645505</v>
          </cell>
          <cell r="AS90">
            <v>3.0705035053701955</v>
          </cell>
          <cell r="AT90">
            <v>3.1012085404238987</v>
          </cell>
          <cell r="AU90">
            <v>3.1322206258281371</v>
          </cell>
          <cell r="AV90">
            <v>3.163542832086419</v>
          </cell>
          <cell r="AW90">
            <v>3.1951782604072827</v>
          </cell>
          <cell r="AX90">
            <v>3.2271300430113561</v>
          </cell>
          <cell r="AY90">
            <v>3.259401343441469</v>
          </cell>
          <cell r="AZ90">
            <v>3.2919953568758835</v>
          </cell>
          <cell r="BA90">
            <v>3.3249153104446427</v>
          </cell>
          <cell r="BB90">
            <v>3.3581644635490893</v>
          </cell>
          <cell r="BC90">
            <v>3.3917461081845803</v>
          </cell>
          <cell r="BD90">
            <v>3.4256635692664266</v>
          </cell>
          <cell r="BE90">
            <v>3.45992020495909</v>
          </cell>
          <cell r="BF90">
            <v>3.4945194070086805</v>
          </cell>
          <cell r="BG90">
            <v>3.529464601078768</v>
          </cell>
          <cell r="BH90">
            <v>3.5647592470895555</v>
          </cell>
          <cell r="BI90">
            <v>3.6004068395604505</v>
          </cell>
          <cell r="BJ90">
            <v>3.6364109079560563</v>
          </cell>
          <cell r="BK90">
            <v>3.6727750170356162</v>
          </cell>
          <cell r="BL90">
            <v>3.7095027672059722</v>
          </cell>
          <cell r="BM90">
            <v>3.7465977948780327</v>
          </cell>
          <cell r="BN90">
            <v>3.7840637728268125</v>
          </cell>
          <cell r="BO90">
            <v>3.8219044105550806</v>
          </cell>
          <cell r="BP90">
            <v>3.8601234546606311</v>
          </cell>
          <cell r="BQ90">
            <v>3.8987246892072371</v>
          </cell>
          <cell r="BR90">
            <v>3.9377119360993103</v>
          </cell>
          <cell r="BS90">
            <v>3.9770890554603016</v>
          </cell>
          <cell r="BT90">
            <v>4.0168599460149048</v>
          </cell>
          <cell r="BU90">
            <v>4.0570285454750543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</row>
        <row r="98">
          <cell r="L98">
            <v>2.0637964636139698</v>
          </cell>
          <cell r="M98">
            <v>2.1020476267779018</v>
          </cell>
          <cell r="N98">
            <v>2.1537599726603203</v>
          </cell>
          <cell r="O98">
            <v>2.1788995759641376</v>
          </cell>
          <cell r="P98">
            <v>2.2255867975076389</v>
          </cell>
          <cell r="Q98">
            <v>2.2645418873858167</v>
          </cell>
          <cell r="R98">
            <v>2.293197164351835</v>
          </cell>
          <cell r="S98">
            <v>2.3970243499288881</v>
          </cell>
          <cell r="T98">
            <v>2.4468621172276079</v>
          </cell>
          <cell r="U98">
            <v>2.498761226207705</v>
          </cell>
          <cell r="V98">
            <v>2.565381847216984</v>
          </cell>
          <cell r="W98">
            <v>2.6342779312382891</v>
          </cell>
          <cell r="X98">
            <v>2.6975039097636802</v>
          </cell>
          <cell r="Y98">
            <v>2.7603198782560598</v>
          </cell>
          <cell r="Z98">
            <v>2.8251072149230114</v>
          </cell>
          <cell r="AA98">
            <v>2.8919511472321817</v>
          </cell>
          <cell r="AB98">
            <v>2.9598073136552427</v>
          </cell>
          <cell r="AC98">
            <v>3.0229758284229296</v>
          </cell>
          <cell r="AD98">
            <v>3.0876820215568377</v>
          </cell>
          <cell r="AE98">
            <v>3.1539697981954147</v>
          </cell>
          <cell r="AF98">
            <v>3.2218845109926342</v>
          </cell>
          <cell r="AG98">
            <v>3.2914730127921197</v>
          </cell>
          <cell r="AH98">
            <v>3.362783711327523</v>
          </cell>
          <cell r="AI98">
            <v>3.43586662602929</v>
          </cell>
          <cell r="AJ98">
            <v>3.5107734470211676</v>
          </cell>
          <cell r="AK98">
            <v>3.5875575963931392</v>
          </cell>
          <cell r="AL98">
            <v>3.6662742918409466</v>
          </cell>
          <cell r="AM98">
            <v>3.7469806127659981</v>
          </cell>
          <cell r="AN98">
            <v>3.8297355689331805</v>
          </cell>
          <cell r="AO98">
            <v>3.9146001717880461</v>
          </cell>
          <cell r="AP98">
            <v>4.0016375085388951</v>
          </cell>
          <cell r="AQ98">
            <v>4.0909128191135027</v>
          </cell>
          <cell r="AR98">
            <v>4.1824935761046707</v>
          </cell>
          <cell r="AS98">
            <v>4.2764495678233416</v>
          </cell>
          <cell r="AT98">
            <v>4.3728529845827877</v>
          </cell>
          <cell r="AU98">
            <v>4.4717785083423678</v>
          </cell>
          <cell r="AV98">
            <v>4.573303405844463</v>
          </cell>
          <cell r="AW98">
            <v>4.6674882146945134</v>
          </cell>
          <cell r="AX98">
            <v>4.763726683599721</v>
          </cell>
          <cell r="AY98">
            <v>4.8620666001126507</v>
          </cell>
          <cell r="AZ98">
            <v>4.9625569387762987</v>
          </cell>
          <cell r="BA98">
            <v>5.0652478923597135</v>
          </cell>
          <cell r="BB98">
            <v>5.1701909039539302</v>
          </cell>
          <cell r="BC98">
            <v>5.2774386999527021</v>
          </cell>
          <cell r="BD98">
            <v>5.3870453239432248</v>
          </cell>
          <cell r="BE98">
            <v>5.4990661715327969</v>
          </cell>
          <cell r="BF98">
            <v>5.6135580261380893</v>
          </cell>
          <cell r="BG98">
            <v>5.7305790957645115</v>
          </cell>
          <cell r="BH98">
            <v>5.8501890508039205</v>
          </cell>
          <cell r="BI98">
            <v>5.97244906287977</v>
          </cell>
          <cell r="BJ98">
            <v>6.0974218447696584</v>
          </cell>
          <cell r="BK98">
            <v>6.2251716914360591</v>
          </cell>
          <cell r="BL98">
            <v>6.3557645221969628</v>
          </cell>
          <cell r="BM98">
            <v>6.4892679240690798</v>
          </cell>
          <cell r="BN98">
            <v>6.6257511963171636</v>
          </cell>
          <cell r="BO98">
            <v>6.7652853962440807</v>
          </cell>
          <cell r="BP98">
            <v>6.90794338625716</v>
          </cell>
          <cell r="BQ98">
            <v>7.0537998822474686</v>
          </cell>
          <cell r="BR98">
            <v>7.2029315033197427</v>
          </cell>
          <cell r="BS98">
            <v>7.3554168229117103</v>
          </cell>
          <cell r="BT98">
            <v>7.5113364213428042</v>
          </cell>
          <cell r="BU98">
            <v>7.670772939833344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</row>
        <row r="99">
          <cell r="L99">
            <v>0</v>
          </cell>
          <cell r="M99">
            <v>1.91E-3</v>
          </cell>
          <cell r="N99">
            <v>0</v>
          </cell>
          <cell r="O99">
            <v>1.109008</v>
          </cell>
          <cell r="P99">
            <v>2.232307</v>
          </cell>
          <cell r="Q99">
            <v>2.2794180000000002</v>
          </cell>
          <cell r="R99">
            <v>2.338444</v>
          </cell>
          <cell r="S99">
            <v>3.1245360000000004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</row>
        <row r="100">
          <cell r="L100">
            <v>0</v>
          </cell>
          <cell r="M100">
            <v>1.91E-3</v>
          </cell>
          <cell r="N100">
            <v>0</v>
          </cell>
          <cell r="O100">
            <v>1.109008</v>
          </cell>
          <cell r="P100">
            <v>2.232307</v>
          </cell>
          <cell r="Q100">
            <v>2.2794180000000002</v>
          </cell>
          <cell r="R100">
            <v>2.338444</v>
          </cell>
          <cell r="S100">
            <v>3.1245360000000004</v>
          </cell>
          <cell r="T100">
            <v>2.4468621172276079</v>
          </cell>
          <cell r="U100">
            <v>2.498761226207705</v>
          </cell>
          <cell r="V100">
            <v>2.565381847216984</v>
          </cell>
          <cell r="W100">
            <v>2.6342779312382891</v>
          </cell>
          <cell r="X100">
            <v>2.6975039097636802</v>
          </cell>
          <cell r="Y100">
            <v>2.7603198782560598</v>
          </cell>
          <cell r="Z100">
            <v>2.8251072149230114</v>
          </cell>
          <cell r="AA100">
            <v>2.8919511472321817</v>
          </cell>
          <cell r="AB100">
            <v>2.9598073136552427</v>
          </cell>
          <cell r="AC100">
            <v>3.0229758284229296</v>
          </cell>
          <cell r="AD100">
            <v>3.0876820215568377</v>
          </cell>
          <cell r="AE100">
            <v>3.1539697981954147</v>
          </cell>
          <cell r="AF100">
            <v>3.2218845109926342</v>
          </cell>
          <cell r="AG100">
            <v>3.2914730127921197</v>
          </cell>
          <cell r="AH100">
            <v>3.362783711327523</v>
          </cell>
          <cell r="AI100">
            <v>3.43586662602929</v>
          </cell>
          <cell r="AJ100">
            <v>3.5107734470211676</v>
          </cell>
          <cell r="AK100">
            <v>3.5875575963931392</v>
          </cell>
          <cell r="AL100">
            <v>3.6662742918409466</v>
          </cell>
          <cell r="AM100">
            <v>3.7469806127659981</v>
          </cell>
          <cell r="AN100">
            <v>3.8297355689331805</v>
          </cell>
          <cell r="AO100">
            <v>3.9146001717880461</v>
          </cell>
          <cell r="AP100">
            <v>4.0016375085388951</v>
          </cell>
          <cell r="AQ100">
            <v>4.0909128191135027</v>
          </cell>
          <cell r="AR100">
            <v>4.1824935761046707</v>
          </cell>
          <cell r="AS100">
            <v>4.2764495678233416</v>
          </cell>
          <cell r="AT100">
            <v>4.3728529845827877</v>
          </cell>
          <cell r="AU100">
            <v>4.4717785083423678</v>
          </cell>
          <cell r="AV100">
            <v>4.573303405844463</v>
          </cell>
          <cell r="AW100">
            <v>4.6674882146945134</v>
          </cell>
          <cell r="AX100">
            <v>4.763726683599721</v>
          </cell>
          <cell r="AY100">
            <v>4.8620666001126507</v>
          </cell>
          <cell r="AZ100">
            <v>4.9625569387762987</v>
          </cell>
          <cell r="BA100">
            <v>5.0652478923597135</v>
          </cell>
          <cell r="BB100">
            <v>5.1701909039539302</v>
          </cell>
          <cell r="BC100">
            <v>5.2774386999527021</v>
          </cell>
          <cell r="BD100">
            <v>5.3870453239432248</v>
          </cell>
          <cell r="BE100">
            <v>5.4990661715327969</v>
          </cell>
          <cell r="BF100">
            <v>5.6135580261380893</v>
          </cell>
          <cell r="BG100">
            <v>5.7305790957645115</v>
          </cell>
          <cell r="BH100">
            <v>5.8501890508039205</v>
          </cell>
          <cell r="BI100">
            <v>5.97244906287977</v>
          </cell>
          <cell r="BJ100">
            <v>6.0974218447696584</v>
          </cell>
          <cell r="BK100">
            <v>6.2251716914360591</v>
          </cell>
          <cell r="BL100">
            <v>6.3557645221969628</v>
          </cell>
          <cell r="BM100">
            <v>6.4892679240690798</v>
          </cell>
          <cell r="BN100">
            <v>6.6257511963171636</v>
          </cell>
          <cell r="BO100">
            <v>6.7652853962440807</v>
          </cell>
          <cell r="BP100">
            <v>6.90794338625716</v>
          </cell>
          <cell r="BQ100">
            <v>7.0537998822474686</v>
          </cell>
          <cell r="BR100">
            <v>7.2029315033197427</v>
          </cell>
          <cell r="BS100">
            <v>7.3554168229117103</v>
          </cell>
          <cell r="BT100">
            <v>7.5113364213428042</v>
          </cell>
          <cell r="BU100">
            <v>7.670772939833344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</row>
        <row r="107">
          <cell r="L107">
            <v>0.12958166465179882</v>
          </cell>
          <cell r="M107">
            <v>0.13087748129831681</v>
          </cell>
          <cell r="N107">
            <v>0.13218625611129997</v>
          </cell>
          <cell r="O107">
            <v>0.13350811867241297</v>
          </cell>
          <cell r="P107">
            <v>0.13484319985913709</v>
          </cell>
          <cell r="Q107">
            <v>0.13619163185772845</v>
          </cell>
          <cell r="R107">
            <v>0.13755354817630575</v>
          </cell>
          <cell r="S107">
            <v>0.1389290836580688</v>
          </cell>
          <cell r="T107">
            <v>0.14031837449464948</v>
          </cell>
          <cell r="U107">
            <v>0.14172155823959598</v>
          </cell>
          <cell r="V107">
            <v>0.14313877382199194</v>
          </cell>
          <cell r="W107">
            <v>0.14457016156021185</v>
          </cell>
          <cell r="X107">
            <v>0.14601586317581397</v>
          </cell>
          <cell r="Y107">
            <v>0.14747602180757211</v>
          </cell>
          <cell r="Z107">
            <v>0.14895078202564782</v>
          </cell>
          <cell r="AA107">
            <v>0.1504402898459043</v>
          </cell>
          <cell r="AB107">
            <v>0.15194469274436334</v>
          </cell>
          <cell r="AC107">
            <v>0.15346413967180697</v>
          </cell>
          <cell r="AD107">
            <v>0.15499878106852505</v>
          </cell>
          <cell r="AE107">
            <v>0.15654876887921029</v>
          </cell>
          <cell r="AF107">
            <v>0.1581142565680024</v>
          </cell>
          <cell r="AG107">
            <v>0.15969539913368244</v>
          </cell>
          <cell r="AH107">
            <v>0.16129235312501927</v>
          </cell>
          <cell r="AI107">
            <v>0.16290527665626947</v>
          </cell>
          <cell r="AJ107">
            <v>0.16453432942283217</v>
          </cell>
          <cell r="AK107">
            <v>0.16617967271706049</v>
          </cell>
          <cell r="AL107">
            <v>0.16784146944423109</v>
          </cell>
          <cell r="AM107">
            <v>0.16951988413867342</v>
          </cell>
          <cell r="AN107">
            <v>0.17121508298006016</v>
          </cell>
          <cell r="AO107">
            <v>0.17292723380986078</v>
          </cell>
          <cell r="AP107">
            <v>0.17465650614795938</v>
          </cell>
          <cell r="AQ107">
            <v>0.17640307120943899</v>
          </cell>
          <cell r="AR107">
            <v>0.17816710192153337</v>
          </cell>
          <cell r="AS107">
            <v>0.17994877294074871</v>
          </cell>
          <cell r="AT107">
            <v>0.1817482606701562</v>
          </cell>
          <cell r="AU107">
            <v>0.18356574327685776</v>
          </cell>
          <cell r="AV107">
            <v>0.18540140070962635</v>
          </cell>
          <cell r="AW107">
            <v>0.18725541471672261</v>
          </cell>
          <cell r="AX107">
            <v>0.18912796886388983</v>
          </cell>
          <cell r="AY107">
            <v>0.19101924855252872</v>
          </cell>
          <cell r="AZ107">
            <v>0.19292944103805401</v>
          </cell>
          <cell r="BA107">
            <v>0.19485873544843454</v>
          </cell>
          <cell r="BB107">
            <v>0.1968073228029189</v>
          </cell>
          <cell r="BC107">
            <v>0.1987753960309481</v>
          </cell>
          <cell r="BD107">
            <v>0.20076314999125758</v>
          </cell>
          <cell r="BE107">
            <v>0.20277078149117014</v>
          </cell>
          <cell r="BF107">
            <v>0.20479848930608185</v>
          </cell>
          <cell r="BG107">
            <v>0.20684647419914268</v>
          </cell>
          <cell r="BH107">
            <v>0.20891493894113411</v>
          </cell>
          <cell r="BI107">
            <v>0.21100408833054546</v>
          </cell>
          <cell r="BJ107">
            <v>0.21311412921385092</v>
          </cell>
          <cell r="BK107">
            <v>0.21524527050598943</v>
          </cell>
          <cell r="BL107">
            <v>0.21739772321104933</v>
          </cell>
          <cell r="BM107">
            <v>0.21957170044315982</v>
          </cell>
          <cell r="BN107">
            <v>0.22176741744759143</v>
          </cell>
          <cell r="BO107">
            <v>0.22398509162206734</v>
          </cell>
          <cell r="BP107">
            <v>0.22622494253828801</v>
          </cell>
          <cell r="BQ107">
            <v>0.2284871919636709</v>
          </cell>
          <cell r="BR107">
            <v>0.23077206388330762</v>
          </cell>
          <cell r="BS107">
            <v>0.2330797845221407</v>
          </cell>
          <cell r="BT107">
            <v>0.23541058236736212</v>
          </cell>
          <cell r="BU107">
            <v>0.23776468819103574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</row>
        <row r="108">
          <cell r="L108">
            <v>0</v>
          </cell>
          <cell r="M108">
            <v>1.9941179099999999</v>
          </cell>
          <cell r="N108">
            <v>2.1254953999999997</v>
          </cell>
          <cell r="O108">
            <v>1.1278120199999999</v>
          </cell>
          <cell r="P108">
            <v>0.12448642</v>
          </cell>
          <cell r="Q108">
            <v>8.3309869999999994E-2</v>
          </cell>
          <cell r="R108">
            <v>0.15016112510470001</v>
          </cell>
          <cell r="S108">
            <v>0.110032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</row>
        <row r="109">
          <cell r="L109">
            <v>0</v>
          </cell>
          <cell r="M109">
            <v>1.9941179099999999</v>
          </cell>
          <cell r="N109">
            <v>2.1254953999999997</v>
          </cell>
          <cell r="O109">
            <v>1.1278120199999999</v>
          </cell>
          <cell r="P109">
            <v>0.12448642</v>
          </cell>
          <cell r="Q109">
            <v>8.3309869999999994E-2</v>
          </cell>
          <cell r="R109">
            <v>0.15016112510470001</v>
          </cell>
          <cell r="S109">
            <v>0.110032</v>
          </cell>
          <cell r="T109">
            <v>0.14031837449464948</v>
          </cell>
          <cell r="U109">
            <v>0.14172155823959598</v>
          </cell>
          <cell r="V109">
            <v>0.14313877382199194</v>
          </cell>
          <cell r="W109">
            <v>0.14457016156021185</v>
          </cell>
          <cell r="X109">
            <v>0.14601586317581397</v>
          </cell>
          <cell r="Y109">
            <v>0.14747602180757211</v>
          </cell>
          <cell r="Z109">
            <v>0.14895078202564782</v>
          </cell>
          <cell r="AA109">
            <v>0.1504402898459043</v>
          </cell>
          <cell r="AB109">
            <v>0.15194469274436334</v>
          </cell>
          <cell r="AC109">
            <v>0.15346413967180697</v>
          </cell>
          <cell r="AD109">
            <v>0.15499878106852505</v>
          </cell>
          <cell r="AE109">
            <v>0.15654876887921029</v>
          </cell>
          <cell r="AF109">
            <v>0.1581142565680024</v>
          </cell>
          <cell r="AG109">
            <v>0.15969539913368244</v>
          </cell>
          <cell r="AH109">
            <v>0.16129235312501927</v>
          </cell>
          <cell r="AI109">
            <v>0.16290527665626947</v>
          </cell>
          <cell r="AJ109">
            <v>0.16453432942283217</v>
          </cell>
          <cell r="AK109">
            <v>0.16617967271706049</v>
          </cell>
          <cell r="AL109">
            <v>0.16784146944423109</v>
          </cell>
          <cell r="AM109">
            <v>0.16951988413867342</v>
          </cell>
          <cell r="AN109">
            <v>0.17121508298006016</v>
          </cell>
          <cell r="AO109">
            <v>0.17292723380986078</v>
          </cell>
          <cell r="AP109">
            <v>0.17465650614795938</v>
          </cell>
          <cell r="AQ109">
            <v>0.17640307120943899</v>
          </cell>
          <cell r="AR109">
            <v>0.17816710192153337</v>
          </cell>
          <cell r="AS109">
            <v>0.17994877294074871</v>
          </cell>
          <cell r="AT109">
            <v>0.1817482606701562</v>
          </cell>
          <cell r="AU109">
            <v>0.18356574327685776</v>
          </cell>
          <cell r="AV109">
            <v>0.18540140070962635</v>
          </cell>
          <cell r="AW109">
            <v>0.18725541471672261</v>
          </cell>
          <cell r="AX109">
            <v>0.18912796886388983</v>
          </cell>
          <cell r="AY109">
            <v>0.19101924855252872</v>
          </cell>
          <cell r="AZ109">
            <v>0.19292944103805401</v>
          </cell>
          <cell r="BA109">
            <v>0.19485873544843454</v>
          </cell>
          <cell r="BB109">
            <v>0.1968073228029189</v>
          </cell>
          <cell r="BC109">
            <v>0.1987753960309481</v>
          </cell>
          <cell r="BD109">
            <v>0.20076314999125758</v>
          </cell>
          <cell r="BE109">
            <v>0.20277078149117014</v>
          </cell>
          <cell r="BF109">
            <v>0.20479848930608185</v>
          </cell>
          <cell r="BG109">
            <v>0.20684647419914268</v>
          </cell>
          <cell r="BH109">
            <v>0.20891493894113411</v>
          </cell>
          <cell r="BI109">
            <v>0.21100408833054546</v>
          </cell>
          <cell r="BJ109">
            <v>0.21311412921385092</v>
          </cell>
          <cell r="BK109">
            <v>0.21524527050598943</v>
          </cell>
          <cell r="BL109">
            <v>0.21739772321104933</v>
          </cell>
          <cell r="BM109">
            <v>0.21957170044315982</v>
          </cell>
          <cell r="BN109">
            <v>0.22176741744759143</v>
          </cell>
          <cell r="BO109">
            <v>0.22398509162206734</v>
          </cell>
          <cell r="BP109">
            <v>0.22622494253828801</v>
          </cell>
          <cell r="BQ109">
            <v>0.2284871919636709</v>
          </cell>
          <cell r="BR109">
            <v>0.23077206388330762</v>
          </cell>
          <cell r="BS109">
            <v>0.2330797845221407</v>
          </cell>
          <cell r="BT109">
            <v>0.23541058236736212</v>
          </cell>
          <cell r="BU109">
            <v>0.23776468819103574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</row>
      </sheetData>
      <sheetData sheetId="29"/>
      <sheetData sheetId="30">
        <row r="7">
          <cell r="F7">
            <v>36526</v>
          </cell>
          <cell r="G7">
            <v>36892</v>
          </cell>
          <cell r="H7">
            <v>37257</v>
          </cell>
          <cell r="I7">
            <v>37622</v>
          </cell>
          <cell r="J7">
            <v>37987</v>
          </cell>
          <cell r="K7">
            <v>38353</v>
          </cell>
          <cell r="L7">
            <v>38718</v>
          </cell>
          <cell r="M7">
            <v>39083</v>
          </cell>
          <cell r="N7">
            <v>39448</v>
          </cell>
          <cell r="O7">
            <v>39814</v>
          </cell>
          <cell r="P7">
            <v>40179</v>
          </cell>
          <cell r="Q7">
            <v>40544</v>
          </cell>
          <cell r="R7">
            <v>40909</v>
          </cell>
          <cell r="S7">
            <v>41275</v>
          </cell>
          <cell r="T7">
            <v>41640</v>
          </cell>
          <cell r="U7">
            <v>42005</v>
          </cell>
          <cell r="V7">
            <v>42370</v>
          </cell>
          <cell r="W7">
            <v>42736</v>
          </cell>
          <cell r="X7">
            <v>43101</v>
          </cell>
          <cell r="Y7">
            <v>43466</v>
          </cell>
          <cell r="Z7">
            <v>43831</v>
          </cell>
          <cell r="AA7">
            <v>44197</v>
          </cell>
          <cell r="AB7">
            <v>44562</v>
          </cell>
          <cell r="AC7">
            <v>44927</v>
          </cell>
          <cell r="AD7">
            <v>45292</v>
          </cell>
          <cell r="AE7">
            <v>45658</v>
          </cell>
          <cell r="AF7">
            <v>46023</v>
          </cell>
          <cell r="AG7">
            <v>46388</v>
          </cell>
          <cell r="AH7">
            <v>46753</v>
          </cell>
          <cell r="AI7">
            <v>47119</v>
          </cell>
          <cell r="AJ7">
            <v>47484</v>
          </cell>
          <cell r="AK7">
            <v>47849</v>
          </cell>
          <cell r="AL7">
            <v>48214</v>
          </cell>
          <cell r="AM7">
            <v>48580</v>
          </cell>
          <cell r="AN7">
            <v>48945</v>
          </cell>
          <cell r="AO7">
            <v>49310</v>
          </cell>
          <cell r="AP7">
            <v>49675</v>
          </cell>
          <cell r="AQ7">
            <v>50041</v>
          </cell>
          <cell r="AR7">
            <v>50406</v>
          </cell>
          <cell r="AS7">
            <v>50771</v>
          </cell>
          <cell r="AT7">
            <v>51136</v>
          </cell>
          <cell r="AU7">
            <v>51502</v>
          </cell>
          <cell r="AV7">
            <v>51867</v>
          </cell>
          <cell r="AW7">
            <v>52232</v>
          </cell>
          <cell r="AX7">
            <v>52597</v>
          </cell>
          <cell r="AY7">
            <v>52963</v>
          </cell>
          <cell r="AZ7">
            <v>53328</v>
          </cell>
          <cell r="BA7">
            <v>53693</v>
          </cell>
          <cell r="BB7">
            <v>54058</v>
          </cell>
          <cell r="BC7">
            <v>54424</v>
          </cell>
          <cell r="BD7">
            <v>54789</v>
          </cell>
          <cell r="BE7">
            <v>55154</v>
          </cell>
          <cell r="BF7">
            <v>55519</v>
          </cell>
          <cell r="BG7">
            <v>55885</v>
          </cell>
          <cell r="BH7">
            <v>56250</v>
          </cell>
          <cell r="BI7">
            <v>56615</v>
          </cell>
          <cell r="BJ7">
            <v>56980</v>
          </cell>
          <cell r="BK7">
            <v>57346</v>
          </cell>
          <cell r="BL7">
            <v>57711</v>
          </cell>
          <cell r="BM7">
            <v>58076</v>
          </cell>
          <cell r="BN7">
            <v>58441</v>
          </cell>
          <cell r="BO7">
            <v>58807</v>
          </cell>
          <cell r="BP7">
            <v>59172</v>
          </cell>
          <cell r="BQ7">
            <v>59537</v>
          </cell>
          <cell r="BR7">
            <v>59902</v>
          </cell>
          <cell r="BS7">
            <v>60268</v>
          </cell>
          <cell r="BT7">
            <v>60633</v>
          </cell>
          <cell r="BU7">
            <v>60998</v>
          </cell>
          <cell r="BV7">
            <v>61363</v>
          </cell>
          <cell r="BW7">
            <v>61729</v>
          </cell>
          <cell r="BX7">
            <v>62094</v>
          </cell>
          <cell r="BY7">
            <v>62459</v>
          </cell>
          <cell r="BZ7">
            <v>62824</v>
          </cell>
          <cell r="CA7">
            <v>63190</v>
          </cell>
          <cell r="CB7">
            <v>63555</v>
          </cell>
          <cell r="CC7">
            <v>63920</v>
          </cell>
          <cell r="CD7">
            <v>64285</v>
          </cell>
          <cell r="CE7">
            <v>64651</v>
          </cell>
          <cell r="CF7">
            <v>65016</v>
          </cell>
        </row>
        <row r="8">
          <cell r="F8">
            <v>36891</v>
          </cell>
          <cell r="G8">
            <v>37256</v>
          </cell>
          <cell r="H8">
            <v>37621</v>
          </cell>
          <cell r="I8">
            <v>37986</v>
          </cell>
          <cell r="J8">
            <v>38352</v>
          </cell>
          <cell r="K8">
            <v>38717</v>
          </cell>
          <cell r="L8">
            <v>39082</v>
          </cell>
          <cell r="M8">
            <v>39447</v>
          </cell>
          <cell r="N8">
            <v>39813</v>
          </cell>
          <cell r="O8">
            <v>40178</v>
          </cell>
          <cell r="P8">
            <v>40543</v>
          </cell>
          <cell r="Q8">
            <v>40908</v>
          </cell>
          <cell r="R8">
            <v>41274</v>
          </cell>
          <cell r="S8">
            <v>41639</v>
          </cell>
          <cell r="T8">
            <v>42004</v>
          </cell>
          <cell r="U8">
            <v>42369</v>
          </cell>
          <cell r="V8">
            <v>42735</v>
          </cell>
          <cell r="W8">
            <v>43100</v>
          </cell>
          <cell r="X8">
            <v>43465</v>
          </cell>
          <cell r="Y8">
            <v>43830</v>
          </cell>
          <cell r="Z8">
            <v>44196</v>
          </cell>
          <cell r="AA8">
            <v>44561</v>
          </cell>
          <cell r="AB8">
            <v>44926</v>
          </cell>
          <cell r="AC8">
            <v>45291</v>
          </cell>
          <cell r="AD8">
            <v>45657</v>
          </cell>
          <cell r="AE8">
            <v>46022</v>
          </cell>
          <cell r="AF8">
            <v>46387</v>
          </cell>
          <cell r="AG8">
            <v>46752</v>
          </cell>
          <cell r="AH8">
            <v>47118</v>
          </cell>
          <cell r="AI8">
            <v>47483</v>
          </cell>
          <cell r="AJ8">
            <v>47848</v>
          </cell>
          <cell r="AK8">
            <v>48213</v>
          </cell>
          <cell r="AL8">
            <v>48579</v>
          </cell>
          <cell r="AM8">
            <v>48944</v>
          </cell>
          <cell r="AN8">
            <v>49309</v>
          </cell>
          <cell r="AO8">
            <v>49674</v>
          </cell>
          <cell r="AP8">
            <v>50040</v>
          </cell>
          <cell r="AQ8">
            <v>50405</v>
          </cell>
          <cell r="AR8">
            <v>50770</v>
          </cell>
          <cell r="AS8">
            <v>51135</v>
          </cell>
          <cell r="AT8">
            <v>51501</v>
          </cell>
          <cell r="AU8">
            <v>51866</v>
          </cell>
          <cell r="AV8">
            <v>52231</v>
          </cell>
          <cell r="AW8">
            <v>52596</v>
          </cell>
          <cell r="AX8">
            <v>52962</v>
          </cell>
          <cell r="AY8">
            <v>53327</v>
          </cell>
          <cell r="AZ8">
            <v>53692</v>
          </cell>
          <cell r="BA8">
            <v>54057</v>
          </cell>
          <cell r="BB8">
            <v>54423</v>
          </cell>
          <cell r="BC8">
            <v>54788</v>
          </cell>
          <cell r="BD8">
            <v>55153</v>
          </cell>
          <cell r="BE8">
            <v>55518</v>
          </cell>
          <cell r="BF8">
            <v>55884</v>
          </cell>
          <cell r="BG8">
            <v>56249</v>
          </cell>
          <cell r="BH8">
            <v>56614</v>
          </cell>
          <cell r="BI8">
            <v>56979</v>
          </cell>
          <cell r="BJ8">
            <v>57345</v>
          </cell>
          <cell r="BK8">
            <v>57710</v>
          </cell>
          <cell r="BL8">
            <v>58075</v>
          </cell>
          <cell r="BM8">
            <v>58440</v>
          </cell>
          <cell r="BN8">
            <v>58806</v>
          </cell>
          <cell r="BO8">
            <v>59171</v>
          </cell>
          <cell r="BP8">
            <v>59536</v>
          </cell>
          <cell r="BQ8">
            <v>59901</v>
          </cell>
          <cell r="BR8">
            <v>60267</v>
          </cell>
          <cell r="BS8">
            <v>60632</v>
          </cell>
          <cell r="BT8">
            <v>60997</v>
          </cell>
          <cell r="BU8">
            <v>61362</v>
          </cell>
          <cell r="BV8">
            <v>61728</v>
          </cell>
          <cell r="BW8">
            <v>62093</v>
          </cell>
          <cell r="BX8">
            <v>62458</v>
          </cell>
          <cell r="BY8">
            <v>62823</v>
          </cell>
          <cell r="BZ8">
            <v>63189</v>
          </cell>
          <cell r="CA8">
            <v>63554</v>
          </cell>
          <cell r="CB8">
            <v>63919</v>
          </cell>
          <cell r="CC8">
            <v>64284</v>
          </cell>
          <cell r="CD8">
            <v>64650</v>
          </cell>
          <cell r="CE8">
            <v>65015</v>
          </cell>
          <cell r="CF8">
            <v>65380</v>
          </cell>
        </row>
        <row r="9">
          <cell r="F9">
            <v>36373</v>
          </cell>
          <cell r="G9">
            <v>36739</v>
          </cell>
          <cell r="H9">
            <v>37104</v>
          </cell>
          <cell r="I9">
            <v>37469</v>
          </cell>
          <cell r="J9">
            <v>37834</v>
          </cell>
          <cell r="K9">
            <v>38200</v>
          </cell>
          <cell r="L9">
            <v>38565</v>
          </cell>
          <cell r="M9">
            <v>38930</v>
          </cell>
          <cell r="N9">
            <v>39295</v>
          </cell>
          <cell r="O9">
            <v>39661</v>
          </cell>
          <cell r="P9">
            <v>40026</v>
          </cell>
          <cell r="Q9">
            <v>40391</v>
          </cell>
          <cell r="R9">
            <v>40756</v>
          </cell>
          <cell r="S9">
            <v>41122</v>
          </cell>
          <cell r="T9">
            <v>41487</v>
          </cell>
          <cell r="U9">
            <v>41852</v>
          </cell>
          <cell r="V9">
            <v>42217</v>
          </cell>
          <cell r="W9">
            <v>42583</v>
          </cell>
          <cell r="X9">
            <v>42948</v>
          </cell>
          <cell r="Y9">
            <v>43313</v>
          </cell>
          <cell r="Z9">
            <v>43678</v>
          </cell>
          <cell r="AA9">
            <v>44044</v>
          </cell>
          <cell r="AB9">
            <v>44409</v>
          </cell>
          <cell r="AC9">
            <v>44774</v>
          </cell>
          <cell r="AD9">
            <v>45139</v>
          </cell>
          <cell r="AE9">
            <v>45505</v>
          </cell>
          <cell r="AF9">
            <v>45870</v>
          </cell>
          <cell r="AG9">
            <v>46235</v>
          </cell>
          <cell r="AH9">
            <v>46600</v>
          </cell>
          <cell r="AI9">
            <v>46966</v>
          </cell>
          <cell r="AJ9">
            <v>47331</v>
          </cell>
          <cell r="AK9">
            <v>47696</v>
          </cell>
          <cell r="AL9">
            <v>48061</v>
          </cell>
          <cell r="AM9">
            <v>48427</v>
          </cell>
          <cell r="AN9">
            <v>48792</v>
          </cell>
          <cell r="AO9">
            <v>49157</v>
          </cell>
          <cell r="AP9">
            <v>49522</v>
          </cell>
          <cell r="AQ9">
            <v>49888</v>
          </cell>
          <cell r="AR9">
            <v>50253</v>
          </cell>
          <cell r="AS9">
            <v>50618</v>
          </cell>
          <cell r="AT9">
            <v>50983</v>
          </cell>
          <cell r="AU9">
            <v>51349</v>
          </cell>
          <cell r="AV9">
            <v>51714</v>
          </cell>
          <cell r="AW9">
            <v>52079</v>
          </cell>
          <cell r="AX9">
            <v>52444</v>
          </cell>
          <cell r="AY9">
            <v>52810</v>
          </cell>
          <cell r="AZ9">
            <v>53175</v>
          </cell>
          <cell r="BA9">
            <v>53540</v>
          </cell>
          <cell r="BB9">
            <v>53905</v>
          </cell>
          <cell r="BC9">
            <v>54271</v>
          </cell>
          <cell r="BD9">
            <v>54636</v>
          </cell>
          <cell r="BE9">
            <v>55001</v>
          </cell>
          <cell r="BF9">
            <v>55366</v>
          </cell>
          <cell r="BG9">
            <v>55732</v>
          </cell>
          <cell r="BH9">
            <v>56097</v>
          </cell>
          <cell r="BI9">
            <v>56462</v>
          </cell>
          <cell r="BJ9">
            <v>56827</v>
          </cell>
          <cell r="BK9">
            <v>57193</v>
          </cell>
          <cell r="BL9">
            <v>57558</v>
          </cell>
          <cell r="BM9">
            <v>57923</v>
          </cell>
          <cell r="BN9">
            <v>58288</v>
          </cell>
          <cell r="BO9">
            <v>58654</v>
          </cell>
          <cell r="BP9">
            <v>59019</v>
          </cell>
          <cell r="BQ9">
            <v>59384</v>
          </cell>
          <cell r="BR9">
            <v>59749</v>
          </cell>
          <cell r="BS9">
            <v>60115</v>
          </cell>
          <cell r="BT9">
            <v>60480</v>
          </cell>
          <cell r="BU9">
            <v>60845</v>
          </cell>
          <cell r="BV9">
            <v>61210</v>
          </cell>
          <cell r="BW9">
            <v>61576</v>
          </cell>
          <cell r="BX9">
            <v>61941</v>
          </cell>
          <cell r="BY9">
            <v>62306</v>
          </cell>
          <cell r="BZ9">
            <v>62671</v>
          </cell>
          <cell r="CA9">
            <v>63037</v>
          </cell>
          <cell r="CB9">
            <v>63402</v>
          </cell>
          <cell r="CC9">
            <v>63767</v>
          </cell>
          <cell r="CD9">
            <v>64132</v>
          </cell>
          <cell r="CE9">
            <v>64498</v>
          </cell>
          <cell r="CF9">
            <v>64863</v>
          </cell>
        </row>
        <row r="10">
          <cell r="F10">
            <v>36738</v>
          </cell>
          <cell r="G10">
            <v>37103</v>
          </cell>
          <cell r="H10">
            <v>37468</v>
          </cell>
          <cell r="I10">
            <v>37833</v>
          </cell>
          <cell r="J10">
            <v>38199</v>
          </cell>
          <cell r="K10">
            <v>38564</v>
          </cell>
          <cell r="L10">
            <v>38929</v>
          </cell>
          <cell r="M10">
            <v>39294</v>
          </cell>
          <cell r="N10">
            <v>39660</v>
          </cell>
          <cell r="O10">
            <v>40025</v>
          </cell>
          <cell r="P10">
            <v>40390</v>
          </cell>
          <cell r="Q10">
            <v>40755</v>
          </cell>
          <cell r="R10">
            <v>41121</v>
          </cell>
          <cell r="S10">
            <v>41486</v>
          </cell>
          <cell r="T10">
            <v>41851</v>
          </cell>
          <cell r="U10">
            <v>42216</v>
          </cell>
          <cell r="V10">
            <v>42582</v>
          </cell>
          <cell r="W10">
            <v>42947</v>
          </cell>
          <cell r="X10">
            <v>43312</v>
          </cell>
          <cell r="Y10">
            <v>43677</v>
          </cell>
          <cell r="Z10">
            <v>44043</v>
          </cell>
          <cell r="AA10">
            <v>44408</v>
          </cell>
          <cell r="AB10">
            <v>44773</v>
          </cell>
          <cell r="AC10">
            <v>45138</v>
          </cell>
          <cell r="AD10">
            <v>45504</v>
          </cell>
          <cell r="AE10">
            <v>45869</v>
          </cell>
          <cell r="AF10">
            <v>46234</v>
          </cell>
          <cell r="AG10">
            <v>46599</v>
          </cell>
          <cell r="AH10">
            <v>46965</v>
          </cell>
          <cell r="AI10">
            <v>47330</v>
          </cell>
          <cell r="AJ10">
            <v>47695</v>
          </cell>
          <cell r="AK10">
            <v>48060</v>
          </cell>
          <cell r="AL10">
            <v>48426</v>
          </cell>
          <cell r="AM10">
            <v>48791</v>
          </cell>
          <cell r="AN10">
            <v>49156</v>
          </cell>
          <cell r="AO10">
            <v>49521</v>
          </cell>
          <cell r="AP10">
            <v>49887</v>
          </cell>
          <cell r="AQ10">
            <v>50252</v>
          </cell>
          <cell r="AR10">
            <v>50617</v>
          </cell>
          <cell r="AS10">
            <v>50982</v>
          </cell>
          <cell r="AT10">
            <v>51348</v>
          </cell>
          <cell r="AU10">
            <v>51713</v>
          </cell>
          <cell r="AV10">
            <v>52078</v>
          </cell>
          <cell r="AW10">
            <v>52443</v>
          </cell>
          <cell r="AX10">
            <v>52809</v>
          </cell>
          <cell r="AY10">
            <v>53174</v>
          </cell>
          <cell r="AZ10">
            <v>53539</v>
          </cell>
          <cell r="BA10">
            <v>53904</v>
          </cell>
          <cell r="BB10">
            <v>54270</v>
          </cell>
          <cell r="BC10">
            <v>54635</v>
          </cell>
          <cell r="BD10">
            <v>55000</v>
          </cell>
          <cell r="BE10">
            <v>55365</v>
          </cell>
          <cell r="BF10">
            <v>55731</v>
          </cell>
          <cell r="BG10">
            <v>56096</v>
          </cell>
          <cell r="BH10">
            <v>56461</v>
          </cell>
          <cell r="BI10">
            <v>56826</v>
          </cell>
          <cell r="BJ10">
            <v>57192</v>
          </cell>
          <cell r="BK10">
            <v>57557</v>
          </cell>
          <cell r="BL10">
            <v>57922</v>
          </cell>
          <cell r="BM10">
            <v>58287</v>
          </cell>
          <cell r="BN10">
            <v>58653</v>
          </cell>
          <cell r="BO10">
            <v>59018</v>
          </cell>
          <cell r="BP10">
            <v>59383</v>
          </cell>
          <cell r="BQ10">
            <v>59748</v>
          </cell>
          <cell r="BR10">
            <v>60114</v>
          </cell>
          <cell r="BS10">
            <v>60479</v>
          </cell>
          <cell r="BT10">
            <v>60844</v>
          </cell>
          <cell r="BU10">
            <v>61209</v>
          </cell>
          <cell r="BV10">
            <v>61575</v>
          </cell>
          <cell r="BW10">
            <v>61940</v>
          </cell>
          <cell r="BX10">
            <v>62305</v>
          </cell>
          <cell r="BY10">
            <v>62670</v>
          </cell>
          <cell r="BZ10">
            <v>63036</v>
          </cell>
          <cell r="CA10">
            <v>63401</v>
          </cell>
          <cell r="CB10">
            <v>63766</v>
          </cell>
          <cell r="CC10">
            <v>64131</v>
          </cell>
          <cell r="CD10">
            <v>64497</v>
          </cell>
          <cell r="CE10">
            <v>64862</v>
          </cell>
          <cell r="CF10">
            <v>65227</v>
          </cell>
        </row>
        <row r="11">
          <cell r="F11">
            <v>36526</v>
          </cell>
          <cell r="G11">
            <v>36739</v>
          </cell>
          <cell r="H11">
            <v>36892</v>
          </cell>
          <cell r="I11">
            <v>37104</v>
          </cell>
          <cell r="J11">
            <v>37257</v>
          </cell>
          <cell r="K11">
            <v>37469</v>
          </cell>
          <cell r="L11">
            <v>37622</v>
          </cell>
          <cell r="M11">
            <v>37834</v>
          </cell>
          <cell r="N11">
            <v>37987</v>
          </cell>
          <cell r="O11">
            <v>38200</v>
          </cell>
          <cell r="P11">
            <v>38353</v>
          </cell>
          <cell r="Q11">
            <v>38565</v>
          </cell>
          <cell r="R11">
            <v>38718</v>
          </cell>
          <cell r="S11">
            <v>38930</v>
          </cell>
          <cell r="T11">
            <v>39083</v>
          </cell>
          <cell r="U11">
            <v>39295</v>
          </cell>
          <cell r="V11">
            <v>39448</v>
          </cell>
          <cell r="W11">
            <v>39661</v>
          </cell>
          <cell r="X11">
            <v>39814</v>
          </cell>
          <cell r="Y11">
            <v>40026</v>
          </cell>
          <cell r="Z11">
            <v>40179</v>
          </cell>
          <cell r="AA11">
            <v>40391</v>
          </cell>
          <cell r="AB11">
            <v>40544</v>
          </cell>
          <cell r="AC11">
            <v>40756</v>
          </cell>
          <cell r="AD11">
            <v>40909</v>
          </cell>
          <cell r="AE11">
            <v>41122</v>
          </cell>
          <cell r="AF11">
            <v>41275</v>
          </cell>
          <cell r="AG11">
            <v>41487</v>
          </cell>
          <cell r="AH11">
            <v>41640</v>
          </cell>
          <cell r="AI11">
            <v>41852</v>
          </cell>
          <cell r="AJ11">
            <v>42005</v>
          </cell>
          <cell r="AK11">
            <v>42217</v>
          </cell>
          <cell r="AL11">
            <v>42370</v>
          </cell>
          <cell r="AM11">
            <v>42583</v>
          </cell>
          <cell r="AN11">
            <v>42736</v>
          </cell>
          <cell r="AO11">
            <v>42948</v>
          </cell>
          <cell r="AP11">
            <v>43101</v>
          </cell>
          <cell r="AQ11">
            <v>43313</v>
          </cell>
          <cell r="AR11">
            <v>43466</v>
          </cell>
          <cell r="AS11">
            <v>43678</v>
          </cell>
          <cell r="AT11">
            <v>43831</v>
          </cell>
          <cell r="AU11">
            <v>44044</v>
          </cell>
          <cell r="AV11">
            <v>44197</v>
          </cell>
          <cell r="AW11">
            <v>44409</v>
          </cell>
          <cell r="AX11">
            <v>44562</v>
          </cell>
          <cell r="AY11">
            <v>44774</v>
          </cell>
          <cell r="AZ11">
            <v>44927</v>
          </cell>
          <cell r="BA11">
            <v>45139</v>
          </cell>
          <cell r="BB11">
            <v>45292</v>
          </cell>
          <cell r="BC11">
            <v>45505</v>
          </cell>
          <cell r="BD11">
            <v>45658</v>
          </cell>
          <cell r="BE11">
            <v>45870</v>
          </cell>
          <cell r="BF11">
            <v>46023</v>
          </cell>
          <cell r="BG11">
            <v>46235</v>
          </cell>
          <cell r="BH11">
            <v>46388</v>
          </cell>
          <cell r="BI11">
            <v>46600</v>
          </cell>
          <cell r="BJ11">
            <v>46753</v>
          </cell>
          <cell r="BK11">
            <v>46966</v>
          </cell>
          <cell r="BL11">
            <v>47119</v>
          </cell>
          <cell r="BM11">
            <v>47331</v>
          </cell>
          <cell r="BN11">
            <v>47484</v>
          </cell>
          <cell r="BO11">
            <v>47696</v>
          </cell>
          <cell r="BP11">
            <v>47849</v>
          </cell>
          <cell r="BQ11">
            <v>48061</v>
          </cell>
          <cell r="BR11">
            <v>48214</v>
          </cell>
          <cell r="BS11">
            <v>48427</v>
          </cell>
          <cell r="BT11">
            <v>48580</v>
          </cell>
          <cell r="BU11">
            <v>48792</v>
          </cell>
          <cell r="BV11">
            <v>48945</v>
          </cell>
          <cell r="BW11">
            <v>49157</v>
          </cell>
          <cell r="BX11">
            <v>49310</v>
          </cell>
          <cell r="BY11">
            <v>49522</v>
          </cell>
          <cell r="BZ11">
            <v>49675</v>
          </cell>
          <cell r="CA11">
            <v>49888</v>
          </cell>
          <cell r="CB11">
            <v>50041</v>
          </cell>
          <cell r="CC11">
            <v>50253</v>
          </cell>
          <cell r="CD11">
            <v>50406</v>
          </cell>
          <cell r="CE11">
            <v>50618</v>
          </cell>
          <cell r="CF11">
            <v>50771</v>
          </cell>
          <cell r="CG11">
            <v>50983</v>
          </cell>
          <cell r="CH11">
            <v>51136</v>
          </cell>
          <cell r="CI11">
            <v>51349</v>
          </cell>
          <cell r="CJ11">
            <v>51502</v>
          </cell>
          <cell r="CK11">
            <v>51714</v>
          </cell>
          <cell r="CL11">
            <v>51867</v>
          </cell>
          <cell r="CM11">
            <v>52079</v>
          </cell>
          <cell r="CN11">
            <v>52232</v>
          </cell>
          <cell r="CO11">
            <v>52444</v>
          </cell>
          <cell r="CP11">
            <v>52597</v>
          </cell>
          <cell r="CQ11">
            <v>52810</v>
          </cell>
          <cell r="CR11">
            <v>52963</v>
          </cell>
          <cell r="CS11">
            <v>53175</v>
          </cell>
          <cell r="CT11">
            <v>53328</v>
          </cell>
          <cell r="CU11">
            <v>53540</v>
          </cell>
          <cell r="CV11">
            <v>53693</v>
          </cell>
          <cell r="CW11">
            <v>53905</v>
          </cell>
          <cell r="CX11">
            <v>54058</v>
          </cell>
          <cell r="CY11">
            <v>54271</v>
          </cell>
          <cell r="CZ11">
            <v>54424</v>
          </cell>
          <cell r="DA11">
            <v>54636</v>
          </cell>
          <cell r="DB11">
            <v>54789</v>
          </cell>
          <cell r="DC11">
            <v>55001</v>
          </cell>
          <cell r="DD11">
            <v>55154</v>
          </cell>
          <cell r="DE11">
            <v>55366</v>
          </cell>
          <cell r="DF11">
            <v>55519</v>
          </cell>
          <cell r="DG11">
            <v>55732</v>
          </cell>
          <cell r="DH11">
            <v>55885</v>
          </cell>
          <cell r="DI11">
            <v>56097</v>
          </cell>
          <cell r="DJ11">
            <v>56250</v>
          </cell>
          <cell r="DK11">
            <v>56462</v>
          </cell>
          <cell r="DL11">
            <v>56615</v>
          </cell>
          <cell r="DM11">
            <v>56827</v>
          </cell>
          <cell r="DN11">
            <v>56980</v>
          </cell>
          <cell r="DO11">
            <v>57193</v>
          </cell>
          <cell r="DP11">
            <v>57346</v>
          </cell>
          <cell r="DQ11">
            <v>57558</v>
          </cell>
          <cell r="DR11">
            <v>57711</v>
          </cell>
          <cell r="DS11">
            <v>57923</v>
          </cell>
          <cell r="DT11">
            <v>58076</v>
          </cell>
          <cell r="DU11">
            <v>58288</v>
          </cell>
          <cell r="DV11">
            <v>58441</v>
          </cell>
          <cell r="DW11">
            <v>58654</v>
          </cell>
          <cell r="DX11">
            <v>58807</v>
          </cell>
          <cell r="DY11">
            <v>59019</v>
          </cell>
          <cell r="DZ11">
            <v>59172</v>
          </cell>
          <cell r="EA11">
            <v>59384</v>
          </cell>
          <cell r="EB11">
            <v>59537</v>
          </cell>
          <cell r="EC11">
            <v>59749</v>
          </cell>
          <cell r="ED11">
            <v>59902</v>
          </cell>
          <cell r="EE11">
            <v>60115</v>
          </cell>
          <cell r="EF11">
            <v>60268</v>
          </cell>
          <cell r="EG11">
            <v>60480</v>
          </cell>
          <cell r="EH11">
            <v>60633</v>
          </cell>
          <cell r="EI11">
            <v>60845</v>
          </cell>
          <cell r="EJ11">
            <v>60998</v>
          </cell>
          <cell r="EK11">
            <v>61210</v>
          </cell>
          <cell r="EL11">
            <v>61363</v>
          </cell>
          <cell r="EM11">
            <v>61576</v>
          </cell>
          <cell r="EN11">
            <v>61729</v>
          </cell>
          <cell r="EO11">
            <v>61941</v>
          </cell>
          <cell r="EP11">
            <v>62094</v>
          </cell>
          <cell r="EQ11">
            <v>62306</v>
          </cell>
          <cell r="ER11">
            <v>62459</v>
          </cell>
          <cell r="ES11">
            <v>62671</v>
          </cell>
          <cell r="ET11">
            <v>62824</v>
          </cell>
          <cell r="EU11">
            <v>63037</v>
          </cell>
          <cell r="EV11">
            <v>63190</v>
          </cell>
          <cell r="EW11">
            <v>63402</v>
          </cell>
          <cell r="EX11">
            <v>63555</v>
          </cell>
          <cell r="EY11">
            <v>63767</v>
          </cell>
          <cell r="EZ11">
            <v>63920</v>
          </cell>
          <cell r="FA11">
            <v>64132</v>
          </cell>
          <cell r="FB11">
            <v>64285</v>
          </cell>
          <cell r="FC11">
            <v>64498</v>
          </cell>
          <cell r="FD11">
            <v>64651</v>
          </cell>
          <cell r="FE11">
            <v>64863</v>
          </cell>
          <cell r="FF11">
            <v>65016</v>
          </cell>
          <cell r="FG11">
            <v>65228</v>
          </cell>
        </row>
        <row r="12">
          <cell r="F12">
            <v>36738</v>
          </cell>
          <cell r="G12">
            <v>36891</v>
          </cell>
          <cell r="H12">
            <v>37103</v>
          </cell>
          <cell r="I12">
            <v>37256</v>
          </cell>
          <cell r="J12">
            <v>37468</v>
          </cell>
          <cell r="K12">
            <v>37621</v>
          </cell>
          <cell r="L12">
            <v>37833</v>
          </cell>
          <cell r="M12">
            <v>37986</v>
          </cell>
          <cell r="N12">
            <v>38199</v>
          </cell>
          <cell r="O12">
            <v>38352</v>
          </cell>
          <cell r="P12">
            <v>38564</v>
          </cell>
          <cell r="Q12">
            <v>38717</v>
          </cell>
          <cell r="R12">
            <v>38929</v>
          </cell>
          <cell r="S12">
            <v>39082</v>
          </cell>
          <cell r="T12">
            <v>39294</v>
          </cell>
          <cell r="U12">
            <v>39447</v>
          </cell>
          <cell r="V12">
            <v>39660</v>
          </cell>
          <cell r="W12">
            <v>39813</v>
          </cell>
          <cell r="X12">
            <v>40025</v>
          </cell>
          <cell r="Y12">
            <v>40178</v>
          </cell>
          <cell r="Z12">
            <v>40390</v>
          </cell>
          <cell r="AA12">
            <v>40543</v>
          </cell>
          <cell r="AB12">
            <v>40755</v>
          </cell>
          <cell r="AC12">
            <v>40908</v>
          </cell>
          <cell r="AD12">
            <v>41121</v>
          </cell>
          <cell r="AE12">
            <v>41274</v>
          </cell>
          <cell r="AF12">
            <v>41486</v>
          </cell>
          <cell r="AG12">
            <v>41639</v>
          </cell>
          <cell r="AH12">
            <v>41851</v>
          </cell>
          <cell r="AI12">
            <v>42004</v>
          </cell>
          <cell r="AJ12">
            <v>42216</v>
          </cell>
          <cell r="AK12">
            <v>42369</v>
          </cell>
          <cell r="AL12">
            <v>42582</v>
          </cell>
          <cell r="AM12">
            <v>42735</v>
          </cell>
          <cell r="AN12">
            <v>42947</v>
          </cell>
          <cell r="AO12">
            <v>43100</v>
          </cell>
          <cell r="AP12">
            <v>43312</v>
          </cell>
          <cell r="AQ12">
            <v>43465</v>
          </cell>
          <cell r="AR12">
            <v>43677</v>
          </cell>
          <cell r="AS12">
            <v>43830</v>
          </cell>
          <cell r="AT12">
            <v>44043</v>
          </cell>
          <cell r="AU12">
            <v>44196</v>
          </cell>
          <cell r="AV12">
            <v>44408</v>
          </cell>
          <cell r="AW12">
            <v>44561</v>
          </cell>
          <cell r="AX12">
            <v>44773</v>
          </cell>
          <cell r="AY12">
            <v>44926</v>
          </cell>
          <cell r="AZ12">
            <v>45138</v>
          </cell>
          <cell r="BA12">
            <v>45291</v>
          </cell>
          <cell r="BB12">
            <v>45504</v>
          </cell>
          <cell r="BC12">
            <v>45657</v>
          </cell>
          <cell r="BD12">
            <v>45869</v>
          </cell>
          <cell r="BE12">
            <v>46022</v>
          </cell>
          <cell r="BF12">
            <v>46234</v>
          </cell>
          <cell r="BG12">
            <v>46387</v>
          </cell>
          <cell r="BH12">
            <v>46599</v>
          </cell>
          <cell r="BI12">
            <v>46752</v>
          </cell>
          <cell r="BJ12">
            <v>46965</v>
          </cell>
          <cell r="BK12">
            <v>47118</v>
          </cell>
          <cell r="BL12">
            <v>47330</v>
          </cell>
          <cell r="BM12">
            <v>47483</v>
          </cell>
          <cell r="BN12">
            <v>47695</v>
          </cell>
          <cell r="BO12">
            <v>47848</v>
          </cell>
          <cell r="BP12">
            <v>48060</v>
          </cell>
          <cell r="BQ12">
            <v>48213</v>
          </cell>
          <cell r="BR12">
            <v>48426</v>
          </cell>
          <cell r="BS12">
            <v>48579</v>
          </cell>
          <cell r="BT12">
            <v>48791</v>
          </cell>
          <cell r="BU12">
            <v>48944</v>
          </cell>
          <cell r="BV12">
            <v>49156</v>
          </cell>
          <cell r="BW12">
            <v>49309</v>
          </cell>
          <cell r="BX12">
            <v>49521</v>
          </cell>
          <cell r="BY12">
            <v>49674</v>
          </cell>
          <cell r="BZ12">
            <v>49887</v>
          </cell>
          <cell r="CA12">
            <v>50040</v>
          </cell>
          <cell r="CB12">
            <v>50252</v>
          </cell>
          <cell r="CC12">
            <v>50405</v>
          </cell>
          <cell r="CD12">
            <v>50617</v>
          </cell>
          <cell r="CE12">
            <v>50770</v>
          </cell>
          <cell r="CF12">
            <v>50982</v>
          </cell>
          <cell r="CG12">
            <v>51135</v>
          </cell>
          <cell r="CH12">
            <v>51348</v>
          </cell>
          <cell r="CI12">
            <v>51501</v>
          </cell>
          <cell r="CJ12">
            <v>51713</v>
          </cell>
          <cell r="CK12">
            <v>51866</v>
          </cell>
          <cell r="CL12">
            <v>52078</v>
          </cell>
          <cell r="CM12">
            <v>52231</v>
          </cell>
          <cell r="CN12">
            <v>52443</v>
          </cell>
          <cell r="CO12">
            <v>52596</v>
          </cell>
          <cell r="CP12">
            <v>52809</v>
          </cell>
          <cell r="CQ12">
            <v>52962</v>
          </cell>
          <cell r="CR12">
            <v>53174</v>
          </cell>
          <cell r="CS12">
            <v>53327</v>
          </cell>
          <cell r="CT12">
            <v>53539</v>
          </cell>
          <cell r="CU12">
            <v>53692</v>
          </cell>
          <cell r="CV12">
            <v>53904</v>
          </cell>
          <cell r="CW12">
            <v>54057</v>
          </cell>
          <cell r="CX12">
            <v>54270</v>
          </cell>
          <cell r="CY12">
            <v>54423</v>
          </cell>
          <cell r="CZ12">
            <v>54635</v>
          </cell>
          <cell r="DA12">
            <v>54788</v>
          </cell>
          <cell r="DB12">
            <v>55000</v>
          </cell>
          <cell r="DC12">
            <v>55153</v>
          </cell>
          <cell r="DD12">
            <v>55365</v>
          </cell>
          <cell r="DE12">
            <v>55518</v>
          </cell>
          <cell r="DF12">
            <v>55731</v>
          </cell>
          <cell r="DG12">
            <v>55884</v>
          </cell>
          <cell r="DH12">
            <v>56096</v>
          </cell>
          <cell r="DI12">
            <v>56249</v>
          </cell>
          <cell r="DJ12">
            <v>56461</v>
          </cell>
          <cell r="DK12">
            <v>56614</v>
          </cell>
          <cell r="DL12">
            <v>56826</v>
          </cell>
          <cell r="DM12">
            <v>56979</v>
          </cell>
          <cell r="DN12">
            <v>57192</v>
          </cell>
          <cell r="DO12">
            <v>57345</v>
          </cell>
          <cell r="DP12">
            <v>57557</v>
          </cell>
          <cell r="DQ12">
            <v>57710</v>
          </cell>
          <cell r="DR12">
            <v>57922</v>
          </cell>
          <cell r="DS12">
            <v>58075</v>
          </cell>
          <cell r="DT12">
            <v>58287</v>
          </cell>
          <cell r="DU12">
            <v>58440</v>
          </cell>
          <cell r="DV12">
            <v>58653</v>
          </cell>
          <cell r="DW12">
            <v>58806</v>
          </cell>
          <cell r="DX12">
            <v>59018</v>
          </cell>
          <cell r="DY12">
            <v>59171</v>
          </cell>
          <cell r="DZ12">
            <v>59383</v>
          </cell>
          <cell r="EA12">
            <v>59536</v>
          </cell>
          <cell r="EB12">
            <v>59748</v>
          </cell>
          <cell r="EC12">
            <v>59901</v>
          </cell>
          <cell r="ED12">
            <v>60114</v>
          </cell>
          <cell r="EE12">
            <v>60267</v>
          </cell>
          <cell r="EF12">
            <v>60479</v>
          </cell>
          <cell r="EG12">
            <v>60632</v>
          </cell>
          <cell r="EH12">
            <v>60844</v>
          </cell>
          <cell r="EI12">
            <v>60997</v>
          </cell>
          <cell r="EJ12">
            <v>61209</v>
          </cell>
          <cell r="EK12">
            <v>61362</v>
          </cell>
          <cell r="EL12">
            <v>61575</v>
          </cell>
          <cell r="EM12">
            <v>61728</v>
          </cell>
          <cell r="EN12">
            <v>61940</v>
          </cell>
          <cell r="EO12">
            <v>62093</v>
          </cell>
          <cell r="EP12">
            <v>62305</v>
          </cell>
          <cell r="EQ12">
            <v>62458</v>
          </cell>
          <cell r="ER12">
            <v>62670</v>
          </cell>
          <cell r="ES12">
            <v>62823</v>
          </cell>
          <cell r="ET12">
            <v>63036</v>
          </cell>
          <cell r="EU12">
            <v>63189</v>
          </cell>
          <cell r="EV12">
            <v>63401</v>
          </cell>
          <cell r="EW12">
            <v>63554</v>
          </cell>
          <cell r="EX12">
            <v>63766</v>
          </cell>
          <cell r="EY12">
            <v>63919</v>
          </cell>
          <cell r="EZ12">
            <v>64131</v>
          </cell>
          <cell r="FA12">
            <v>64284</v>
          </cell>
          <cell r="FB12">
            <v>64497</v>
          </cell>
          <cell r="FC12">
            <v>64650</v>
          </cell>
          <cell r="FD12">
            <v>64862</v>
          </cell>
          <cell r="FE12">
            <v>65015</v>
          </cell>
          <cell r="FF12">
            <v>65227</v>
          </cell>
          <cell r="FG12">
            <v>65380</v>
          </cell>
        </row>
        <row r="20">
          <cell r="F20">
            <v>1</v>
          </cell>
          <cell r="G20">
            <v>2</v>
          </cell>
          <cell r="H20">
            <v>3</v>
          </cell>
          <cell r="I20">
            <v>4</v>
          </cell>
          <cell r="J20">
            <v>5</v>
          </cell>
          <cell r="K20">
            <v>6</v>
          </cell>
          <cell r="L20">
            <v>7</v>
          </cell>
          <cell r="M20">
            <v>8</v>
          </cell>
          <cell r="N20">
            <v>9</v>
          </cell>
          <cell r="O20">
            <v>10</v>
          </cell>
          <cell r="P20">
            <v>11</v>
          </cell>
          <cell r="Q20">
            <v>12</v>
          </cell>
          <cell r="R20">
            <v>13</v>
          </cell>
          <cell r="S20">
            <v>14</v>
          </cell>
          <cell r="T20">
            <v>15</v>
          </cell>
          <cell r="U20">
            <v>16</v>
          </cell>
          <cell r="V20">
            <v>17</v>
          </cell>
          <cell r="W20">
            <v>18</v>
          </cell>
          <cell r="X20">
            <v>19</v>
          </cell>
          <cell r="Y20">
            <v>20</v>
          </cell>
          <cell r="Z20">
            <v>21</v>
          </cell>
          <cell r="AA20">
            <v>22</v>
          </cell>
          <cell r="AB20">
            <v>23</v>
          </cell>
          <cell r="AC20">
            <v>24</v>
          </cell>
          <cell r="AD20">
            <v>25</v>
          </cell>
          <cell r="AE20">
            <v>26</v>
          </cell>
          <cell r="AF20">
            <v>27</v>
          </cell>
          <cell r="AG20">
            <v>28</v>
          </cell>
          <cell r="AH20">
            <v>29</v>
          </cell>
          <cell r="AI20">
            <v>30</v>
          </cell>
          <cell r="AJ20">
            <v>31</v>
          </cell>
          <cell r="AK20">
            <v>32</v>
          </cell>
          <cell r="AL20">
            <v>33</v>
          </cell>
          <cell r="AM20">
            <v>34</v>
          </cell>
          <cell r="AN20">
            <v>35</v>
          </cell>
          <cell r="AO20">
            <v>36</v>
          </cell>
          <cell r="AP20">
            <v>37</v>
          </cell>
          <cell r="AQ20">
            <v>38</v>
          </cell>
          <cell r="AR20">
            <v>39</v>
          </cell>
          <cell r="AS20">
            <v>40</v>
          </cell>
          <cell r="AT20">
            <v>41</v>
          </cell>
          <cell r="AU20">
            <v>42</v>
          </cell>
          <cell r="AV20">
            <v>43</v>
          </cell>
          <cell r="AW20">
            <v>44</v>
          </cell>
          <cell r="AX20">
            <v>45</v>
          </cell>
          <cell r="AY20">
            <v>46</v>
          </cell>
          <cell r="AZ20">
            <v>47</v>
          </cell>
          <cell r="BA20">
            <v>48</v>
          </cell>
          <cell r="BB20">
            <v>49</v>
          </cell>
          <cell r="BC20">
            <v>50</v>
          </cell>
          <cell r="BD20">
            <v>51</v>
          </cell>
          <cell r="BE20">
            <v>52</v>
          </cell>
          <cell r="BF20">
            <v>53</v>
          </cell>
          <cell r="BG20">
            <v>54</v>
          </cell>
          <cell r="BH20">
            <v>55</v>
          </cell>
          <cell r="BI20">
            <v>56</v>
          </cell>
          <cell r="BJ20">
            <v>57</v>
          </cell>
          <cell r="BK20">
            <v>58</v>
          </cell>
          <cell r="BL20">
            <v>59</v>
          </cell>
          <cell r="BM20">
            <v>60</v>
          </cell>
          <cell r="BN20">
            <v>61</v>
          </cell>
          <cell r="BO20">
            <v>62</v>
          </cell>
          <cell r="BP20">
            <v>63</v>
          </cell>
          <cell r="BQ20">
            <v>64</v>
          </cell>
          <cell r="BR20">
            <v>65</v>
          </cell>
          <cell r="BS20">
            <v>66</v>
          </cell>
          <cell r="BT20">
            <v>67</v>
          </cell>
          <cell r="BU20">
            <v>68</v>
          </cell>
          <cell r="BV20">
            <v>69</v>
          </cell>
          <cell r="BW20">
            <v>70</v>
          </cell>
          <cell r="BX20">
            <v>71</v>
          </cell>
          <cell r="BY20">
            <v>72</v>
          </cell>
          <cell r="BZ20">
            <v>73</v>
          </cell>
          <cell r="CA20">
            <v>74</v>
          </cell>
          <cell r="CB20">
            <v>75</v>
          </cell>
          <cell r="CC20">
            <v>76</v>
          </cell>
          <cell r="CD20">
            <v>77</v>
          </cell>
          <cell r="CE20">
            <v>78</v>
          </cell>
          <cell r="CF20">
            <v>79</v>
          </cell>
        </row>
        <row r="21">
          <cell r="F21">
            <v>1</v>
          </cell>
          <cell r="G21">
            <v>1</v>
          </cell>
          <cell r="H21">
            <v>2</v>
          </cell>
          <cell r="I21">
            <v>2</v>
          </cell>
          <cell r="J21">
            <v>3</v>
          </cell>
          <cell r="K21">
            <v>3</v>
          </cell>
          <cell r="L21">
            <v>4</v>
          </cell>
          <cell r="M21">
            <v>4</v>
          </cell>
          <cell r="N21">
            <v>5</v>
          </cell>
          <cell r="O21">
            <v>5</v>
          </cell>
          <cell r="P21">
            <v>6</v>
          </cell>
          <cell r="Q21">
            <v>6</v>
          </cell>
          <cell r="R21">
            <v>7</v>
          </cell>
          <cell r="S21">
            <v>7</v>
          </cell>
          <cell r="T21">
            <v>8</v>
          </cell>
          <cell r="U21">
            <v>8</v>
          </cell>
          <cell r="V21">
            <v>9</v>
          </cell>
          <cell r="W21">
            <v>9</v>
          </cell>
          <cell r="X21">
            <v>10</v>
          </cell>
          <cell r="Y21">
            <v>10</v>
          </cell>
          <cell r="Z21">
            <v>11</v>
          </cell>
          <cell r="AA21">
            <v>11</v>
          </cell>
          <cell r="AB21">
            <v>12</v>
          </cell>
          <cell r="AC21">
            <v>12</v>
          </cell>
          <cell r="AD21">
            <v>13</v>
          </cell>
          <cell r="AE21">
            <v>13</v>
          </cell>
          <cell r="AF21">
            <v>14</v>
          </cell>
          <cell r="AG21">
            <v>14</v>
          </cell>
          <cell r="AH21">
            <v>15</v>
          </cell>
          <cell r="AI21">
            <v>15</v>
          </cell>
          <cell r="AJ21">
            <v>16</v>
          </cell>
          <cell r="AK21">
            <v>16</v>
          </cell>
          <cell r="AL21">
            <v>17</v>
          </cell>
          <cell r="AM21">
            <v>17</v>
          </cell>
          <cell r="AN21">
            <v>18</v>
          </cell>
          <cell r="AO21">
            <v>18</v>
          </cell>
          <cell r="AP21">
            <v>19</v>
          </cell>
          <cell r="AQ21">
            <v>19</v>
          </cell>
          <cell r="AR21">
            <v>20</v>
          </cell>
          <cell r="AS21">
            <v>20</v>
          </cell>
          <cell r="AT21">
            <v>21</v>
          </cell>
          <cell r="AU21">
            <v>21</v>
          </cell>
          <cell r="AV21">
            <v>22</v>
          </cell>
          <cell r="AW21">
            <v>22</v>
          </cell>
          <cell r="AX21">
            <v>23</v>
          </cell>
          <cell r="AY21">
            <v>23</v>
          </cell>
          <cell r="AZ21">
            <v>24</v>
          </cell>
          <cell r="BA21">
            <v>24</v>
          </cell>
          <cell r="BB21">
            <v>25</v>
          </cell>
          <cell r="BC21">
            <v>25</v>
          </cell>
          <cell r="BD21">
            <v>26</v>
          </cell>
          <cell r="BE21">
            <v>26</v>
          </cell>
          <cell r="BF21">
            <v>27</v>
          </cell>
          <cell r="BG21">
            <v>27</v>
          </cell>
          <cell r="BH21">
            <v>28</v>
          </cell>
          <cell r="BI21">
            <v>28</v>
          </cell>
          <cell r="BJ21">
            <v>29</v>
          </cell>
          <cell r="BK21">
            <v>29</v>
          </cell>
          <cell r="BL21">
            <v>30</v>
          </cell>
          <cell r="BM21">
            <v>30</v>
          </cell>
          <cell r="BN21">
            <v>31</v>
          </cell>
          <cell r="BO21">
            <v>31</v>
          </cell>
          <cell r="BP21">
            <v>32</v>
          </cell>
          <cell r="BQ21">
            <v>32</v>
          </cell>
          <cell r="BR21">
            <v>33</v>
          </cell>
          <cell r="BS21">
            <v>33</v>
          </cell>
          <cell r="BT21">
            <v>34</v>
          </cell>
          <cell r="BU21">
            <v>34</v>
          </cell>
          <cell r="BV21">
            <v>35</v>
          </cell>
          <cell r="BW21">
            <v>35</v>
          </cell>
          <cell r="BX21">
            <v>36</v>
          </cell>
          <cell r="BY21">
            <v>36</v>
          </cell>
          <cell r="BZ21">
            <v>37</v>
          </cell>
          <cell r="CA21">
            <v>37</v>
          </cell>
          <cell r="CB21">
            <v>38</v>
          </cell>
          <cell r="CC21">
            <v>38</v>
          </cell>
          <cell r="CD21">
            <v>39</v>
          </cell>
          <cell r="CE21">
            <v>39</v>
          </cell>
          <cell r="CF21">
            <v>40</v>
          </cell>
          <cell r="CG21">
            <v>40</v>
          </cell>
          <cell r="CH21">
            <v>41</v>
          </cell>
          <cell r="CI21">
            <v>41</v>
          </cell>
          <cell r="CJ21">
            <v>42</v>
          </cell>
          <cell r="CK21">
            <v>42</v>
          </cell>
          <cell r="CL21">
            <v>43</v>
          </cell>
          <cell r="CM21">
            <v>43</v>
          </cell>
          <cell r="CN21">
            <v>44</v>
          </cell>
          <cell r="CO21">
            <v>44</v>
          </cell>
          <cell r="CP21">
            <v>45</v>
          </cell>
          <cell r="CQ21">
            <v>45</v>
          </cell>
          <cell r="CR21">
            <v>46</v>
          </cell>
          <cell r="CS21">
            <v>46</v>
          </cell>
          <cell r="CT21">
            <v>47</v>
          </cell>
          <cell r="CU21">
            <v>47</v>
          </cell>
          <cell r="CV21">
            <v>48</v>
          </cell>
          <cell r="CW21">
            <v>48</v>
          </cell>
          <cell r="CX21">
            <v>49</v>
          </cell>
          <cell r="CY21">
            <v>49</v>
          </cell>
          <cell r="CZ21">
            <v>50</v>
          </cell>
          <cell r="DA21">
            <v>50</v>
          </cell>
          <cell r="DB21">
            <v>51</v>
          </cell>
          <cell r="DC21">
            <v>51</v>
          </cell>
          <cell r="DD21">
            <v>52</v>
          </cell>
          <cell r="DE21">
            <v>52</v>
          </cell>
          <cell r="DF21">
            <v>53</v>
          </cell>
          <cell r="DG21">
            <v>53</v>
          </cell>
          <cell r="DH21">
            <v>54</v>
          </cell>
          <cell r="DI21">
            <v>54</v>
          </cell>
          <cell r="DJ21">
            <v>55</v>
          </cell>
          <cell r="DK21">
            <v>55</v>
          </cell>
          <cell r="DL21">
            <v>56</v>
          </cell>
          <cell r="DM21">
            <v>56</v>
          </cell>
          <cell r="DN21">
            <v>57</v>
          </cell>
          <cell r="DO21">
            <v>57</v>
          </cell>
          <cell r="DP21">
            <v>58</v>
          </cell>
          <cell r="DQ21">
            <v>58</v>
          </cell>
          <cell r="DR21">
            <v>59</v>
          </cell>
          <cell r="DS21">
            <v>59</v>
          </cell>
          <cell r="DT21">
            <v>60</v>
          </cell>
          <cell r="DU21">
            <v>60</v>
          </cell>
          <cell r="DV21">
            <v>61</v>
          </cell>
          <cell r="DW21">
            <v>61</v>
          </cell>
          <cell r="DX21">
            <v>62</v>
          </cell>
          <cell r="DY21">
            <v>62</v>
          </cell>
          <cell r="DZ21">
            <v>63</v>
          </cell>
          <cell r="EA21">
            <v>63</v>
          </cell>
          <cell r="EB21">
            <v>64</v>
          </cell>
          <cell r="EC21">
            <v>64</v>
          </cell>
          <cell r="ED21">
            <v>65</v>
          </cell>
          <cell r="EE21">
            <v>65</v>
          </cell>
          <cell r="EF21">
            <v>66</v>
          </cell>
          <cell r="EG21">
            <v>66</v>
          </cell>
          <cell r="EH21">
            <v>67</v>
          </cell>
          <cell r="EI21">
            <v>67</v>
          </cell>
          <cell r="EJ21">
            <v>68</v>
          </cell>
          <cell r="EK21">
            <v>68</v>
          </cell>
          <cell r="EL21">
            <v>69</v>
          </cell>
          <cell r="EM21">
            <v>69</v>
          </cell>
          <cell r="EN21">
            <v>70</v>
          </cell>
          <cell r="EO21">
            <v>70</v>
          </cell>
          <cell r="EP21">
            <v>71</v>
          </cell>
          <cell r="EQ21">
            <v>71</v>
          </cell>
          <cell r="ER21">
            <v>72</v>
          </cell>
          <cell r="ES21">
            <v>72</v>
          </cell>
          <cell r="ET21">
            <v>73</v>
          </cell>
          <cell r="EU21">
            <v>73</v>
          </cell>
          <cell r="EV21">
            <v>74</v>
          </cell>
          <cell r="EW21">
            <v>74</v>
          </cell>
          <cell r="EX21">
            <v>75</v>
          </cell>
          <cell r="EY21">
            <v>75</v>
          </cell>
          <cell r="EZ21">
            <v>76</v>
          </cell>
          <cell r="FA21">
            <v>76</v>
          </cell>
          <cell r="FB21">
            <v>77</v>
          </cell>
          <cell r="FC21">
            <v>77</v>
          </cell>
          <cell r="FD21">
            <v>78</v>
          </cell>
          <cell r="FE21">
            <v>78</v>
          </cell>
          <cell r="FF21">
            <v>79</v>
          </cell>
          <cell r="FG21">
            <v>79</v>
          </cell>
        </row>
        <row r="22">
          <cell r="F22">
            <v>1</v>
          </cell>
          <cell r="G22">
            <v>2</v>
          </cell>
          <cell r="H22">
            <v>2</v>
          </cell>
          <cell r="I22">
            <v>3</v>
          </cell>
          <cell r="J22">
            <v>3</v>
          </cell>
          <cell r="K22">
            <v>4</v>
          </cell>
          <cell r="L22">
            <v>4</v>
          </cell>
          <cell r="M22">
            <v>5</v>
          </cell>
          <cell r="N22">
            <v>5</v>
          </cell>
          <cell r="O22">
            <v>6</v>
          </cell>
          <cell r="P22">
            <v>6</v>
          </cell>
          <cell r="Q22">
            <v>7</v>
          </cell>
          <cell r="R22">
            <v>7</v>
          </cell>
          <cell r="S22">
            <v>8</v>
          </cell>
          <cell r="T22">
            <v>8</v>
          </cell>
          <cell r="U22">
            <v>9</v>
          </cell>
          <cell r="V22">
            <v>9</v>
          </cell>
          <cell r="W22">
            <v>10</v>
          </cell>
          <cell r="X22">
            <v>10</v>
          </cell>
          <cell r="Y22">
            <v>11</v>
          </cell>
          <cell r="Z22">
            <v>11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14</v>
          </cell>
          <cell r="AF22">
            <v>14</v>
          </cell>
          <cell r="AG22">
            <v>15</v>
          </cell>
          <cell r="AH22">
            <v>15</v>
          </cell>
          <cell r="AI22">
            <v>16</v>
          </cell>
          <cell r="AJ22">
            <v>16</v>
          </cell>
          <cell r="AK22">
            <v>17</v>
          </cell>
          <cell r="AL22">
            <v>17</v>
          </cell>
          <cell r="AM22">
            <v>18</v>
          </cell>
          <cell r="AN22">
            <v>18</v>
          </cell>
          <cell r="AO22">
            <v>19</v>
          </cell>
          <cell r="AP22">
            <v>19</v>
          </cell>
          <cell r="AQ22">
            <v>20</v>
          </cell>
          <cell r="AR22">
            <v>20</v>
          </cell>
          <cell r="AS22">
            <v>21</v>
          </cell>
          <cell r="AT22">
            <v>21</v>
          </cell>
          <cell r="AU22">
            <v>22</v>
          </cell>
          <cell r="AV22">
            <v>22</v>
          </cell>
          <cell r="AW22">
            <v>23</v>
          </cell>
          <cell r="AX22">
            <v>23</v>
          </cell>
          <cell r="AY22">
            <v>24</v>
          </cell>
          <cell r="AZ22">
            <v>24</v>
          </cell>
          <cell r="BA22">
            <v>25</v>
          </cell>
          <cell r="BB22">
            <v>25</v>
          </cell>
          <cell r="BC22">
            <v>26</v>
          </cell>
          <cell r="BD22">
            <v>26</v>
          </cell>
          <cell r="BE22">
            <v>27</v>
          </cell>
          <cell r="BF22">
            <v>27</v>
          </cell>
          <cell r="BG22">
            <v>28</v>
          </cell>
          <cell r="BH22">
            <v>28</v>
          </cell>
          <cell r="BI22">
            <v>29</v>
          </cell>
          <cell r="BJ22">
            <v>29</v>
          </cell>
          <cell r="BK22">
            <v>30</v>
          </cell>
          <cell r="BL22">
            <v>30</v>
          </cell>
          <cell r="BM22">
            <v>31</v>
          </cell>
          <cell r="BN22">
            <v>31</v>
          </cell>
          <cell r="BO22">
            <v>32</v>
          </cell>
          <cell r="BP22">
            <v>32</v>
          </cell>
          <cell r="BQ22">
            <v>33</v>
          </cell>
          <cell r="BR22">
            <v>33</v>
          </cell>
          <cell r="BS22">
            <v>34</v>
          </cell>
          <cell r="BT22">
            <v>34</v>
          </cell>
          <cell r="BU22">
            <v>35</v>
          </cell>
          <cell r="BV22">
            <v>35</v>
          </cell>
          <cell r="BW22">
            <v>36</v>
          </cell>
          <cell r="BX22">
            <v>36</v>
          </cell>
          <cell r="BY22">
            <v>37</v>
          </cell>
          <cell r="BZ22">
            <v>37</v>
          </cell>
          <cell r="CA22">
            <v>38</v>
          </cell>
          <cell r="CB22">
            <v>38</v>
          </cell>
          <cell r="CC22">
            <v>39</v>
          </cell>
          <cell r="CD22">
            <v>39</v>
          </cell>
          <cell r="CE22">
            <v>40</v>
          </cell>
          <cell r="CF22">
            <v>40</v>
          </cell>
          <cell r="CG22">
            <v>41</v>
          </cell>
          <cell r="CH22">
            <v>41</v>
          </cell>
          <cell r="CI22">
            <v>42</v>
          </cell>
          <cell r="CJ22">
            <v>42</v>
          </cell>
          <cell r="CK22">
            <v>43</v>
          </cell>
          <cell r="CL22">
            <v>43</v>
          </cell>
          <cell r="CM22">
            <v>44</v>
          </cell>
          <cell r="CN22">
            <v>44</v>
          </cell>
          <cell r="CO22">
            <v>45</v>
          </cell>
          <cell r="CP22">
            <v>45</v>
          </cell>
          <cell r="CQ22">
            <v>46</v>
          </cell>
          <cell r="CR22">
            <v>46</v>
          </cell>
          <cell r="CS22">
            <v>47</v>
          </cell>
          <cell r="CT22">
            <v>47</v>
          </cell>
          <cell r="CU22">
            <v>48</v>
          </cell>
          <cell r="CV22">
            <v>48</v>
          </cell>
          <cell r="CW22">
            <v>49</v>
          </cell>
          <cell r="CX22">
            <v>49</v>
          </cell>
          <cell r="CY22">
            <v>50</v>
          </cell>
          <cell r="CZ22">
            <v>50</v>
          </cell>
          <cell r="DA22">
            <v>51</v>
          </cell>
          <cell r="DB22">
            <v>51</v>
          </cell>
          <cell r="DC22">
            <v>52</v>
          </cell>
          <cell r="DD22">
            <v>52</v>
          </cell>
          <cell r="DE22">
            <v>53</v>
          </cell>
          <cell r="DF22">
            <v>53</v>
          </cell>
          <cell r="DG22">
            <v>54</v>
          </cell>
          <cell r="DH22">
            <v>54</v>
          </cell>
          <cell r="DI22">
            <v>55</v>
          </cell>
          <cell r="DJ22">
            <v>55</v>
          </cell>
          <cell r="DK22">
            <v>56</v>
          </cell>
          <cell r="DL22">
            <v>56</v>
          </cell>
          <cell r="DM22">
            <v>57</v>
          </cell>
          <cell r="DN22">
            <v>57</v>
          </cell>
          <cell r="DO22">
            <v>58</v>
          </cell>
          <cell r="DP22">
            <v>58</v>
          </cell>
          <cell r="DQ22">
            <v>59</v>
          </cell>
          <cell r="DR22">
            <v>59</v>
          </cell>
          <cell r="DS22">
            <v>60</v>
          </cell>
          <cell r="DT22">
            <v>60</v>
          </cell>
          <cell r="DU22">
            <v>61</v>
          </cell>
          <cell r="DV22">
            <v>61</v>
          </cell>
          <cell r="DW22">
            <v>62</v>
          </cell>
          <cell r="DX22">
            <v>62</v>
          </cell>
          <cell r="DY22">
            <v>63</v>
          </cell>
          <cell r="DZ22">
            <v>63</v>
          </cell>
          <cell r="EA22">
            <v>64</v>
          </cell>
          <cell r="EB22">
            <v>64</v>
          </cell>
          <cell r="EC22">
            <v>65</v>
          </cell>
          <cell r="ED22">
            <v>65</v>
          </cell>
          <cell r="EE22">
            <v>66</v>
          </cell>
          <cell r="EF22">
            <v>66</v>
          </cell>
          <cell r="EG22">
            <v>67</v>
          </cell>
          <cell r="EH22">
            <v>67</v>
          </cell>
          <cell r="EI22">
            <v>68</v>
          </cell>
          <cell r="EJ22">
            <v>68</v>
          </cell>
          <cell r="EK22">
            <v>69</v>
          </cell>
          <cell r="EL22">
            <v>69</v>
          </cell>
          <cell r="EM22">
            <v>70</v>
          </cell>
          <cell r="EN22">
            <v>70</v>
          </cell>
          <cell r="EO22">
            <v>71</v>
          </cell>
          <cell r="EP22">
            <v>71</v>
          </cell>
          <cell r="EQ22">
            <v>72</v>
          </cell>
          <cell r="ER22">
            <v>72</v>
          </cell>
          <cell r="ES22">
            <v>73</v>
          </cell>
          <cell r="ET22">
            <v>73</v>
          </cell>
          <cell r="EU22">
            <v>74</v>
          </cell>
          <cell r="EV22">
            <v>74</v>
          </cell>
          <cell r="EW22">
            <v>75</v>
          </cell>
          <cell r="EX22">
            <v>75</v>
          </cell>
          <cell r="EY22">
            <v>76</v>
          </cell>
          <cell r="EZ22">
            <v>76</v>
          </cell>
          <cell r="FA22">
            <v>77</v>
          </cell>
          <cell r="FB22">
            <v>77</v>
          </cell>
          <cell r="FC22">
            <v>78</v>
          </cell>
          <cell r="FD22">
            <v>78</v>
          </cell>
          <cell r="FE22">
            <v>79</v>
          </cell>
          <cell r="FF22">
            <v>79</v>
          </cell>
          <cell r="FG22">
            <v>79</v>
          </cell>
        </row>
        <row r="25">
          <cell r="F25" t="b">
            <v>1</v>
          </cell>
          <cell r="G25" t="b">
            <v>0</v>
          </cell>
          <cell r="H25" t="b">
            <v>1</v>
          </cell>
          <cell r="I25" t="b">
            <v>0</v>
          </cell>
          <cell r="J25" t="b">
            <v>1</v>
          </cell>
          <cell r="K25" t="b">
            <v>0</v>
          </cell>
          <cell r="L25" t="b">
            <v>1</v>
          </cell>
          <cell r="M25" t="b">
            <v>0</v>
          </cell>
          <cell r="N25" t="b">
            <v>1</v>
          </cell>
          <cell r="O25" t="b">
            <v>0</v>
          </cell>
          <cell r="P25" t="b">
            <v>1</v>
          </cell>
          <cell r="Q25" t="b">
            <v>0</v>
          </cell>
          <cell r="R25" t="b">
            <v>1</v>
          </cell>
          <cell r="S25" t="b">
            <v>0</v>
          </cell>
          <cell r="T25" t="b">
            <v>1</v>
          </cell>
          <cell r="U25" t="b">
            <v>0</v>
          </cell>
          <cell r="V25" t="b">
            <v>1</v>
          </cell>
          <cell r="W25" t="b">
            <v>0</v>
          </cell>
          <cell r="X25" t="b">
            <v>1</v>
          </cell>
          <cell r="Y25" t="b">
            <v>0</v>
          </cell>
          <cell r="Z25" t="b">
            <v>1</v>
          </cell>
          <cell r="AA25" t="b">
            <v>0</v>
          </cell>
          <cell r="AB25" t="b">
            <v>1</v>
          </cell>
          <cell r="AC25" t="b">
            <v>0</v>
          </cell>
          <cell r="AD25" t="b">
            <v>1</v>
          </cell>
          <cell r="AE25" t="b">
            <v>0</v>
          </cell>
          <cell r="AF25" t="b">
            <v>1</v>
          </cell>
          <cell r="AG25" t="b">
            <v>0</v>
          </cell>
          <cell r="AH25" t="b">
            <v>1</v>
          </cell>
          <cell r="AI25" t="b">
            <v>0</v>
          </cell>
          <cell r="AJ25" t="b">
            <v>1</v>
          </cell>
          <cell r="AK25" t="b">
            <v>0</v>
          </cell>
          <cell r="AL25" t="b">
            <v>1</v>
          </cell>
          <cell r="AM25" t="b">
            <v>0</v>
          </cell>
          <cell r="AN25" t="b">
            <v>1</v>
          </cell>
          <cell r="AO25" t="b">
            <v>0</v>
          </cell>
          <cell r="AP25" t="b">
            <v>1</v>
          </cell>
          <cell r="AQ25" t="b">
            <v>0</v>
          </cell>
          <cell r="AR25" t="b">
            <v>1</v>
          </cell>
          <cell r="AS25" t="b">
            <v>0</v>
          </cell>
          <cell r="AT25" t="b">
            <v>1</v>
          </cell>
          <cell r="AU25" t="b">
            <v>0</v>
          </cell>
          <cell r="AV25" t="b">
            <v>1</v>
          </cell>
          <cell r="AW25" t="b">
            <v>0</v>
          </cell>
          <cell r="AX25" t="b">
            <v>1</v>
          </cell>
          <cell r="AY25" t="b">
            <v>0</v>
          </cell>
          <cell r="AZ25" t="b">
            <v>1</v>
          </cell>
          <cell r="BA25" t="b">
            <v>0</v>
          </cell>
          <cell r="BB25" t="b">
            <v>1</v>
          </cell>
          <cell r="BC25" t="b">
            <v>0</v>
          </cell>
          <cell r="BD25" t="b">
            <v>1</v>
          </cell>
          <cell r="BE25" t="b">
            <v>0</v>
          </cell>
          <cell r="BF25" t="b">
            <v>1</v>
          </cell>
          <cell r="BG25" t="b">
            <v>0</v>
          </cell>
          <cell r="BH25" t="b">
            <v>1</v>
          </cell>
          <cell r="BI25" t="b">
            <v>0</v>
          </cell>
          <cell r="BJ25" t="b">
            <v>1</v>
          </cell>
          <cell r="BK25" t="b">
            <v>0</v>
          </cell>
          <cell r="BL25" t="b">
            <v>1</v>
          </cell>
          <cell r="BM25" t="b">
            <v>0</v>
          </cell>
          <cell r="BN25" t="b">
            <v>1</v>
          </cell>
          <cell r="BO25" t="b">
            <v>0</v>
          </cell>
          <cell r="BP25" t="b">
            <v>1</v>
          </cell>
          <cell r="BQ25" t="b">
            <v>0</v>
          </cell>
          <cell r="BR25" t="b">
            <v>1</v>
          </cell>
          <cell r="BS25" t="b">
            <v>0</v>
          </cell>
          <cell r="BT25" t="b">
            <v>1</v>
          </cell>
          <cell r="BU25" t="b">
            <v>0</v>
          </cell>
          <cell r="BV25" t="b">
            <v>1</v>
          </cell>
          <cell r="BW25" t="b">
            <v>0</v>
          </cell>
          <cell r="BX25" t="b">
            <v>1</v>
          </cell>
          <cell r="BY25" t="b">
            <v>0</v>
          </cell>
          <cell r="BZ25" t="b">
            <v>1</v>
          </cell>
          <cell r="CA25" t="b">
            <v>0</v>
          </cell>
          <cell r="CB25" t="b">
            <v>1</v>
          </cell>
          <cell r="CC25" t="b">
            <v>0</v>
          </cell>
          <cell r="CD25" t="b">
            <v>1</v>
          </cell>
          <cell r="CE25" t="b">
            <v>0</v>
          </cell>
          <cell r="CF25" t="b">
            <v>1</v>
          </cell>
          <cell r="CG25" t="b">
            <v>0</v>
          </cell>
          <cell r="CH25" t="b">
            <v>1</v>
          </cell>
          <cell r="CI25" t="b">
            <v>0</v>
          </cell>
          <cell r="CJ25" t="b">
            <v>1</v>
          </cell>
          <cell r="CK25" t="b">
            <v>0</v>
          </cell>
          <cell r="CL25" t="b">
            <v>1</v>
          </cell>
          <cell r="CM25" t="b">
            <v>0</v>
          </cell>
          <cell r="CN25" t="b">
            <v>1</v>
          </cell>
          <cell r="CO25" t="b">
            <v>0</v>
          </cell>
          <cell r="CP25" t="b">
            <v>1</v>
          </cell>
          <cell r="CQ25" t="b">
            <v>0</v>
          </cell>
          <cell r="CR25" t="b">
            <v>1</v>
          </cell>
          <cell r="CS25" t="b">
            <v>0</v>
          </cell>
          <cell r="CT25" t="b">
            <v>1</v>
          </cell>
          <cell r="CU25" t="b">
            <v>0</v>
          </cell>
          <cell r="CV25" t="b">
            <v>1</v>
          </cell>
          <cell r="CW25" t="b">
            <v>0</v>
          </cell>
          <cell r="CX25" t="b">
            <v>1</v>
          </cell>
          <cell r="CY25" t="b">
            <v>0</v>
          </cell>
          <cell r="CZ25" t="b">
            <v>1</v>
          </cell>
          <cell r="DA25" t="b">
            <v>0</v>
          </cell>
          <cell r="DB25" t="b">
            <v>1</v>
          </cell>
          <cell r="DC25" t="b">
            <v>0</v>
          </cell>
          <cell r="DD25" t="b">
            <v>1</v>
          </cell>
          <cell r="DE25" t="b">
            <v>0</v>
          </cell>
          <cell r="DF25" t="b">
            <v>1</v>
          </cell>
          <cell r="DG25" t="b">
            <v>0</v>
          </cell>
          <cell r="DH25" t="b">
            <v>1</v>
          </cell>
          <cell r="DI25" t="b">
            <v>0</v>
          </cell>
          <cell r="DJ25" t="b">
            <v>1</v>
          </cell>
          <cell r="DK25" t="b">
            <v>0</v>
          </cell>
          <cell r="DL25" t="b">
            <v>1</v>
          </cell>
          <cell r="DM25" t="b">
            <v>0</v>
          </cell>
          <cell r="DN25" t="b">
            <v>1</v>
          </cell>
          <cell r="DO25" t="b">
            <v>0</v>
          </cell>
          <cell r="DP25" t="b">
            <v>1</v>
          </cell>
          <cell r="DQ25" t="b">
            <v>0</v>
          </cell>
          <cell r="DR25" t="b">
            <v>1</v>
          </cell>
          <cell r="DS25" t="b">
            <v>0</v>
          </cell>
          <cell r="DT25" t="b">
            <v>1</v>
          </cell>
          <cell r="DU25" t="b">
            <v>0</v>
          </cell>
          <cell r="DV25" t="b">
            <v>1</v>
          </cell>
          <cell r="DW25" t="b">
            <v>0</v>
          </cell>
          <cell r="DX25" t="b">
            <v>1</v>
          </cell>
          <cell r="DY25" t="b">
            <v>0</v>
          </cell>
          <cell r="DZ25" t="b">
            <v>1</v>
          </cell>
          <cell r="EA25" t="b">
            <v>0</v>
          </cell>
          <cell r="EB25" t="b">
            <v>1</v>
          </cell>
          <cell r="EC25" t="b">
            <v>0</v>
          </cell>
          <cell r="ED25" t="b">
            <v>1</v>
          </cell>
          <cell r="EE25" t="b">
            <v>0</v>
          </cell>
          <cell r="EF25" t="b">
            <v>1</v>
          </cell>
          <cell r="EG25" t="b">
            <v>0</v>
          </cell>
          <cell r="EH25" t="b">
            <v>1</v>
          </cell>
          <cell r="EI25" t="b">
            <v>0</v>
          </cell>
          <cell r="EJ25" t="b">
            <v>1</v>
          </cell>
          <cell r="EK25" t="b">
            <v>0</v>
          </cell>
          <cell r="EL25" t="b">
            <v>1</v>
          </cell>
          <cell r="EM25" t="b">
            <v>0</v>
          </cell>
          <cell r="EN25" t="b">
            <v>1</v>
          </cell>
          <cell r="EO25" t="b">
            <v>0</v>
          </cell>
          <cell r="EP25" t="b">
            <v>1</v>
          </cell>
          <cell r="EQ25" t="b">
            <v>0</v>
          </cell>
          <cell r="ER25" t="b">
            <v>1</v>
          </cell>
          <cell r="ES25" t="b">
            <v>0</v>
          </cell>
          <cell r="ET25" t="b">
            <v>1</v>
          </cell>
          <cell r="EU25" t="b">
            <v>0</v>
          </cell>
          <cell r="EV25" t="b">
            <v>1</v>
          </cell>
          <cell r="EW25" t="b">
            <v>0</v>
          </cell>
          <cell r="EX25" t="b">
            <v>1</v>
          </cell>
          <cell r="EY25" t="b">
            <v>0</v>
          </cell>
          <cell r="EZ25" t="b">
            <v>1</v>
          </cell>
          <cell r="FA25" t="b">
            <v>0</v>
          </cell>
          <cell r="FB25" t="b">
            <v>1</v>
          </cell>
          <cell r="FC25" t="b">
            <v>0</v>
          </cell>
          <cell r="FD25" t="b">
            <v>1</v>
          </cell>
          <cell r="FE25" t="b">
            <v>0</v>
          </cell>
          <cell r="FF25" t="b">
            <v>1</v>
          </cell>
          <cell r="FG25" t="b">
            <v>0</v>
          </cell>
        </row>
        <row r="26">
          <cell r="F26" t="b">
            <v>0</v>
          </cell>
          <cell r="G26" t="b">
            <v>1</v>
          </cell>
          <cell r="H26" t="b">
            <v>0</v>
          </cell>
          <cell r="I26" t="b">
            <v>1</v>
          </cell>
          <cell r="J26" t="b">
            <v>0</v>
          </cell>
          <cell r="K26" t="b">
            <v>1</v>
          </cell>
          <cell r="L26" t="b">
            <v>0</v>
          </cell>
          <cell r="M26" t="b">
            <v>1</v>
          </cell>
          <cell r="N26" t="b">
            <v>0</v>
          </cell>
          <cell r="O26" t="b">
            <v>1</v>
          </cell>
          <cell r="P26" t="b">
            <v>0</v>
          </cell>
          <cell r="Q26" t="b">
            <v>1</v>
          </cell>
          <cell r="R26" t="b">
            <v>0</v>
          </cell>
          <cell r="S26" t="b">
            <v>1</v>
          </cell>
          <cell r="T26" t="b">
            <v>0</v>
          </cell>
          <cell r="U26" t="b">
            <v>1</v>
          </cell>
          <cell r="V26" t="b">
            <v>0</v>
          </cell>
          <cell r="W26" t="b">
            <v>1</v>
          </cell>
          <cell r="X26" t="b">
            <v>0</v>
          </cell>
          <cell r="Y26" t="b">
            <v>1</v>
          </cell>
          <cell r="Z26" t="b">
            <v>0</v>
          </cell>
          <cell r="AA26" t="b">
            <v>1</v>
          </cell>
          <cell r="AB26" t="b">
            <v>0</v>
          </cell>
          <cell r="AC26" t="b">
            <v>1</v>
          </cell>
          <cell r="AD26" t="b">
            <v>0</v>
          </cell>
          <cell r="AE26" t="b">
            <v>1</v>
          </cell>
          <cell r="AF26" t="b">
            <v>0</v>
          </cell>
          <cell r="AG26" t="b">
            <v>1</v>
          </cell>
          <cell r="AH26" t="b">
            <v>0</v>
          </cell>
          <cell r="AI26" t="b">
            <v>1</v>
          </cell>
          <cell r="AJ26" t="b">
            <v>0</v>
          </cell>
          <cell r="AK26" t="b">
            <v>1</v>
          </cell>
          <cell r="AL26" t="b">
            <v>0</v>
          </cell>
          <cell r="AM26" t="b">
            <v>1</v>
          </cell>
          <cell r="AN26" t="b">
            <v>0</v>
          </cell>
          <cell r="AO26" t="b">
            <v>1</v>
          </cell>
          <cell r="AP26" t="b">
            <v>0</v>
          </cell>
          <cell r="AQ26" t="b">
            <v>1</v>
          </cell>
          <cell r="AR26" t="b">
            <v>0</v>
          </cell>
          <cell r="AS26" t="b">
            <v>1</v>
          </cell>
          <cell r="AT26" t="b">
            <v>0</v>
          </cell>
          <cell r="AU26" t="b">
            <v>1</v>
          </cell>
          <cell r="AV26" t="b">
            <v>0</v>
          </cell>
          <cell r="AW26" t="b">
            <v>1</v>
          </cell>
          <cell r="AX26" t="b">
            <v>0</v>
          </cell>
          <cell r="AY26" t="b">
            <v>1</v>
          </cell>
          <cell r="AZ26" t="b">
            <v>0</v>
          </cell>
          <cell r="BA26" t="b">
            <v>1</v>
          </cell>
          <cell r="BB26" t="b">
            <v>0</v>
          </cell>
          <cell r="BC26" t="b">
            <v>1</v>
          </cell>
          <cell r="BD26" t="b">
            <v>0</v>
          </cell>
          <cell r="BE26" t="b">
            <v>1</v>
          </cell>
          <cell r="BF26" t="b">
            <v>0</v>
          </cell>
          <cell r="BG26" t="b">
            <v>1</v>
          </cell>
          <cell r="BH26" t="b">
            <v>0</v>
          </cell>
          <cell r="BI26" t="b">
            <v>1</v>
          </cell>
          <cell r="BJ26" t="b">
            <v>0</v>
          </cell>
          <cell r="BK26" t="b">
            <v>1</v>
          </cell>
          <cell r="BL26" t="b">
            <v>0</v>
          </cell>
          <cell r="BM26" t="b">
            <v>1</v>
          </cell>
          <cell r="BN26" t="b">
            <v>0</v>
          </cell>
          <cell r="BO26" t="b">
            <v>1</v>
          </cell>
          <cell r="BP26" t="b">
            <v>0</v>
          </cell>
          <cell r="BQ26" t="b">
            <v>1</v>
          </cell>
          <cell r="BR26" t="b">
            <v>0</v>
          </cell>
          <cell r="BS26" t="b">
            <v>1</v>
          </cell>
          <cell r="BT26" t="b">
            <v>0</v>
          </cell>
          <cell r="BU26" t="b">
            <v>1</v>
          </cell>
          <cell r="BV26" t="b">
            <v>0</v>
          </cell>
          <cell r="BW26" t="b">
            <v>1</v>
          </cell>
          <cell r="BX26" t="b">
            <v>0</v>
          </cell>
          <cell r="BY26" t="b">
            <v>1</v>
          </cell>
          <cell r="BZ26" t="b">
            <v>0</v>
          </cell>
          <cell r="CA26" t="b">
            <v>1</v>
          </cell>
          <cell r="CB26" t="b">
            <v>0</v>
          </cell>
          <cell r="CC26" t="b">
            <v>1</v>
          </cell>
          <cell r="CD26" t="b">
            <v>0</v>
          </cell>
          <cell r="CE26" t="b">
            <v>1</v>
          </cell>
          <cell r="CF26" t="b">
            <v>0</v>
          </cell>
          <cell r="CG26" t="b">
            <v>1</v>
          </cell>
          <cell r="CH26" t="b">
            <v>0</v>
          </cell>
          <cell r="CI26" t="b">
            <v>1</v>
          </cell>
          <cell r="CJ26" t="b">
            <v>0</v>
          </cell>
          <cell r="CK26" t="b">
            <v>1</v>
          </cell>
          <cell r="CL26" t="b">
            <v>0</v>
          </cell>
          <cell r="CM26" t="b">
            <v>1</v>
          </cell>
          <cell r="CN26" t="b">
            <v>0</v>
          </cell>
          <cell r="CO26" t="b">
            <v>1</v>
          </cell>
          <cell r="CP26" t="b">
            <v>0</v>
          </cell>
          <cell r="CQ26" t="b">
            <v>1</v>
          </cell>
          <cell r="CR26" t="b">
            <v>0</v>
          </cell>
          <cell r="CS26" t="b">
            <v>1</v>
          </cell>
          <cell r="CT26" t="b">
            <v>0</v>
          </cell>
          <cell r="CU26" t="b">
            <v>1</v>
          </cell>
          <cell r="CV26" t="b">
            <v>0</v>
          </cell>
          <cell r="CW26" t="b">
            <v>1</v>
          </cell>
          <cell r="CX26" t="b">
            <v>0</v>
          </cell>
          <cell r="CY26" t="b">
            <v>1</v>
          </cell>
          <cell r="CZ26" t="b">
            <v>0</v>
          </cell>
          <cell r="DA26" t="b">
            <v>1</v>
          </cell>
          <cell r="DB26" t="b">
            <v>0</v>
          </cell>
          <cell r="DC26" t="b">
            <v>1</v>
          </cell>
          <cell r="DD26" t="b">
            <v>0</v>
          </cell>
          <cell r="DE26" t="b">
            <v>1</v>
          </cell>
          <cell r="DF26" t="b">
            <v>0</v>
          </cell>
          <cell r="DG26" t="b">
            <v>1</v>
          </cell>
          <cell r="DH26" t="b">
            <v>0</v>
          </cell>
          <cell r="DI26" t="b">
            <v>1</v>
          </cell>
          <cell r="DJ26" t="b">
            <v>0</v>
          </cell>
          <cell r="DK26" t="b">
            <v>1</v>
          </cell>
          <cell r="DL26" t="b">
            <v>0</v>
          </cell>
          <cell r="DM26" t="b">
            <v>1</v>
          </cell>
          <cell r="DN26" t="b">
            <v>0</v>
          </cell>
          <cell r="DO26" t="b">
            <v>1</v>
          </cell>
          <cell r="DP26" t="b">
            <v>0</v>
          </cell>
          <cell r="DQ26" t="b">
            <v>1</v>
          </cell>
          <cell r="DR26" t="b">
            <v>0</v>
          </cell>
          <cell r="DS26" t="b">
            <v>1</v>
          </cell>
          <cell r="DT26" t="b">
            <v>0</v>
          </cell>
          <cell r="DU26" t="b">
            <v>1</v>
          </cell>
          <cell r="DV26" t="b">
            <v>0</v>
          </cell>
          <cell r="DW26" t="b">
            <v>1</v>
          </cell>
          <cell r="DX26" t="b">
            <v>0</v>
          </cell>
          <cell r="DY26" t="b">
            <v>1</v>
          </cell>
          <cell r="DZ26" t="b">
            <v>0</v>
          </cell>
          <cell r="EA26" t="b">
            <v>1</v>
          </cell>
          <cell r="EB26" t="b">
            <v>0</v>
          </cell>
          <cell r="EC26" t="b">
            <v>1</v>
          </cell>
          <cell r="ED26" t="b">
            <v>0</v>
          </cell>
          <cell r="EE26" t="b">
            <v>1</v>
          </cell>
          <cell r="EF26" t="b">
            <v>0</v>
          </cell>
          <cell r="EG26" t="b">
            <v>1</v>
          </cell>
          <cell r="EH26" t="b">
            <v>0</v>
          </cell>
          <cell r="EI26" t="b">
            <v>1</v>
          </cell>
          <cell r="EJ26" t="b">
            <v>0</v>
          </cell>
          <cell r="EK26" t="b">
            <v>1</v>
          </cell>
          <cell r="EL26" t="b">
            <v>0</v>
          </cell>
          <cell r="EM26" t="b">
            <v>1</v>
          </cell>
          <cell r="EN26" t="b">
            <v>0</v>
          </cell>
          <cell r="EO26" t="b">
            <v>1</v>
          </cell>
          <cell r="EP26" t="b">
            <v>0</v>
          </cell>
          <cell r="EQ26" t="b">
            <v>1</v>
          </cell>
          <cell r="ER26" t="b">
            <v>0</v>
          </cell>
          <cell r="ES26" t="b">
            <v>1</v>
          </cell>
          <cell r="ET26" t="b">
            <v>0</v>
          </cell>
          <cell r="EU26" t="b">
            <v>1</v>
          </cell>
          <cell r="EV26" t="b">
            <v>0</v>
          </cell>
          <cell r="EW26" t="b">
            <v>1</v>
          </cell>
          <cell r="EX26" t="b">
            <v>0</v>
          </cell>
          <cell r="EY26" t="b">
            <v>1</v>
          </cell>
          <cell r="EZ26" t="b">
            <v>0</v>
          </cell>
          <cell r="FA26" t="b">
            <v>1</v>
          </cell>
          <cell r="FB26" t="b">
            <v>0</v>
          </cell>
          <cell r="FC26" t="b">
            <v>1</v>
          </cell>
          <cell r="FD26" t="b">
            <v>0</v>
          </cell>
          <cell r="FE26" t="b">
            <v>1</v>
          </cell>
          <cell r="FF26" t="b">
            <v>0</v>
          </cell>
          <cell r="FG26" t="b">
            <v>1</v>
          </cell>
        </row>
        <row r="27">
          <cell r="F27" t="b">
            <v>1</v>
          </cell>
          <cell r="G27" t="b">
            <v>1</v>
          </cell>
          <cell r="H27" t="b">
            <v>1</v>
          </cell>
          <cell r="I27" t="b">
            <v>1</v>
          </cell>
          <cell r="J27" t="b">
            <v>1</v>
          </cell>
          <cell r="K27" t="b">
            <v>1</v>
          </cell>
          <cell r="L27" t="b">
            <v>1</v>
          </cell>
          <cell r="M27" t="b">
            <v>1</v>
          </cell>
          <cell r="N27" t="b">
            <v>1</v>
          </cell>
          <cell r="O27" t="b">
            <v>1</v>
          </cell>
          <cell r="P27" t="b">
            <v>1</v>
          </cell>
          <cell r="Q27" t="b">
            <v>1</v>
          </cell>
          <cell r="R27" t="b">
            <v>1</v>
          </cell>
          <cell r="S27" t="b">
            <v>1</v>
          </cell>
          <cell r="T27" t="b">
            <v>1</v>
          </cell>
          <cell r="U27" t="b">
            <v>1</v>
          </cell>
          <cell r="V27" t="b">
            <v>1</v>
          </cell>
          <cell r="W27" t="b">
            <v>1</v>
          </cell>
          <cell r="X27" t="b">
            <v>1</v>
          </cell>
          <cell r="Y27" t="b">
            <v>1</v>
          </cell>
          <cell r="Z27" t="b">
            <v>1</v>
          </cell>
          <cell r="AA27" t="b">
            <v>1</v>
          </cell>
          <cell r="AB27" t="b">
            <v>1</v>
          </cell>
          <cell r="AC27" t="b">
            <v>1</v>
          </cell>
          <cell r="AD27" t="b">
            <v>1</v>
          </cell>
          <cell r="AE27" t="b">
            <v>1</v>
          </cell>
          <cell r="AF27" t="b">
            <v>1</v>
          </cell>
          <cell r="AG27" t="b">
            <v>1</v>
          </cell>
          <cell r="AH27" t="b">
            <v>0</v>
          </cell>
          <cell r="AI27" t="b">
            <v>0</v>
          </cell>
          <cell r="AJ27" t="b">
            <v>0</v>
          </cell>
          <cell r="AK27" t="b">
            <v>0</v>
          </cell>
          <cell r="AL27" t="b">
            <v>0</v>
          </cell>
          <cell r="AM27" t="b">
            <v>0</v>
          </cell>
          <cell r="AN27" t="b">
            <v>0</v>
          </cell>
          <cell r="AO27" t="b">
            <v>0</v>
          </cell>
          <cell r="AP27" t="b">
            <v>0</v>
          </cell>
          <cell r="AQ27" t="b">
            <v>0</v>
          </cell>
          <cell r="AR27" t="b">
            <v>0</v>
          </cell>
          <cell r="AS27" t="b">
            <v>0</v>
          </cell>
          <cell r="AT27" t="b">
            <v>0</v>
          </cell>
          <cell r="AU27" t="b">
            <v>0</v>
          </cell>
          <cell r="AV27" t="b">
            <v>0</v>
          </cell>
          <cell r="AW27" t="b">
            <v>0</v>
          </cell>
          <cell r="AX27" t="b">
            <v>0</v>
          </cell>
          <cell r="AY27" t="b">
            <v>0</v>
          </cell>
          <cell r="AZ27" t="b">
            <v>0</v>
          </cell>
          <cell r="BA27" t="b">
            <v>0</v>
          </cell>
          <cell r="BB27" t="b">
            <v>0</v>
          </cell>
          <cell r="BC27" t="b">
            <v>0</v>
          </cell>
          <cell r="BD27" t="b">
            <v>0</v>
          </cell>
          <cell r="BE27" t="b">
            <v>0</v>
          </cell>
          <cell r="BF27" t="b">
            <v>0</v>
          </cell>
          <cell r="BG27" t="b">
            <v>0</v>
          </cell>
          <cell r="BH27" t="b">
            <v>0</v>
          </cell>
          <cell r="BI27" t="b">
            <v>0</v>
          </cell>
          <cell r="BJ27" t="b">
            <v>0</v>
          </cell>
          <cell r="BK27" t="b">
            <v>0</v>
          </cell>
          <cell r="BL27" t="b">
            <v>0</v>
          </cell>
          <cell r="BM27" t="b">
            <v>0</v>
          </cell>
          <cell r="BN27" t="b">
            <v>0</v>
          </cell>
          <cell r="BO27" t="b">
            <v>0</v>
          </cell>
          <cell r="BP27" t="b">
            <v>0</v>
          </cell>
          <cell r="BQ27" t="b">
            <v>0</v>
          </cell>
          <cell r="BR27" t="b">
            <v>0</v>
          </cell>
          <cell r="BS27" t="b">
            <v>0</v>
          </cell>
          <cell r="BT27" t="b">
            <v>0</v>
          </cell>
          <cell r="BU27" t="b">
            <v>0</v>
          </cell>
          <cell r="BV27" t="b">
            <v>0</v>
          </cell>
          <cell r="BW27" t="b">
            <v>0</v>
          </cell>
          <cell r="BX27" t="b">
            <v>0</v>
          </cell>
          <cell r="BY27" t="b">
            <v>0</v>
          </cell>
          <cell r="BZ27" t="b">
            <v>0</v>
          </cell>
          <cell r="CA27" t="b">
            <v>0</v>
          </cell>
          <cell r="CB27" t="b">
            <v>0</v>
          </cell>
          <cell r="CC27" t="b">
            <v>0</v>
          </cell>
          <cell r="CD27" t="b">
            <v>0</v>
          </cell>
          <cell r="CE27" t="b">
            <v>0</v>
          </cell>
          <cell r="CF27" t="b">
            <v>0</v>
          </cell>
          <cell r="CG27" t="b">
            <v>0</v>
          </cell>
          <cell r="CH27" t="b">
            <v>0</v>
          </cell>
          <cell r="CI27" t="b">
            <v>0</v>
          </cell>
          <cell r="CJ27" t="b">
            <v>0</v>
          </cell>
          <cell r="CK27" t="b">
            <v>0</v>
          </cell>
          <cell r="CL27" t="b">
            <v>0</v>
          </cell>
          <cell r="CM27" t="b">
            <v>0</v>
          </cell>
          <cell r="CN27" t="b">
            <v>0</v>
          </cell>
          <cell r="CO27" t="b">
            <v>0</v>
          </cell>
          <cell r="CP27" t="b">
            <v>0</v>
          </cell>
          <cell r="CQ27" t="b">
            <v>0</v>
          </cell>
          <cell r="CR27" t="b">
            <v>0</v>
          </cell>
          <cell r="CS27" t="b">
            <v>0</v>
          </cell>
          <cell r="CT27" t="b">
            <v>0</v>
          </cell>
          <cell r="CU27" t="b">
            <v>0</v>
          </cell>
          <cell r="CV27" t="b">
            <v>0</v>
          </cell>
          <cell r="CW27" t="b">
            <v>0</v>
          </cell>
          <cell r="CX27" t="b">
            <v>0</v>
          </cell>
          <cell r="CY27" t="b">
            <v>0</v>
          </cell>
          <cell r="CZ27" t="b">
            <v>0</v>
          </cell>
          <cell r="DA27" t="b">
            <v>0</v>
          </cell>
          <cell r="DB27" t="b">
            <v>0</v>
          </cell>
          <cell r="DC27" t="b">
            <v>0</v>
          </cell>
          <cell r="DD27" t="b">
            <v>0</v>
          </cell>
          <cell r="DE27" t="b">
            <v>0</v>
          </cell>
          <cell r="DF27" t="b">
            <v>0</v>
          </cell>
          <cell r="DG27" t="b">
            <v>0</v>
          </cell>
          <cell r="DH27" t="b">
            <v>0</v>
          </cell>
          <cell r="DI27" t="b">
            <v>0</v>
          </cell>
          <cell r="DJ27" t="b">
            <v>0</v>
          </cell>
          <cell r="DK27" t="b">
            <v>0</v>
          </cell>
          <cell r="DL27" t="b">
            <v>0</v>
          </cell>
          <cell r="DM27" t="b">
            <v>0</v>
          </cell>
          <cell r="DN27" t="b">
            <v>0</v>
          </cell>
          <cell r="DO27" t="b">
            <v>0</v>
          </cell>
          <cell r="DP27" t="b">
            <v>0</v>
          </cell>
          <cell r="DQ27" t="b">
            <v>0</v>
          </cell>
          <cell r="DR27" t="b">
            <v>0</v>
          </cell>
          <cell r="DS27" t="b">
            <v>0</v>
          </cell>
          <cell r="DT27" t="b">
            <v>0</v>
          </cell>
          <cell r="DU27" t="b">
            <v>0</v>
          </cell>
          <cell r="DV27" t="b">
            <v>0</v>
          </cell>
          <cell r="DW27" t="b">
            <v>0</v>
          </cell>
          <cell r="DX27" t="b">
            <v>0</v>
          </cell>
          <cell r="DY27" t="b">
            <v>0</v>
          </cell>
          <cell r="DZ27" t="b">
            <v>0</v>
          </cell>
          <cell r="EA27" t="b">
            <v>0</v>
          </cell>
          <cell r="EB27" t="b">
            <v>0</v>
          </cell>
          <cell r="EC27" t="b">
            <v>0</v>
          </cell>
          <cell r="ED27" t="b">
            <v>0</v>
          </cell>
          <cell r="EE27" t="b">
            <v>0</v>
          </cell>
          <cell r="EF27" t="b">
            <v>0</v>
          </cell>
          <cell r="EG27" t="b">
            <v>0</v>
          </cell>
          <cell r="EH27" t="b">
            <v>0</v>
          </cell>
          <cell r="EI27" t="b">
            <v>0</v>
          </cell>
          <cell r="EJ27" t="b">
            <v>0</v>
          </cell>
          <cell r="EK27" t="b">
            <v>0</v>
          </cell>
          <cell r="EL27" t="b">
            <v>0</v>
          </cell>
          <cell r="EM27" t="b">
            <v>0</v>
          </cell>
          <cell r="EN27" t="b">
            <v>0</v>
          </cell>
          <cell r="EO27" t="b">
            <v>0</v>
          </cell>
          <cell r="EP27" t="b">
            <v>0</v>
          </cell>
          <cell r="EQ27" t="b">
            <v>0</v>
          </cell>
          <cell r="ER27" t="b">
            <v>0</v>
          </cell>
          <cell r="ES27" t="b">
            <v>0</v>
          </cell>
          <cell r="ET27" t="b">
            <v>0</v>
          </cell>
          <cell r="EU27" t="b">
            <v>0</v>
          </cell>
          <cell r="EV27" t="b">
            <v>0</v>
          </cell>
          <cell r="EW27" t="b">
            <v>0</v>
          </cell>
          <cell r="EX27" t="b">
            <v>0</v>
          </cell>
          <cell r="EY27" t="b">
            <v>0</v>
          </cell>
          <cell r="EZ27" t="b">
            <v>0</v>
          </cell>
          <cell r="FA27" t="b">
            <v>0</v>
          </cell>
          <cell r="FB27" t="b">
            <v>0</v>
          </cell>
          <cell r="FC27" t="b">
            <v>0</v>
          </cell>
          <cell r="FD27" t="b">
            <v>0</v>
          </cell>
          <cell r="FE27" t="b">
            <v>0</v>
          </cell>
          <cell r="FF27" t="b">
            <v>0</v>
          </cell>
          <cell r="FG27" t="b">
            <v>0</v>
          </cell>
        </row>
        <row r="28">
          <cell r="F28" t="b">
            <v>0</v>
          </cell>
          <cell r="G28" t="b">
            <v>0</v>
          </cell>
          <cell r="H28" t="b">
            <v>0</v>
          </cell>
          <cell r="I28" t="b">
            <v>0</v>
          </cell>
          <cell r="J28" t="b">
            <v>0</v>
          </cell>
          <cell r="K28" t="b">
            <v>0</v>
          </cell>
          <cell r="L28" t="b">
            <v>0</v>
          </cell>
          <cell r="M28" t="b">
            <v>0</v>
          </cell>
          <cell r="N28" t="b">
            <v>0</v>
          </cell>
          <cell r="O28" t="b">
            <v>0</v>
          </cell>
          <cell r="P28" t="b">
            <v>0</v>
          </cell>
          <cell r="Q28" t="b">
            <v>0</v>
          </cell>
          <cell r="R28" t="b">
            <v>0</v>
          </cell>
          <cell r="S28" t="b">
            <v>0</v>
          </cell>
          <cell r="T28" t="b">
            <v>0</v>
          </cell>
          <cell r="U28" t="b">
            <v>0</v>
          </cell>
          <cell r="V28" t="b">
            <v>0</v>
          </cell>
          <cell r="W28" t="b">
            <v>0</v>
          </cell>
          <cell r="X28" t="b">
            <v>0</v>
          </cell>
          <cell r="Y28" t="b">
            <v>0</v>
          </cell>
          <cell r="Z28" t="b">
            <v>0</v>
          </cell>
          <cell r="AA28" t="b">
            <v>0</v>
          </cell>
          <cell r="AB28" t="b">
            <v>0</v>
          </cell>
          <cell r="AC28" t="b">
            <v>0</v>
          </cell>
          <cell r="AD28" t="b">
            <v>0</v>
          </cell>
          <cell r="AE28" t="b">
            <v>0</v>
          </cell>
          <cell r="AF28" t="b">
            <v>0</v>
          </cell>
          <cell r="AG28" t="b">
            <v>0</v>
          </cell>
          <cell r="AH28" t="b">
            <v>1</v>
          </cell>
          <cell r="AI28" t="b">
            <v>0</v>
          </cell>
          <cell r="AJ28" t="b">
            <v>0</v>
          </cell>
          <cell r="AK28" t="b">
            <v>0</v>
          </cell>
          <cell r="AL28" t="b">
            <v>0</v>
          </cell>
          <cell r="AM28" t="b">
            <v>0</v>
          </cell>
          <cell r="AN28" t="b">
            <v>0</v>
          </cell>
          <cell r="AO28" t="b">
            <v>0</v>
          </cell>
          <cell r="AP28" t="b">
            <v>0</v>
          </cell>
          <cell r="AQ28" t="b">
            <v>0</v>
          </cell>
          <cell r="AR28" t="b">
            <v>0</v>
          </cell>
          <cell r="AS28" t="b">
            <v>0</v>
          </cell>
          <cell r="AT28" t="b">
            <v>0</v>
          </cell>
          <cell r="AU28" t="b">
            <v>0</v>
          </cell>
          <cell r="AV28" t="b">
            <v>0</v>
          </cell>
          <cell r="AW28" t="b">
            <v>0</v>
          </cell>
          <cell r="AX28" t="b">
            <v>0</v>
          </cell>
          <cell r="AY28" t="b">
            <v>0</v>
          </cell>
          <cell r="AZ28" t="b">
            <v>0</v>
          </cell>
          <cell r="BA28" t="b">
            <v>0</v>
          </cell>
          <cell r="BB28" t="b">
            <v>0</v>
          </cell>
          <cell r="BC28" t="b">
            <v>0</v>
          </cell>
          <cell r="BD28" t="b">
            <v>0</v>
          </cell>
          <cell r="BE28" t="b">
            <v>0</v>
          </cell>
          <cell r="BF28" t="b">
            <v>0</v>
          </cell>
          <cell r="BG28" t="b">
            <v>0</v>
          </cell>
          <cell r="BH28" t="b">
            <v>0</v>
          </cell>
          <cell r="BI28" t="b">
            <v>0</v>
          </cell>
          <cell r="BJ28" t="b">
            <v>0</v>
          </cell>
          <cell r="BK28" t="b">
            <v>0</v>
          </cell>
          <cell r="BL28" t="b">
            <v>0</v>
          </cell>
          <cell r="BM28" t="b">
            <v>0</v>
          </cell>
          <cell r="BN28" t="b">
            <v>0</v>
          </cell>
          <cell r="BO28" t="b">
            <v>0</v>
          </cell>
          <cell r="BP28" t="b">
            <v>0</v>
          </cell>
          <cell r="BQ28" t="b">
            <v>0</v>
          </cell>
          <cell r="BR28" t="b">
            <v>0</v>
          </cell>
          <cell r="BS28" t="b">
            <v>0</v>
          </cell>
          <cell r="BT28" t="b">
            <v>0</v>
          </cell>
          <cell r="BU28" t="b">
            <v>0</v>
          </cell>
          <cell r="BV28" t="b">
            <v>0</v>
          </cell>
          <cell r="BW28" t="b">
            <v>0</v>
          </cell>
          <cell r="BX28" t="b">
            <v>0</v>
          </cell>
          <cell r="BY28" t="b">
            <v>0</v>
          </cell>
          <cell r="BZ28" t="b">
            <v>0</v>
          </cell>
          <cell r="CA28" t="b">
            <v>0</v>
          </cell>
          <cell r="CB28" t="b">
            <v>0</v>
          </cell>
          <cell r="CC28" t="b">
            <v>0</v>
          </cell>
          <cell r="CD28" t="b">
            <v>0</v>
          </cell>
          <cell r="CE28" t="b">
            <v>0</v>
          </cell>
          <cell r="CF28" t="b">
            <v>0</v>
          </cell>
          <cell r="CG28" t="b">
            <v>0</v>
          </cell>
          <cell r="CH28" t="b">
            <v>0</v>
          </cell>
          <cell r="CI28" t="b">
            <v>0</v>
          </cell>
          <cell r="CJ28" t="b">
            <v>0</v>
          </cell>
          <cell r="CK28" t="b">
            <v>0</v>
          </cell>
          <cell r="CL28" t="b">
            <v>0</v>
          </cell>
          <cell r="CM28" t="b">
            <v>0</v>
          </cell>
          <cell r="CN28" t="b">
            <v>0</v>
          </cell>
          <cell r="CO28" t="b">
            <v>0</v>
          </cell>
          <cell r="CP28" t="b">
            <v>0</v>
          </cell>
          <cell r="CQ28" t="b">
            <v>0</v>
          </cell>
          <cell r="CR28" t="b">
            <v>0</v>
          </cell>
          <cell r="CS28" t="b">
            <v>0</v>
          </cell>
          <cell r="CT28" t="b">
            <v>0</v>
          </cell>
          <cell r="CU28" t="b">
            <v>0</v>
          </cell>
          <cell r="CV28" t="b">
            <v>0</v>
          </cell>
          <cell r="CW28" t="b">
            <v>0</v>
          </cell>
          <cell r="CX28" t="b">
            <v>0</v>
          </cell>
          <cell r="CY28" t="b">
            <v>0</v>
          </cell>
          <cell r="CZ28" t="b">
            <v>0</v>
          </cell>
          <cell r="DA28" t="b">
            <v>0</v>
          </cell>
          <cell r="DB28" t="b">
            <v>0</v>
          </cell>
          <cell r="DC28" t="b">
            <v>0</v>
          </cell>
          <cell r="DD28" t="b">
            <v>0</v>
          </cell>
          <cell r="DE28" t="b">
            <v>0</v>
          </cell>
          <cell r="DF28" t="b">
            <v>0</v>
          </cell>
          <cell r="DG28" t="b">
            <v>0</v>
          </cell>
          <cell r="DH28" t="b">
            <v>0</v>
          </cell>
          <cell r="DI28" t="b">
            <v>0</v>
          </cell>
          <cell r="DJ28" t="b">
            <v>0</v>
          </cell>
          <cell r="DK28" t="b">
            <v>0</v>
          </cell>
          <cell r="DL28" t="b">
            <v>0</v>
          </cell>
          <cell r="DM28" t="b">
            <v>0</v>
          </cell>
          <cell r="DN28" t="b">
            <v>0</v>
          </cell>
          <cell r="DO28" t="b">
            <v>0</v>
          </cell>
          <cell r="DP28" t="b">
            <v>0</v>
          </cell>
          <cell r="DQ28" t="b">
            <v>0</v>
          </cell>
          <cell r="DR28" t="b">
            <v>0</v>
          </cell>
          <cell r="DS28" t="b">
            <v>0</v>
          </cell>
          <cell r="DT28" t="b">
            <v>0</v>
          </cell>
          <cell r="DU28" t="b">
            <v>0</v>
          </cell>
          <cell r="DV28" t="b">
            <v>0</v>
          </cell>
          <cell r="DW28" t="b">
            <v>0</v>
          </cell>
          <cell r="DX28" t="b">
            <v>0</v>
          </cell>
          <cell r="DY28" t="b">
            <v>0</v>
          </cell>
          <cell r="DZ28" t="b">
            <v>0</v>
          </cell>
          <cell r="EA28" t="b">
            <v>0</v>
          </cell>
          <cell r="EB28" t="b">
            <v>0</v>
          </cell>
          <cell r="EC28" t="b">
            <v>0</v>
          </cell>
          <cell r="ED28" t="b">
            <v>0</v>
          </cell>
          <cell r="EE28" t="b">
            <v>0</v>
          </cell>
          <cell r="EF28" t="b">
            <v>0</v>
          </cell>
          <cell r="EG28" t="b">
            <v>0</v>
          </cell>
          <cell r="EH28" t="b">
            <v>0</v>
          </cell>
          <cell r="EI28" t="b">
            <v>0</v>
          </cell>
          <cell r="EJ28" t="b">
            <v>0</v>
          </cell>
          <cell r="EK28" t="b">
            <v>0</v>
          </cell>
          <cell r="EL28" t="b">
            <v>0</v>
          </cell>
          <cell r="EM28" t="b">
            <v>0</v>
          </cell>
          <cell r="EN28" t="b">
            <v>0</v>
          </cell>
          <cell r="EO28" t="b">
            <v>0</v>
          </cell>
          <cell r="EP28" t="b">
            <v>0</v>
          </cell>
          <cell r="EQ28" t="b">
            <v>0</v>
          </cell>
          <cell r="ER28" t="b">
            <v>0</v>
          </cell>
          <cell r="ES28" t="b">
            <v>0</v>
          </cell>
          <cell r="ET28" t="b">
            <v>0</v>
          </cell>
          <cell r="EU28" t="b">
            <v>0</v>
          </cell>
          <cell r="EV28" t="b">
            <v>0</v>
          </cell>
          <cell r="EW28" t="b">
            <v>0</v>
          </cell>
          <cell r="EX28" t="b">
            <v>0</v>
          </cell>
          <cell r="EY28" t="b">
            <v>0</v>
          </cell>
          <cell r="EZ28" t="b">
            <v>0</v>
          </cell>
          <cell r="FA28" t="b">
            <v>0</v>
          </cell>
          <cell r="FB28" t="b">
            <v>0</v>
          </cell>
          <cell r="FC28" t="b">
            <v>0</v>
          </cell>
          <cell r="FD28" t="b">
            <v>0</v>
          </cell>
          <cell r="FE28" t="b">
            <v>0</v>
          </cell>
          <cell r="FF28" t="b">
            <v>0</v>
          </cell>
          <cell r="FG28" t="b">
            <v>0</v>
          </cell>
        </row>
        <row r="29">
          <cell r="F29" t="b">
            <v>0</v>
          </cell>
          <cell r="G29" t="b">
            <v>0</v>
          </cell>
          <cell r="H29" t="b">
            <v>0</v>
          </cell>
          <cell r="I29" t="b">
            <v>0</v>
          </cell>
          <cell r="J29" t="b">
            <v>0</v>
          </cell>
          <cell r="K29" t="b">
            <v>0</v>
          </cell>
          <cell r="L29" t="b">
            <v>0</v>
          </cell>
          <cell r="M29" t="b">
            <v>0</v>
          </cell>
          <cell r="N29" t="b">
            <v>0</v>
          </cell>
          <cell r="O29" t="b">
            <v>0</v>
          </cell>
          <cell r="P29" t="b">
            <v>0</v>
          </cell>
          <cell r="Q29" t="b">
            <v>0</v>
          </cell>
          <cell r="R29" t="b">
            <v>1</v>
          </cell>
          <cell r="S29" t="b">
            <v>1</v>
          </cell>
          <cell r="T29" t="b">
            <v>1</v>
          </cell>
          <cell r="U29" t="b">
            <v>1</v>
          </cell>
          <cell r="V29" t="b">
            <v>1</v>
          </cell>
          <cell r="W29" t="b">
            <v>1</v>
          </cell>
          <cell r="X29" t="b">
            <v>1</v>
          </cell>
          <cell r="Y29" t="b">
            <v>1</v>
          </cell>
          <cell r="Z29" t="b">
            <v>1</v>
          </cell>
          <cell r="AA29" t="b">
            <v>1</v>
          </cell>
          <cell r="AB29" t="b">
            <v>1</v>
          </cell>
          <cell r="AC29" t="b">
            <v>1</v>
          </cell>
          <cell r="AD29" t="b">
            <v>1</v>
          </cell>
          <cell r="AE29" t="b">
            <v>1</v>
          </cell>
          <cell r="AF29" t="b">
            <v>1</v>
          </cell>
          <cell r="AG29" t="b">
            <v>1</v>
          </cell>
          <cell r="AH29" t="b">
            <v>1</v>
          </cell>
          <cell r="AI29" t="b">
            <v>1</v>
          </cell>
          <cell r="AJ29" t="b">
            <v>1</v>
          </cell>
          <cell r="AK29" t="b">
            <v>1</v>
          </cell>
          <cell r="AL29" t="b">
            <v>1</v>
          </cell>
          <cell r="AM29" t="b">
            <v>1</v>
          </cell>
          <cell r="AN29" t="b">
            <v>1</v>
          </cell>
          <cell r="AO29" t="b">
            <v>1</v>
          </cell>
          <cell r="AP29" t="b">
            <v>1</v>
          </cell>
          <cell r="AQ29" t="b">
            <v>1</v>
          </cell>
          <cell r="AR29" t="b">
            <v>1</v>
          </cell>
          <cell r="AS29" t="b">
            <v>1</v>
          </cell>
          <cell r="AT29" t="b">
            <v>1</v>
          </cell>
          <cell r="AU29" t="b">
            <v>1</v>
          </cell>
          <cell r="AV29" t="b">
            <v>1</v>
          </cell>
          <cell r="AW29" t="b">
            <v>1</v>
          </cell>
          <cell r="AX29" t="b">
            <v>1</v>
          </cell>
          <cell r="AY29" t="b">
            <v>1</v>
          </cell>
          <cell r="AZ29" t="b">
            <v>1</v>
          </cell>
          <cell r="BA29" t="b">
            <v>1</v>
          </cell>
          <cell r="BB29" t="b">
            <v>1</v>
          </cell>
          <cell r="BC29" t="b">
            <v>1</v>
          </cell>
          <cell r="BD29" t="b">
            <v>1</v>
          </cell>
          <cell r="BE29" t="b">
            <v>1</v>
          </cell>
          <cell r="BF29" t="b">
            <v>1</v>
          </cell>
          <cell r="BG29" t="b">
            <v>1</v>
          </cell>
          <cell r="BH29" t="b">
            <v>1</v>
          </cell>
          <cell r="BI29" t="b">
            <v>1</v>
          </cell>
          <cell r="BJ29" t="b">
            <v>1</v>
          </cell>
          <cell r="BK29" t="b">
            <v>1</v>
          </cell>
          <cell r="BL29" t="b">
            <v>1</v>
          </cell>
          <cell r="BM29" t="b">
            <v>1</v>
          </cell>
          <cell r="BN29" t="b">
            <v>1</v>
          </cell>
          <cell r="BO29" t="b">
            <v>1</v>
          </cell>
          <cell r="BP29" t="b">
            <v>1</v>
          </cell>
          <cell r="BQ29" t="b">
            <v>1</v>
          </cell>
          <cell r="BR29" t="b">
            <v>1</v>
          </cell>
          <cell r="BS29" t="b">
            <v>1</v>
          </cell>
          <cell r="BT29" t="b">
            <v>1</v>
          </cell>
          <cell r="BU29" t="b">
            <v>1</v>
          </cell>
          <cell r="BV29" t="b">
            <v>1</v>
          </cell>
          <cell r="BW29" t="b">
            <v>1</v>
          </cell>
          <cell r="BX29" t="b">
            <v>1</v>
          </cell>
          <cell r="BY29" t="b">
            <v>1</v>
          </cell>
          <cell r="BZ29" t="b">
            <v>1</v>
          </cell>
          <cell r="CA29" t="b">
            <v>1</v>
          </cell>
          <cell r="CB29" t="b">
            <v>1</v>
          </cell>
          <cell r="CC29" t="b">
            <v>1</v>
          </cell>
          <cell r="CD29" t="b">
            <v>1</v>
          </cell>
          <cell r="CE29" t="b">
            <v>1</v>
          </cell>
          <cell r="CF29" t="b">
            <v>1</v>
          </cell>
          <cell r="CG29" t="b">
            <v>1</v>
          </cell>
          <cell r="CH29" t="b">
            <v>1</v>
          </cell>
          <cell r="CI29" t="b">
            <v>1</v>
          </cell>
          <cell r="CJ29" t="b">
            <v>1</v>
          </cell>
          <cell r="CK29" t="b">
            <v>1</v>
          </cell>
          <cell r="CL29" t="b">
            <v>1</v>
          </cell>
          <cell r="CM29" t="b">
            <v>1</v>
          </cell>
          <cell r="CN29" t="b">
            <v>1</v>
          </cell>
          <cell r="CO29" t="b">
            <v>1</v>
          </cell>
          <cell r="CP29" t="b">
            <v>1</v>
          </cell>
          <cell r="CQ29" t="b">
            <v>1</v>
          </cell>
          <cell r="CR29" t="b">
            <v>1</v>
          </cell>
          <cell r="CS29" t="b">
            <v>1</v>
          </cell>
          <cell r="CT29" t="b">
            <v>1</v>
          </cell>
          <cell r="CU29" t="b">
            <v>1</v>
          </cell>
          <cell r="CV29" t="b">
            <v>1</v>
          </cell>
          <cell r="CW29" t="b">
            <v>1</v>
          </cell>
          <cell r="CX29" t="b">
            <v>1</v>
          </cell>
          <cell r="CY29" t="b">
            <v>1</v>
          </cell>
          <cell r="CZ29" t="b">
            <v>1</v>
          </cell>
          <cell r="DA29" t="b">
            <v>1</v>
          </cell>
          <cell r="DB29" t="b">
            <v>1</v>
          </cell>
          <cell r="DC29" t="b">
            <v>1</v>
          </cell>
          <cell r="DD29" t="b">
            <v>1</v>
          </cell>
          <cell r="DE29" t="b">
            <v>1</v>
          </cell>
          <cell r="DF29" t="b">
            <v>1</v>
          </cell>
          <cell r="DG29" t="b">
            <v>1</v>
          </cell>
          <cell r="DH29" t="b">
            <v>1</v>
          </cell>
          <cell r="DI29" t="b">
            <v>1</v>
          </cell>
          <cell r="DJ29" t="b">
            <v>1</v>
          </cell>
          <cell r="DK29" t="b">
            <v>1</v>
          </cell>
          <cell r="DL29" t="b">
            <v>1</v>
          </cell>
          <cell r="DM29" t="b">
            <v>1</v>
          </cell>
          <cell r="DN29" t="b">
            <v>1</v>
          </cell>
          <cell r="DO29" t="b">
            <v>1</v>
          </cell>
          <cell r="DP29" t="b">
            <v>1</v>
          </cell>
          <cell r="DQ29" t="b">
            <v>1</v>
          </cell>
          <cell r="DR29" t="b">
            <v>1</v>
          </cell>
          <cell r="DS29" t="b">
            <v>1</v>
          </cell>
          <cell r="DT29" t="b">
            <v>1</v>
          </cell>
          <cell r="DU29" t="b">
            <v>1</v>
          </cell>
          <cell r="DV29" t="b">
            <v>1</v>
          </cell>
          <cell r="DW29" t="b">
            <v>1</v>
          </cell>
          <cell r="DX29" t="b">
            <v>1</v>
          </cell>
          <cell r="DY29" t="b">
            <v>1</v>
          </cell>
          <cell r="DZ29" t="b">
            <v>1</v>
          </cell>
          <cell r="EA29" t="b">
            <v>1</v>
          </cell>
          <cell r="EB29" t="b">
            <v>1</v>
          </cell>
          <cell r="EC29" t="b">
            <v>1</v>
          </cell>
          <cell r="ED29" t="b">
            <v>1</v>
          </cell>
          <cell r="EE29" t="b">
            <v>1</v>
          </cell>
          <cell r="EF29" t="b">
            <v>1</v>
          </cell>
          <cell r="EG29" t="b">
            <v>1</v>
          </cell>
          <cell r="EH29" t="b">
            <v>1</v>
          </cell>
          <cell r="EI29" t="b">
            <v>1</v>
          </cell>
          <cell r="EJ29" t="b">
            <v>1</v>
          </cell>
          <cell r="EK29" t="b">
            <v>1</v>
          </cell>
          <cell r="EL29" t="b">
            <v>0</v>
          </cell>
          <cell r="EM29" t="b">
            <v>0</v>
          </cell>
          <cell r="EN29" t="b">
            <v>0</v>
          </cell>
          <cell r="EO29" t="b">
            <v>0</v>
          </cell>
          <cell r="EP29" t="b">
            <v>0</v>
          </cell>
          <cell r="EQ29" t="b">
            <v>0</v>
          </cell>
          <cell r="ER29" t="b">
            <v>0</v>
          </cell>
          <cell r="ES29" t="b">
            <v>0</v>
          </cell>
          <cell r="ET29" t="b">
            <v>0</v>
          </cell>
          <cell r="EU29" t="b">
            <v>0</v>
          </cell>
          <cell r="EV29" t="b">
            <v>0</v>
          </cell>
          <cell r="EW29" t="b">
            <v>0</v>
          </cell>
          <cell r="EX29" t="b">
            <v>0</v>
          </cell>
          <cell r="EY29" t="b">
            <v>0</v>
          </cell>
          <cell r="EZ29" t="b">
            <v>0</v>
          </cell>
          <cell r="FA29" t="b">
            <v>0</v>
          </cell>
          <cell r="FB29" t="b">
            <v>0</v>
          </cell>
          <cell r="FC29" t="b">
            <v>0</v>
          </cell>
          <cell r="FD29" t="b">
            <v>0</v>
          </cell>
          <cell r="FE29" t="b">
            <v>0</v>
          </cell>
          <cell r="FF29" t="b">
            <v>0</v>
          </cell>
          <cell r="FG29" t="b">
            <v>0</v>
          </cell>
        </row>
        <row r="30">
          <cell r="F30" t="b">
            <v>1</v>
          </cell>
          <cell r="G30" t="b">
            <v>1</v>
          </cell>
          <cell r="H30" t="b">
            <v>1</v>
          </cell>
          <cell r="I30" t="b">
            <v>1</v>
          </cell>
          <cell r="J30" t="b">
            <v>1</v>
          </cell>
          <cell r="K30" t="b">
            <v>1</v>
          </cell>
          <cell r="L30" t="b">
            <v>1</v>
          </cell>
          <cell r="M30" t="b">
            <v>1</v>
          </cell>
          <cell r="N30" t="b">
            <v>1</v>
          </cell>
          <cell r="O30" t="b">
            <v>1</v>
          </cell>
          <cell r="P30" t="b">
            <v>1</v>
          </cell>
          <cell r="Q30" t="b">
            <v>1</v>
          </cell>
          <cell r="R30" t="b">
            <v>1</v>
          </cell>
          <cell r="S30" t="b">
            <v>1</v>
          </cell>
          <cell r="T30" t="b">
            <v>1</v>
          </cell>
          <cell r="U30" t="b">
            <v>0</v>
          </cell>
          <cell r="V30" t="b">
            <v>0</v>
          </cell>
          <cell r="W30" t="b">
            <v>0</v>
          </cell>
          <cell r="X30" t="b">
            <v>0</v>
          </cell>
          <cell r="Y30" t="b">
            <v>0</v>
          </cell>
          <cell r="Z30" t="b">
            <v>0</v>
          </cell>
          <cell r="AA30" t="b">
            <v>0</v>
          </cell>
          <cell r="AB30" t="b">
            <v>0</v>
          </cell>
          <cell r="AC30" t="b">
            <v>0</v>
          </cell>
          <cell r="AD30" t="b">
            <v>0</v>
          </cell>
          <cell r="AE30" t="b">
            <v>0</v>
          </cell>
          <cell r="AF30" t="b">
            <v>0</v>
          </cell>
          <cell r="AG30" t="b">
            <v>0</v>
          </cell>
          <cell r="AH30" t="b">
            <v>0</v>
          </cell>
          <cell r="AI30" t="b">
            <v>0</v>
          </cell>
          <cell r="AJ30" t="b">
            <v>0</v>
          </cell>
          <cell r="AK30" t="b">
            <v>0</v>
          </cell>
          <cell r="AL30" t="b">
            <v>0</v>
          </cell>
          <cell r="AM30" t="b">
            <v>0</v>
          </cell>
          <cell r="AN30" t="b">
            <v>0</v>
          </cell>
          <cell r="AO30" t="b">
            <v>0</v>
          </cell>
          <cell r="AP30" t="b">
            <v>0</v>
          </cell>
          <cell r="AQ30" t="b">
            <v>0</v>
          </cell>
          <cell r="AR30" t="b">
            <v>0</v>
          </cell>
          <cell r="AS30" t="b">
            <v>0</v>
          </cell>
          <cell r="AT30" t="b">
            <v>0</v>
          </cell>
          <cell r="AU30" t="b">
            <v>0</v>
          </cell>
          <cell r="AV30" t="b">
            <v>0</v>
          </cell>
          <cell r="AW30" t="b">
            <v>0</v>
          </cell>
          <cell r="AX30" t="b">
            <v>0</v>
          </cell>
          <cell r="AY30" t="b">
            <v>0</v>
          </cell>
          <cell r="AZ30" t="b">
            <v>0</v>
          </cell>
          <cell r="BA30" t="b">
            <v>0</v>
          </cell>
          <cell r="BB30" t="b">
            <v>0</v>
          </cell>
          <cell r="BC30" t="b">
            <v>0</v>
          </cell>
          <cell r="BD30" t="b">
            <v>0</v>
          </cell>
          <cell r="BE30" t="b">
            <v>0</v>
          </cell>
          <cell r="BF30" t="b">
            <v>0</v>
          </cell>
          <cell r="BG30" t="b">
            <v>0</v>
          </cell>
          <cell r="BH30" t="b">
            <v>0</v>
          </cell>
          <cell r="BI30" t="b">
            <v>0</v>
          </cell>
          <cell r="BJ30" t="b">
            <v>0</v>
          </cell>
          <cell r="BK30" t="b">
            <v>0</v>
          </cell>
          <cell r="BL30" t="b">
            <v>0</v>
          </cell>
          <cell r="BM30" t="b">
            <v>0</v>
          </cell>
          <cell r="BN30" t="b">
            <v>0</v>
          </cell>
          <cell r="BO30" t="b">
            <v>0</v>
          </cell>
          <cell r="BP30" t="b">
            <v>0</v>
          </cell>
          <cell r="BQ30" t="b">
            <v>0</v>
          </cell>
          <cell r="BR30" t="b">
            <v>0</v>
          </cell>
          <cell r="BS30" t="b">
            <v>0</v>
          </cell>
          <cell r="BT30" t="b">
            <v>0</v>
          </cell>
          <cell r="BU30" t="b">
            <v>0</v>
          </cell>
          <cell r="BV30" t="b">
            <v>0</v>
          </cell>
          <cell r="BW30" t="b">
            <v>0</v>
          </cell>
          <cell r="BX30" t="b">
            <v>0</v>
          </cell>
          <cell r="BY30" t="b">
            <v>0</v>
          </cell>
          <cell r="BZ30" t="b">
            <v>0</v>
          </cell>
          <cell r="CA30" t="b">
            <v>0</v>
          </cell>
          <cell r="CB30" t="b">
            <v>0</v>
          </cell>
          <cell r="CC30" t="b">
            <v>0</v>
          </cell>
          <cell r="CD30" t="b">
            <v>0</v>
          </cell>
          <cell r="CE30" t="b">
            <v>0</v>
          </cell>
          <cell r="CF30" t="b">
            <v>0</v>
          </cell>
        </row>
        <row r="31">
          <cell r="F31" t="b">
            <v>0</v>
          </cell>
          <cell r="G31" t="b">
            <v>0</v>
          </cell>
          <cell r="H31" t="b">
            <v>0</v>
          </cell>
          <cell r="I31" t="b">
            <v>0</v>
          </cell>
          <cell r="J31" t="b">
            <v>0</v>
          </cell>
          <cell r="K31" t="b">
            <v>0</v>
          </cell>
          <cell r="L31" t="b">
            <v>0</v>
          </cell>
          <cell r="M31" t="b">
            <v>0</v>
          </cell>
          <cell r="N31" t="b">
            <v>0</v>
          </cell>
          <cell r="O31" t="b">
            <v>0</v>
          </cell>
          <cell r="P31" t="b">
            <v>0</v>
          </cell>
          <cell r="Q31" t="b">
            <v>0</v>
          </cell>
          <cell r="R31" t="b">
            <v>0</v>
          </cell>
          <cell r="S31" t="b">
            <v>0</v>
          </cell>
          <cell r="T31" t="b">
            <v>1</v>
          </cell>
          <cell r="U31" t="b">
            <v>0</v>
          </cell>
          <cell r="V31" t="b">
            <v>0</v>
          </cell>
          <cell r="W31" t="b">
            <v>0</v>
          </cell>
          <cell r="X31" t="b">
            <v>0</v>
          </cell>
          <cell r="Y31" t="b">
            <v>0</v>
          </cell>
          <cell r="Z31" t="b">
            <v>0</v>
          </cell>
          <cell r="AA31" t="b">
            <v>0</v>
          </cell>
          <cell r="AB31" t="b">
            <v>0</v>
          </cell>
          <cell r="AC31" t="b">
            <v>0</v>
          </cell>
          <cell r="AD31" t="b">
            <v>0</v>
          </cell>
          <cell r="AE31" t="b">
            <v>0</v>
          </cell>
          <cell r="AF31" t="b">
            <v>0</v>
          </cell>
          <cell r="AG31" t="b">
            <v>0</v>
          </cell>
          <cell r="AH31" t="b">
            <v>0</v>
          </cell>
          <cell r="AI31" t="b">
            <v>0</v>
          </cell>
          <cell r="AJ31" t="b">
            <v>0</v>
          </cell>
          <cell r="AK31" t="b">
            <v>0</v>
          </cell>
          <cell r="AL31" t="b">
            <v>0</v>
          </cell>
          <cell r="AM31" t="b">
            <v>0</v>
          </cell>
          <cell r="AN31" t="b">
            <v>0</v>
          </cell>
          <cell r="AO31" t="b">
            <v>0</v>
          </cell>
          <cell r="AP31" t="b">
            <v>0</v>
          </cell>
          <cell r="AQ31" t="b">
            <v>0</v>
          </cell>
          <cell r="AR31" t="b">
            <v>0</v>
          </cell>
          <cell r="AS31" t="b">
            <v>0</v>
          </cell>
          <cell r="AT31" t="b">
            <v>0</v>
          </cell>
          <cell r="AU31" t="b">
            <v>0</v>
          </cell>
          <cell r="AV31" t="b">
            <v>0</v>
          </cell>
          <cell r="AW31" t="b">
            <v>0</v>
          </cell>
          <cell r="AX31" t="b">
            <v>0</v>
          </cell>
          <cell r="AY31" t="b">
            <v>0</v>
          </cell>
          <cell r="AZ31" t="b">
            <v>0</v>
          </cell>
          <cell r="BA31" t="b">
            <v>0</v>
          </cell>
          <cell r="BB31" t="b">
            <v>0</v>
          </cell>
          <cell r="BC31" t="b">
            <v>0</v>
          </cell>
          <cell r="BD31" t="b">
            <v>0</v>
          </cell>
          <cell r="BE31" t="b">
            <v>0</v>
          </cell>
          <cell r="BF31" t="b">
            <v>0</v>
          </cell>
          <cell r="BG31" t="b">
            <v>0</v>
          </cell>
          <cell r="BH31" t="b">
            <v>0</v>
          </cell>
          <cell r="BI31" t="b">
            <v>0</v>
          </cell>
          <cell r="BJ31" t="b">
            <v>0</v>
          </cell>
          <cell r="BK31" t="b">
            <v>0</v>
          </cell>
          <cell r="BL31" t="b">
            <v>0</v>
          </cell>
          <cell r="BM31" t="b">
            <v>0</v>
          </cell>
          <cell r="BN31" t="b">
            <v>0</v>
          </cell>
          <cell r="BO31" t="b">
            <v>0</v>
          </cell>
          <cell r="BP31" t="b">
            <v>0</v>
          </cell>
          <cell r="BQ31" t="b">
            <v>0</v>
          </cell>
          <cell r="BR31" t="b">
            <v>0</v>
          </cell>
          <cell r="BS31" t="b">
            <v>0</v>
          </cell>
          <cell r="BT31" t="b">
            <v>0</v>
          </cell>
          <cell r="BU31" t="b">
            <v>0</v>
          </cell>
          <cell r="BV31" t="b">
            <v>0</v>
          </cell>
          <cell r="BW31" t="b">
            <v>0</v>
          </cell>
          <cell r="BX31" t="b">
            <v>0</v>
          </cell>
          <cell r="BY31" t="b">
            <v>0</v>
          </cell>
          <cell r="BZ31" t="b">
            <v>0</v>
          </cell>
          <cell r="CA31" t="b">
            <v>0</v>
          </cell>
          <cell r="CB31" t="b">
            <v>0</v>
          </cell>
          <cell r="CC31" t="b">
            <v>0</v>
          </cell>
          <cell r="CD31" t="b">
            <v>0</v>
          </cell>
          <cell r="CE31" t="b">
            <v>0</v>
          </cell>
        </row>
        <row r="38">
          <cell r="F38">
            <v>0.58333333333333337</v>
          </cell>
          <cell r="G38">
            <v>0.41666666666666663</v>
          </cell>
          <cell r="H38">
            <v>0.58333333333333337</v>
          </cell>
          <cell r="I38">
            <v>0.41666666666666663</v>
          </cell>
          <cell r="J38">
            <v>0.58333333333333337</v>
          </cell>
          <cell r="K38">
            <v>0.41666666666666663</v>
          </cell>
          <cell r="L38">
            <v>0.58333333333333337</v>
          </cell>
          <cell r="M38">
            <v>0.41666666666666663</v>
          </cell>
          <cell r="N38">
            <v>0.58333333333333337</v>
          </cell>
          <cell r="O38">
            <v>0.41666666666666663</v>
          </cell>
          <cell r="P38">
            <v>0.58333333333333337</v>
          </cell>
          <cell r="Q38">
            <v>0.41666666666666663</v>
          </cell>
          <cell r="R38">
            <v>0.53200000000000003</v>
          </cell>
          <cell r="S38">
            <v>0.46799999999999997</v>
          </cell>
          <cell r="T38">
            <v>0.53700000000000003</v>
          </cell>
          <cell r="U38">
            <v>0.46299999999999997</v>
          </cell>
          <cell r="V38">
            <v>0.57399999999999995</v>
          </cell>
          <cell r="W38">
            <v>0.42600000000000005</v>
          </cell>
          <cell r="X38">
            <v>0.55800000000000005</v>
          </cell>
          <cell r="Y38">
            <v>0.44199999999999995</v>
          </cell>
          <cell r="Z38">
            <v>0.56699999999999995</v>
          </cell>
          <cell r="AA38">
            <v>0.43300000000000005</v>
          </cell>
          <cell r="AB38">
            <v>0.56907678730147349</v>
          </cell>
          <cell r="AC38">
            <v>0.43092321269852651</v>
          </cell>
          <cell r="AD38">
            <v>0.55945999999999996</v>
          </cell>
          <cell r="AE38">
            <v>0.44054000000000004</v>
          </cell>
          <cell r="AF38">
            <v>0.56299999999999994</v>
          </cell>
          <cell r="AG38">
            <v>0.43700000000000006</v>
          </cell>
          <cell r="AH38">
            <v>0.56000000000000005</v>
          </cell>
          <cell r="AI38">
            <v>0.43999999999999995</v>
          </cell>
          <cell r="AJ38">
            <v>0.56000000000000005</v>
          </cell>
          <cell r="AK38">
            <v>0.43999999999999995</v>
          </cell>
          <cell r="AL38">
            <v>0.56000000000000005</v>
          </cell>
          <cell r="AM38">
            <v>0.43999999999999995</v>
          </cell>
          <cell r="AN38">
            <v>0.56000000000000005</v>
          </cell>
          <cell r="AO38">
            <v>0.43999999999999995</v>
          </cell>
          <cell r="AP38">
            <v>0.56000000000000005</v>
          </cell>
          <cell r="AQ38">
            <v>0.43999999999999995</v>
          </cell>
          <cell r="AR38">
            <v>0.56000000000000005</v>
          </cell>
          <cell r="AS38">
            <v>0.43999999999999995</v>
          </cell>
          <cell r="AT38">
            <v>0.56000000000000005</v>
          </cell>
          <cell r="AU38">
            <v>0.43999999999999995</v>
          </cell>
          <cell r="AV38">
            <v>0.56000000000000005</v>
          </cell>
          <cell r="AW38">
            <v>0.43999999999999995</v>
          </cell>
          <cell r="AX38">
            <v>0.56000000000000005</v>
          </cell>
          <cell r="AY38">
            <v>0.43999999999999995</v>
          </cell>
          <cell r="AZ38">
            <v>0.56000000000000005</v>
          </cell>
          <cell r="BA38">
            <v>0.43999999999999995</v>
          </cell>
          <cell r="BB38">
            <v>0.56000000000000005</v>
          </cell>
          <cell r="BC38">
            <v>0.43999999999999995</v>
          </cell>
          <cell r="BD38">
            <v>0.56000000000000005</v>
          </cell>
          <cell r="BE38">
            <v>0.43999999999999995</v>
          </cell>
          <cell r="BF38">
            <v>0.56000000000000005</v>
          </cell>
          <cell r="BG38">
            <v>0.43999999999999995</v>
          </cell>
          <cell r="BH38">
            <v>0.56000000000000005</v>
          </cell>
          <cell r="BI38">
            <v>0.43999999999999995</v>
          </cell>
          <cell r="BJ38">
            <v>0.56000000000000005</v>
          </cell>
          <cell r="BK38">
            <v>0.43999999999999995</v>
          </cell>
          <cell r="BL38">
            <v>0.56000000000000005</v>
          </cell>
          <cell r="BM38">
            <v>0.43999999999999995</v>
          </cell>
          <cell r="BN38">
            <v>0.56000000000000005</v>
          </cell>
          <cell r="BO38">
            <v>0.43999999999999995</v>
          </cell>
          <cell r="BP38">
            <v>0.56000000000000005</v>
          </cell>
          <cell r="BQ38">
            <v>0.43999999999999995</v>
          </cell>
          <cell r="BR38">
            <v>0.56000000000000005</v>
          </cell>
          <cell r="BS38">
            <v>0.43999999999999995</v>
          </cell>
          <cell r="BT38">
            <v>0.56000000000000005</v>
          </cell>
          <cell r="BU38">
            <v>0.43999999999999995</v>
          </cell>
          <cell r="BV38">
            <v>0.56000000000000005</v>
          </cell>
          <cell r="BW38">
            <v>0.43999999999999995</v>
          </cell>
          <cell r="BX38">
            <v>0.56000000000000005</v>
          </cell>
          <cell r="BY38">
            <v>0.43999999999999995</v>
          </cell>
          <cell r="BZ38">
            <v>0.56000000000000005</v>
          </cell>
          <cell r="CA38">
            <v>0.43999999999999995</v>
          </cell>
          <cell r="CB38">
            <v>0.56000000000000005</v>
          </cell>
          <cell r="CC38">
            <v>0.43999999999999995</v>
          </cell>
          <cell r="CD38">
            <v>0.56000000000000005</v>
          </cell>
          <cell r="CE38">
            <v>0.43999999999999995</v>
          </cell>
          <cell r="CF38">
            <v>0.56000000000000005</v>
          </cell>
          <cell r="CG38">
            <v>0.43999999999999995</v>
          </cell>
          <cell r="CH38">
            <v>0.56000000000000005</v>
          </cell>
          <cell r="CI38">
            <v>0.43999999999999995</v>
          </cell>
          <cell r="CJ38">
            <v>0.56000000000000005</v>
          </cell>
          <cell r="CK38">
            <v>0.43999999999999995</v>
          </cell>
          <cell r="CL38">
            <v>0.56000000000000005</v>
          </cell>
          <cell r="CM38">
            <v>0.43999999999999995</v>
          </cell>
          <cell r="CN38">
            <v>0.56000000000000005</v>
          </cell>
          <cell r="CO38">
            <v>0.43999999999999995</v>
          </cell>
          <cell r="CP38">
            <v>0.56000000000000005</v>
          </cell>
          <cell r="CQ38">
            <v>0.43999999999999995</v>
          </cell>
          <cell r="CR38">
            <v>0.56000000000000005</v>
          </cell>
          <cell r="CS38">
            <v>0.43999999999999995</v>
          </cell>
          <cell r="CT38">
            <v>0.56000000000000005</v>
          </cell>
          <cell r="CU38">
            <v>0.43999999999999995</v>
          </cell>
          <cell r="CV38">
            <v>0.56000000000000005</v>
          </cell>
          <cell r="CW38">
            <v>0.43999999999999995</v>
          </cell>
          <cell r="CX38">
            <v>0.56000000000000005</v>
          </cell>
          <cell r="CY38">
            <v>0.43999999999999995</v>
          </cell>
          <cell r="CZ38">
            <v>0.56000000000000005</v>
          </cell>
          <cell r="DA38">
            <v>0.43999999999999995</v>
          </cell>
          <cell r="DB38">
            <v>0.56000000000000005</v>
          </cell>
          <cell r="DC38">
            <v>0.43999999999999995</v>
          </cell>
          <cell r="DD38">
            <v>0.56000000000000005</v>
          </cell>
          <cell r="DE38">
            <v>0.43999999999999995</v>
          </cell>
          <cell r="DF38">
            <v>0.56000000000000005</v>
          </cell>
          <cell r="DG38">
            <v>0.43999999999999995</v>
          </cell>
          <cell r="DH38">
            <v>0.56000000000000005</v>
          </cell>
          <cell r="DI38">
            <v>0.43999999999999995</v>
          </cell>
          <cell r="DJ38">
            <v>0.56000000000000005</v>
          </cell>
          <cell r="DK38">
            <v>0.43999999999999995</v>
          </cell>
          <cell r="DL38">
            <v>0.56000000000000005</v>
          </cell>
          <cell r="DM38">
            <v>0.43999999999999995</v>
          </cell>
          <cell r="DN38">
            <v>0.56000000000000005</v>
          </cell>
          <cell r="DO38">
            <v>0.43999999999999995</v>
          </cell>
          <cell r="DP38">
            <v>0.56000000000000005</v>
          </cell>
          <cell r="DQ38">
            <v>0.43999999999999995</v>
          </cell>
          <cell r="DR38">
            <v>0.56000000000000005</v>
          </cell>
          <cell r="DS38">
            <v>0.43999999999999995</v>
          </cell>
          <cell r="DT38">
            <v>0.56000000000000005</v>
          </cell>
          <cell r="DU38">
            <v>0.43999999999999995</v>
          </cell>
          <cell r="DV38">
            <v>0.56000000000000005</v>
          </cell>
          <cell r="DW38">
            <v>0.43999999999999995</v>
          </cell>
          <cell r="DX38">
            <v>0.56000000000000005</v>
          </cell>
          <cell r="DY38">
            <v>0.43999999999999995</v>
          </cell>
          <cell r="DZ38">
            <v>0.56000000000000005</v>
          </cell>
          <cell r="EA38">
            <v>0.43999999999999995</v>
          </cell>
          <cell r="EB38">
            <v>0.56000000000000005</v>
          </cell>
          <cell r="EC38">
            <v>0.43999999999999995</v>
          </cell>
          <cell r="ED38">
            <v>0.56000000000000005</v>
          </cell>
          <cell r="EE38">
            <v>0.43999999999999995</v>
          </cell>
          <cell r="EF38">
            <v>0.56000000000000005</v>
          </cell>
          <cell r="EG38">
            <v>0.43999999999999995</v>
          </cell>
          <cell r="EH38">
            <v>0.56000000000000005</v>
          </cell>
          <cell r="EI38">
            <v>0.43999999999999995</v>
          </cell>
          <cell r="EJ38">
            <v>0.56000000000000005</v>
          </cell>
          <cell r="EK38">
            <v>0.43999999999999995</v>
          </cell>
          <cell r="EL38">
            <v>0.56000000000000005</v>
          </cell>
          <cell r="EM38">
            <v>0.43999999999999995</v>
          </cell>
          <cell r="EN38">
            <v>0.56000000000000005</v>
          </cell>
          <cell r="EO38">
            <v>0.43999999999999995</v>
          </cell>
          <cell r="EP38">
            <v>0.56000000000000005</v>
          </cell>
          <cell r="EQ38">
            <v>0.43999999999999995</v>
          </cell>
          <cell r="ER38">
            <v>0.56000000000000005</v>
          </cell>
          <cell r="ES38">
            <v>0.43999999999999995</v>
          </cell>
          <cell r="ET38">
            <v>0.56000000000000005</v>
          </cell>
          <cell r="EU38">
            <v>0.43999999999999995</v>
          </cell>
          <cell r="EV38">
            <v>0.56000000000000005</v>
          </cell>
          <cell r="EW38">
            <v>0.43999999999999995</v>
          </cell>
          <cell r="EX38">
            <v>0.56000000000000005</v>
          </cell>
          <cell r="EY38">
            <v>0.43999999999999995</v>
          </cell>
          <cell r="EZ38">
            <v>0.56000000000000005</v>
          </cell>
          <cell r="FA38">
            <v>0.43999999999999995</v>
          </cell>
          <cell r="FB38">
            <v>0.56000000000000005</v>
          </cell>
          <cell r="FC38">
            <v>0.43999999999999995</v>
          </cell>
          <cell r="FD38">
            <v>0.56000000000000005</v>
          </cell>
          <cell r="FE38">
            <v>0.43999999999999995</v>
          </cell>
          <cell r="FF38">
            <v>0.56000000000000005</v>
          </cell>
          <cell r="FG38">
            <v>0.43999999999999995</v>
          </cell>
        </row>
        <row r="39">
          <cell r="F39">
            <v>0.58333333333333337</v>
          </cell>
          <cell r="G39">
            <v>0.41666666666666663</v>
          </cell>
          <cell r="H39">
            <v>0.58333333333333337</v>
          </cell>
          <cell r="I39">
            <v>0.41666666666666663</v>
          </cell>
          <cell r="J39">
            <v>0.58333333333333337</v>
          </cell>
          <cell r="K39">
            <v>0.41666666666666663</v>
          </cell>
          <cell r="L39">
            <v>0.58333333333333337</v>
          </cell>
          <cell r="M39">
            <v>0.41666666666666663</v>
          </cell>
          <cell r="N39">
            <v>0.58333333333333337</v>
          </cell>
          <cell r="O39">
            <v>0.41666666666666663</v>
          </cell>
          <cell r="P39">
            <v>0.58333333333333337</v>
          </cell>
          <cell r="Q39">
            <v>0.41666666666666663</v>
          </cell>
          <cell r="R39">
            <v>0.58333333333333337</v>
          </cell>
          <cell r="S39">
            <v>0.41666666666666663</v>
          </cell>
          <cell r="T39">
            <v>0.58333333333333337</v>
          </cell>
          <cell r="U39">
            <v>0.41666666666666663</v>
          </cell>
          <cell r="V39">
            <v>0.58333333333333337</v>
          </cell>
          <cell r="W39">
            <v>0.41666666666666663</v>
          </cell>
          <cell r="X39">
            <v>0.58333333333333337</v>
          </cell>
          <cell r="Y39">
            <v>0.41666666666666663</v>
          </cell>
          <cell r="Z39">
            <v>0.58333333333333337</v>
          </cell>
          <cell r="AA39">
            <v>0.41666666666666663</v>
          </cell>
          <cell r="AB39">
            <v>0.58333333333333337</v>
          </cell>
          <cell r="AC39">
            <v>0.41666666666666663</v>
          </cell>
          <cell r="AD39">
            <v>0.58333333333333337</v>
          </cell>
          <cell r="AE39">
            <v>0.41666666666666663</v>
          </cell>
          <cell r="AF39">
            <v>0.58333333333333337</v>
          </cell>
          <cell r="AG39">
            <v>0.41666666666666663</v>
          </cell>
          <cell r="AH39">
            <v>0.58333333333333337</v>
          </cell>
          <cell r="AI39">
            <v>0.41666666666666663</v>
          </cell>
          <cell r="AJ39">
            <v>0.58333333333333337</v>
          </cell>
          <cell r="AK39">
            <v>0.41666666666666663</v>
          </cell>
          <cell r="AL39">
            <v>0.58333333333333337</v>
          </cell>
          <cell r="AM39">
            <v>0.41666666666666663</v>
          </cell>
          <cell r="AN39">
            <v>0.58333333333333337</v>
          </cell>
          <cell r="AO39">
            <v>0.41666666666666663</v>
          </cell>
          <cell r="AP39">
            <v>0.58333333333333337</v>
          </cell>
          <cell r="AQ39">
            <v>0.41666666666666663</v>
          </cell>
          <cell r="AR39">
            <v>0.58333333333333337</v>
          </cell>
          <cell r="AS39">
            <v>0.41666666666666663</v>
          </cell>
          <cell r="AT39">
            <v>0.58333333333333337</v>
          </cell>
          <cell r="AU39">
            <v>0.41666666666666663</v>
          </cell>
          <cell r="AV39">
            <v>0.58333333333333337</v>
          </cell>
          <cell r="AW39">
            <v>0.41666666666666663</v>
          </cell>
          <cell r="AX39">
            <v>0.58333333333333337</v>
          </cell>
          <cell r="AY39">
            <v>0.41666666666666663</v>
          </cell>
          <cell r="AZ39">
            <v>0.58333333333333337</v>
          </cell>
          <cell r="BA39">
            <v>0.41666666666666663</v>
          </cell>
          <cell r="BB39">
            <v>0.58333333333333337</v>
          </cell>
          <cell r="BC39">
            <v>0.41666666666666663</v>
          </cell>
          <cell r="BD39">
            <v>0.58333333333333337</v>
          </cell>
          <cell r="BE39">
            <v>0.41666666666666663</v>
          </cell>
          <cell r="BF39">
            <v>0.58333333333333337</v>
          </cell>
          <cell r="BG39">
            <v>0.41666666666666663</v>
          </cell>
          <cell r="BH39">
            <v>0.58333333333333337</v>
          </cell>
          <cell r="BI39">
            <v>0.41666666666666663</v>
          </cell>
          <cell r="BJ39">
            <v>0.58333333333333337</v>
          </cell>
          <cell r="BK39">
            <v>0.41666666666666663</v>
          </cell>
          <cell r="BL39">
            <v>0.58333333333333337</v>
          </cell>
          <cell r="BM39">
            <v>0.41666666666666663</v>
          </cell>
          <cell r="BN39">
            <v>0.58333333333333337</v>
          </cell>
          <cell r="BO39">
            <v>0.41666666666666663</v>
          </cell>
          <cell r="BP39">
            <v>0.58333333333333337</v>
          </cell>
          <cell r="BQ39">
            <v>0.41666666666666663</v>
          </cell>
          <cell r="BR39">
            <v>0.58333333333333337</v>
          </cell>
          <cell r="BS39">
            <v>0.41666666666666663</v>
          </cell>
          <cell r="BT39">
            <v>0.58333333333333337</v>
          </cell>
          <cell r="BU39">
            <v>0.41666666666666663</v>
          </cell>
          <cell r="BV39">
            <v>0.58333333333333337</v>
          </cell>
          <cell r="BW39">
            <v>0.41666666666666663</v>
          </cell>
          <cell r="BX39">
            <v>0.58333333333333337</v>
          </cell>
          <cell r="BY39">
            <v>0.41666666666666663</v>
          </cell>
          <cell r="BZ39">
            <v>0.58333333333333337</v>
          </cell>
          <cell r="CA39">
            <v>0.41666666666666663</v>
          </cell>
          <cell r="CB39">
            <v>0.58333333333333337</v>
          </cell>
          <cell r="CC39">
            <v>0.41666666666666663</v>
          </cell>
          <cell r="CD39">
            <v>0.58333333333333337</v>
          </cell>
          <cell r="CE39">
            <v>0.41666666666666663</v>
          </cell>
          <cell r="CF39">
            <v>0.58333333333333337</v>
          </cell>
          <cell r="CG39">
            <v>0.41666666666666663</v>
          </cell>
          <cell r="CH39">
            <v>0.58333333333333337</v>
          </cell>
          <cell r="CI39">
            <v>0.41666666666666663</v>
          </cell>
          <cell r="CJ39">
            <v>0.58333333333333337</v>
          </cell>
          <cell r="CK39">
            <v>0.41666666666666663</v>
          </cell>
          <cell r="CL39">
            <v>0.58333333333333337</v>
          </cell>
          <cell r="CM39">
            <v>0.41666666666666663</v>
          </cell>
          <cell r="CN39">
            <v>0.58333333333333337</v>
          </cell>
          <cell r="CO39">
            <v>0.41666666666666663</v>
          </cell>
          <cell r="CP39">
            <v>0.58333333333333337</v>
          </cell>
          <cell r="CQ39">
            <v>0.41666666666666663</v>
          </cell>
          <cell r="CR39">
            <v>0.58333333333333337</v>
          </cell>
          <cell r="CS39">
            <v>0.41666666666666663</v>
          </cell>
          <cell r="CT39">
            <v>0.58333333333333337</v>
          </cell>
          <cell r="CU39">
            <v>0.41666666666666663</v>
          </cell>
          <cell r="CV39">
            <v>0.58333333333333337</v>
          </cell>
          <cell r="CW39">
            <v>0.41666666666666663</v>
          </cell>
          <cell r="CX39">
            <v>0.58333333333333337</v>
          </cell>
          <cell r="CY39">
            <v>0.41666666666666663</v>
          </cell>
          <cell r="CZ39">
            <v>0.58333333333333337</v>
          </cell>
          <cell r="DA39">
            <v>0.41666666666666663</v>
          </cell>
          <cell r="DB39">
            <v>0.58333333333333337</v>
          </cell>
          <cell r="DC39">
            <v>0.41666666666666663</v>
          </cell>
          <cell r="DD39">
            <v>0.58333333333333337</v>
          </cell>
          <cell r="DE39">
            <v>0.41666666666666663</v>
          </cell>
          <cell r="DF39">
            <v>0.58333333333333337</v>
          </cell>
          <cell r="DG39">
            <v>0.41666666666666663</v>
          </cell>
          <cell r="DH39">
            <v>0.58333333333333337</v>
          </cell>
          <cell r="DI39">
            <v>0.41666666666666663</v>
          </cell>
          <cell r="DJ39">
            <v>0.58333333333333337</v>
          </cell>
          <cell r="DK39">
            <v>0.41666666666666663</v>
          </cell>
          <cell r="DL39">
            <v>0.58333333333333337</v>
          </cell>
          <cell r="DM39">
            <v>0.41666666666666663</v>
          </cell>
          <cell r="DN39">
            <v>0.58333333333333337</v>
          </cell>
          <cell r="DO39">
            <v>0.41666666666666663</v>
          </cell>
          <cell r="DP39">
            <v>0.58333333333333337</v>
          </cell>
          <cell r="DQ39">
            <v>0.41666666666666663</v>
          </cell>
          <cell r="DR39">
            <v>0.58333333333333337</v>
          </cell>
          <cell r="DS39">
            <v>0.41666666666666663</v>
          </cell>
          <cell r="DT39">
            <v>0.58333333333333337</v>
          </cell>
          <cell r="DU39">
            <v>0.41666666666666663</v>
          </cell>
          <cell r="DV39">
            <v>0.58333333333333337</v>
          </cell>
          <cell r="DW39">
            <v>0.41666666666666663</v>
          </cell>
          <cell r="DX39">
            <v>0.58333333333333337</v>
          </cell>
          <cell r="DY39">
            <v>0.41666666666666663</v>
          </cell>
          <cell r="DZ39">
            <v>0.58333333333333337</v>
          </cell>
          <cell r="EA39">
            <v>0.41666666666666663</v>
          </cell>
          <cell r="EB39">
            <v>0.58333333333333337</v>
          </cell>
          <cell r="EC39">
            <v>0.41666666666666663</v>
          </cell>
          <cell r="ED39">
            <v>0.58333333333333337</v>
          </cell>
          <cell r="EE39">
            <v>0.41666666666666663</v>
          </cell>
          <cell r="EF39">
            <v>0.58333333333333337</v>
          </cell>
          <cell r="EG39">
            <v>0.41666666666666663</v>
          </cell>
          <cell r="EH39">
            <v>0.58333333333333337</v>
          </cell>
          <cell r="EI39">
            <v>0.41666666666666663</v>
          </cell>
          <cell r="EJ39">
            <v>0.58333333333333337</v>
          </cell>
          <cell r="EK39">
            <v>0.41666666666666663</v>
          </cell>
          <cell r="EL39">
            <v>0.58333333333333337</v>
          </cell>
          <cell r="EM39">
            <v>0.41666666666666663</v>
          </cell>
          <cell r="EN39">
            <v>0.58333333333333337</v>
          </cell>
          <cell r="EO39">
            <v>0.41666666666666663</v>
          </cell>
          <cell r="EP39">
            <v>0.58333333333333337</v>
          </cell>
          <cell r="EQ39">
            <v>0.41666666666666663</v>
          </cell>
          <cell r="ER39">
            <v>0.58333333333333337</v>
          </cell>
          <cell r="ES39">
            <v>0.41666666666666663</v>
          </cell>
          <cell r="ET39">
            <v>0.58333333333333337</v>
          </cell>
          <cell r="EU39">
            <v>0.41666666666666663</v>
          </cell>
          <cell r="EV39">
            <v>0.58333333333333337</v>
          </cell>
          <cell r="EW39">
            <v>0.41666666666666663</v>
          </cell>
          <cell r="EX39">
            <v>0.58333333333333337</v>
          </cell>
          <cell r="EY39">
            <v>0.41666666666666663</v>
          </cell>
          <cell r="EZ39">
            <v>0.58333333333333337</v>
          </cell>
          <cell r="FA39">
            <v>0.41666666666666663</v>
          </cell>
          <cell r="FB39">
            <v>0.58333333333333337</v>
          </cell>
          <cell r="FC39">
            <v>0.41666666666666663</v>
          </cell>
          <cell r="FD39">
            <v>0.58333333333333337</v>
          </cell>
          <cell r="FE39">
            <v>0.41666666666666663</v>
          </cell>
          <cell r="FF39">
            <v>0.58333333333333337</v>
          </cell>
          <cell r="FG39">
            <v>0.41666666666666663</v>
          </cell>
        </row>
        <row r="40">
          <cell r="F40">
            <v>0.58333333333333337</v>
          </cell>
          <cell r="G40">
            <v>0.41666666666666663</v>
          </cell>
          <cell r="H40">
            <v>0.58333333333333337</v>
          </cell>
          <cell r="I40">
            <v>0.41666666666666663</v>
          </cell>
          <cell r="J40">
            <v>0.58333333333333337</v>
          </cell>
          <cell r="K40">
            <v>0.41666666666666663</v>
          </cell>
          <cell r="L40">
            <v>0.58333333333333337</v>
          </cell>
          <cell r="M40">
            <v>0.41666666666666663</v>
          </cell>
          <cell r="N40">
            <v>0.58333333333333337</v>
          </cell>
          <cell r="O40">
            <v>0.41666666666666663</v>
          </cell>
          <cell r="P40">
            <v>0.58333333333333337</v>
          </cell>
          <cell r="Q40">
            <v>0.41666666666666663</v>
          </cell>
          <cell r="R40">
            <v>0.58333333333333337</v>
          </cell>
          <cell r="S40">
            <v>0.41666666666666663</v>
          </cell>
          <cell r="T40">
            <v>0.58333333333333337</v>
          </cell>
          <cell r="U40">
            <v>0.41666666666666663</v>
          </cell>
          <cell r="V40">
            <v>0.58333333333333337</v>
          </cell>
          <cell r="W40">
            <v>0.41666666666666663</v>
          </cell>
          <cell r="X40">
            <v>0.58333333333333337</v>
          </cell>
          <cell r="Y40">
            <v>0.41666666666666663</v>
          </cell>
          <cell r="Z40">
            <v>0.58333333333333337</v>
          </cell>
          <cell r="AA40">
            <v>0.41666666666666663</v>
          </cell>
          <cell r="AB40">
            <v>0.58333333333333337</v>
          </cell>
          <cell r="AC40">
            <v>0.41666666666666663</v>
          </cell>
          <cell r="AD40">
            <v>0.58333333333333337</v>
          </cell>
          <cell r="AE40">
            <v>0.41666666666666663</v>
          </cell>
          <cell r="AF40">
            <v>0.58333333333333337</v>
          </cell>
          <cell r="AG40">
            <v>0.41666666666666663</v>
          </cell>
          <cell r="AH40">
            <v>0.58333333333333337</v>
          </cell>
          <cell r="AI40">
            <v>0.41666666666666663</v>
          </cell>
          <cell r="AJ40">
            <v>0.58333333333333337</v>
          </cell>
          <cell r="AK40">
            <v>0.41666666666666663</v>
          </cell>
          <cell r="AL40">
            <v>0.58333333333333337</v>
          </cell>
          <cell r="AM40">
            <v>0.41666666666666663</v>
          </cell>
          <cell r="AN40">
            <v>0.58333333333333337</v>
          </cell>
          <cell r="AO40">
            <v>0.41666666666666663</v>
          </cell>
          <cell r="AP40">
            <v>0.58333333333333337</v>
          </cell>
          <cell r="AQ40">
            <v>0.41666666666666663</v>
          </cell>
          <cell r="AR40">
            <v>0.58333333333333337</v>
          </cell>
          <cell r="AS40">
            <v>0.41666666666666663</v>
          </cell>
          <cell r="AT40">
            <v>0.58333333333333337</v>
          </cell>
          <cell r="AU40">
            <v>0.41666666666666663</v>
          </cell>
          <cell r="AV40">
            <v>0.58333333333333337</v>
          </cell>
          <cell r="AW40">
            <v>0.41666666666666663</v>
          </cell>
          <cell r="AX40">
            <v>0.58333333333333337</v>
          </cell>
          <cell r="AY40">
            <v>0.41666666666666663</v>
          </cell>
          <cell r="AZ40">
            <v>0.58333333333333337</v>
          </cell>
          <cell r="BA40">
            <v>0.41666666666666663</v>
          </cell>
          <cell r="BB40">
            <v>0.58333333333333337</v>
          </cell>
          <cell r="BC40">
            <v>0.41666666666666663</v>
          </cell>
          <cell r="BD40">
            <v>0.58333333333333337</v>
          </cell>
          <cell r="BE40">
            <v>0.41666666666666663</v>
          </cell>
          <cell r="BF40">
            <v>0.58333333333333337</v>
          </cell>
          <cell r="BG40">
            <v>0.41666666666666663</v>
          </cell>
          <cell r="BH40">
            <v>0.58333333333333337</v>
          </cell>
          <cell r="BI40">
            <v>0.41666666666666663</v>
          </cell>
          <cell r="BJ40">
            <v>0.58333333333333337</v>
          </cell>
          <cell r="BK40">
            <v>0.41666666666666663</v>
          </cell>
          <cell r="BL40">
            <v>0.58333333333333337</v>
          </cell>
          <cell r="BM40">
            <v>0.41666666666666663</v>
          </cell>
          <cell r="BN40">
            <v>0.58333333333333337</v>
          </cell>
          <cell r="BO40">
            <v>0.41666666666666663</v>
          </cell>
          <cell r="BP40">
            <v>0.58333333333333337</v>
          </cell>
          <cell r="BQ40">
            <v>0.41666666666666663</v>
          </cell>
          <cell r="BR40">
            <v>0.58333333333333337</v>
          </cell>
          <cell r="BS40">
            <v>0.41666666666666663</v>
          </cell>
          <cell r="BT40">
            <v>0.58333333333333337</v>
          </cell>
          <cell r="BU40">
            <v>0.41666666666666663</v>
          </cell>
          <cell r="BV40">
            <v>0.58333333333333337</v>
          </cell>
          <cell r="BW40">
            <v>0.41666666666666663</v>
          </cell>
          <cell r="BX40">
            <v>0.58333333333333337</v>
          </cell>
          <cell r="BY40">
            <v>0.41666666666666663</v>
          </cell>
          <cell r="BZ40">
            <v>0.58333333333333337</v>
          </cell>
          <cell r="CA40">
            <v>0.41666666666666663</v>
          </cell>
          <cell r="CB40">
            <v>0.58333333333333337</v>
          </cell>
          <cell r="CC40">
            <v>0.41666666666666663</v>
          </cell>
          <cell r="CD40">
            <v>0.58333333333333337</v>
          </cell>
          <cell r="CE40">
            <v>0.41666666666666663</v>
          </cell>
          <cell r="CF40">
            <v>0.58333333333333337</v>
          </cell>
          <cell r="CG40">
            <v>0.41666666666666663</v>
          </cell>
          <cell r="CH40">
            <v>0.58333333333333337</v>
          </cell>
          <cell r="CI40">
            <v>0.41666666666666663</v>
          </cell>
          <cell r="CJ40">
            <v>0.58333333333333337</v>
          </cell>
          <cell r="CK40">
            <v>0.41666666666666663</v>
          </cell>
          <cell r="CL40">
            <v>0.58333333333333337</v>
          </cell>
          <cell r="CM40">
            <v>0.41666666666666663</v>
          </cell>
          <cell r="CN40">
            <v>0.58333333333333337</v>
          </cell>
          <cell r="CO40">
            <v>0.41666666666666663</v>
          </cell>
          <cell r="CP40">
            <v>0.58333333333333337</v>
          </cell>
          <cell r="CQ40">
            <v>0.41666666666666663</v>
          </cell>
          <cell r="CR40">
            <v>0.58333333333333337</v>
          </cell>
          <cell r="CS40">
            <v>0.41666666666666663</v>
          </cell>
          <cell r="CT40">
            <v>0.58333333333333337</v>
          </cell>
          <cell r="CU40">
            <v>0.41666666666666663</v>
          </cell>
          <cell r="CV40">
            <v>0.58333333333333337</v>
          </cell>
          <cell r="CW40">
            <v>0.41666666666666663</v>
          </cell>
          <cell r="CX40">
            <v>0.58333333333333337</v>
          </cell>
          <cell r="CY40">
            <v>0.41666666666666663</v>
          </cell>
          <cell r="CZ40">
            <v>0.58333333333333337</v>
          </cell>
          <cell r="DA40">
            <v>0.41666666666666663</v>
          </cell>
          <cell r="DB40">
            <v>0.58333333333333337</v>
          </cell>
          <cell r="DC40">
            <v>0.41666666666666663</v>
          </cell>
          <cell r="DD40">
            <v>0.58333333333333337</v>
          </cell>
          <cell r="DE40">
            <v>0.41666666666666663</v>
          </cell>
          <cell r="DF40">
            <v>0.58333333333333337</v>
          </cell>
          <cell r="DG40">
            <v>0.41666666666666663</v>
          </cell>
          <cell r="DH40">
            <v>0.58333333333333337</v>
          </cell>
          <cell r="DI40">
            <v>0.41666666666666663</v>
          </cell>
          <cell r="DJ40">
            <v>0.58333333333333337</v>
          </cell>
          <cell r="DK40">
            <v>0.41666666666666663</v>
          </cell>
          <cell r="DL40">
            <v>0.58333333333333337</v>
          </cell>
          <cell r="DM40">
            <v>0.41666666666666663</v>
          </cell>
          <cell r="DN40">
            <v>0.58333333333333337</v>
          </cell>
          <cell r="DO40">
            <v>0.41666666666666663</v>
          </cell>
          <cell r="DP40">
            <v>0.58333333333333337</v>
          </cell>
          <cell r="DQ40">
            <v>0.41666666666666663</v>
          </cell>
          <cell r="DR40">
            <v>0.58333333333333337</v>
          </cell>
          <cell r="DS40">
            <v>0.41666666666666663</v>
          </cell>
          <cell r="DT40">
            <v>0.58333333333333337</v>
          </cell>
          <cell r="DU40">
            <v>0.41666666666666663</v>
          </cell>
          <cell r="DV40">
            <v>0.58333333333333337</v>
          </cell>
          <cell r="DW40">
            <v>0.41666666666666663</v>
          </cell>
          <cell r="DX40">
            <v>0.58333333333333337</v>
          </cell>
          <cell r="DY40">
            <v>0.41666666666666663</v>
          </cell>
          <cell r="DZ40">
            <v>0.58333333333333337</v>
          </cell>
          <cell r="EA40">
            <v>0.41666666666666663</v>
          </cell>
          <cell r="EB40">
            <v>0.58333333333333337</v>
          </cell>
          <cell r="EC40">
            <v>0.41666666666666663</v>
          </cell>
          <cell r="ED40">
            <v>0.58333333333333337</v>
          </cell>
          <cell r="EE40">
            <v>0.41666666666666663</v>
          </cell>
          <cell r="EF40">
            <v>0.58333333333333337</v>
          </cell>
          <cell r="EG40">
            <v>0.41666666666666663</v>
          </cell>
          <cell r="EH40">
            <v>0.58333333333333337</v>
          </cell>
          <cell r="EI40">
            <v>0.41666666666666663</v>
          </cell>
          <cell r="EJ40">
            <v>0.58333333333333337</v>
          </cell>
          <cell r="EK40">
            <v>0.41666666666666663</v>
          </cell>
          <cell r="EL40">
            <v>0.58333333333333337</v>
          </cell>
          <cell r="EM40">
            <v>0.41666666666666663</v>
          </cell>
          <cell r="EN40">
            <v>0.58333333333333337</v>
          </cell>
          <cell r="EO40">
            <v>0.41666666666666663</v>
          </cell>
          <cell r="EP40">
            <v>0.58333333333333337</v>
          </cell>
          <cell r="EQ40">
            <v>0.41666666666666663</v>
          </cell>
          <cell r="ER40">
            <v>0.58333333333333337</v>
          </cell>
          <cell r="ES40">
            <v>0.41666666666666663</v>
          </cell>
          <cell r="ET40">
            <v>0.58333333333333337</v>
          </cell>
          <cell r="EU40">
            <v>0.41666666666666663</v>
          </cell>
          <cell r="EV40">
            <v>0.58333333333333337</v>
          </cell>
          <cell r="EW40">
            <v>0.41666666666666663</v>
          </cell>
          <cell r="EX40">
            <v>0.58333333333333337</v>
          </cell>
          <cell r="EY40">
            <v>0.41666666666666663</v>
          </cell>
          <cell r="EZ40">
            <v>0.58333333333333337</v>
          </cell>
          <cell r="FA40">
            <v>0.41666666666666663</v>
          </cell>
          <cell r="FB40">
            <v>0.58333333333333337</v>
          </cell>
          <cell r="FC40">
            <v>0.41666666666666663</v>
          </cell>
          <cell r="FD40">
            <v>0.58333333333333337</v>
          </cell>
          <cell r="FE40">
            <v>0.41666666666666663</v>
          </cell>
          <cell r="FF40">
            <v>0.58333333333333337</v>
          </cell>
          <cell r="FG40">
            <v>0.41666666666666663</v>
          </cell>
        </row>
        <row r="41">
          <cell r="F41">
            <v>0.58333333333333337</v>
          </cell>
          <cell r="G41">
            <v>0.41666666666666663</v>
          </cell>
          <cell r="H41">
            <v>0.58333333333333337</v>
          </cell>
          <cell r="I41">
            <v>0.41666666666666663</v>
          </cell>
          <cell r="J41">
            <v>0.58333333333333337</v>
          </cell>
          <cell r="K41">
            <v>0.41666666666666663</v>
          </cell>
          <cell r="L41">
            <v>0.58333333333333337</v>
          </cell>
          <cell r="M41">
            <v>0.41666666666666663</v>
          </cell>
          <cell r="N41">
            <v>0.58333333333333337</v>
          </cell>
          <cell r="O41">
            <v>0.41666666666666663</v>
          </cell>
          <cell r="P41">
            <v>0.58333333333333337</v>
          </cell>
          <cell r="Q41">
            <v>0.41666666666666663</v>
          </cell>
          <cell r="R41">
            <v>0.58333333333333337</v>
          </cell>
          <cell r="S41">
            <v>0.41666666666666663</v>
          </cell>
          <cell r="T41">
            <v>0.58333333333333337</v>
          </cell>
          <cell r="U41">
            <v>0.41666666666666663</v>
          </cell>
          <cell r="V41">
            <v>0.58333333333333337</v>
          </cell>
          <cell r="W41">
            <v>0.41666666666666663</v>
          </cell>
          <cell r="X41">
            <v>0.58333333333333337</v>
          </cell>
          <cell r="Y41">
            <v>0.41666666666666663</v>
          </cell>
          <cell r="Z41">
            <v>0.58333333333333337</v>
          </cell>
          <cell r="AA41">
            <v>0.41666666666666663</v>
          </cell>
          <cell r="AB41">
            <v>0.58333333333333337</v>
          </cell>
          <cell r="AC41">
            <v>0.41666666666666663</v>
          </cell>
          <cell r="AD41">
            <v>0.58333333333333337</v>
          </cell>
          <cell r="AE41">
            <v>0.41666666666666663</v>
          </cell>
          <cell r="AF41">
            <v>0.58333333333333337</v>
          </cell>
          <cell r="AG41">
            <v>0.41666666666666663</v>
          </cell>
          <cell r="AH41">
            <v>0.58333333333333337</v>
          </cell>
          <cell r="AI41">
            <v>0.41666666666666663</v>
          </cell>
          <cell r="AJ41">
            <v>0.58333333333333337</v>
          </cell>
          <cell r="AK41">
            <v>0.41666666666666663</v>
          </cell>
          <cell r="AL41">
            <v>0.58333333333333337</v>
          </cell>
          <cell r="AM41">
            <v>0.41666666666666663</v>
          </cell>
          <cell r="AN41">
            <v>0.58333333333333337</v>
          </cell>
          <cell r="AO41">
            <v>0.41666666666666663</v>
          </cell>
          <cell r="AP41">
            <v>0.58333333333333337</v>
          </cell>
          <cell r="AQ41">
            <v>0.41666666666666663</v>
          </cell>
          <cell r="AR41">
            <v>0.58333333333333337</v>
          </cell>
          <cell r="AS41">
            <v>0.41666666666666663</v>
          </cell>
          <cell r="AT41">
            <v>0.58333333333333337</v>
          </cell>
          <cell r="AU41">
            <v>0.41666666666666663</v>
          </cell>
          <cell r="AV41">
            <v>0.58333333333333337</v>
          </cell>
          <cell r="AW41">
            <v>0.41666666666666663</v>
          </cell>
          <cell r="AX41">
            <v>0.58333333333333337</v>
          </cell>
          <cell r="AY41">
            <v>0.41666666666666663</v>
          </cell>
          <cell r="AZ41">
            <v>0.58333333333333337</v>
          </cell>
          <cell r="BA41">
            <v>0.41666666666666663</v>
          </cell>
          <cell r="BB41">
            <v>0.58333333333333337</v>
          </cell>
          <cell r="BC41">
            <v>0.41666666666666663</v>
          </cell>
          <cell r="BD41">
            <v>0.58333333333333337</v>
          </cell>
          <cell r="BE41">
            <v>0.41666666666666663</v>
          </cell>
          <cell r="BF41">
            <v>0.58333333333333337</v>
          </cell>
          <cell r="BG41">
            <v>0.41666666666666663</v>
          </cell>
          <cell r="BH41">
            <v>0.58333333333333337</v>
          </cell>
          <cell r="BI41">
            <v>0.41666666666666663</v>
          </cell>
          <cell r="BJ41">
            <v>0.58333333333333337</v>
          </cell>
          <cell r="BK41">
            <v>0.41666666666666663</v>
          </cell>
          <cell r="BL41">
            <v>0.58333333333333337</v>
          </cell>
          <cell r="BM41">
            <v>0.41666666666666663</v>
          </cell>
          <cell r="BN41">
            <v>0.58333333333333337</v>
          </cell>
          <cell r="BO41">
            <v>0.41666666666666663</v>
          </cell>
          <cell r="BP41">
            <v>0.58333333333333337</v>
          </cell>
          <cell r="BQ41">
            <v>0.41666666666666663</v>
          </cell>
          <cell r="BR41">
            <v>0.58333333333333337</v>
          </cell>
          <cell r="BS41">
            <v>0.41666666666666663</v>
          </cell>
          <cell r="BT41">
            <v>0.58333333333333337</v>
          </cell>
          <cell r="BU41">
            <v>0.41666666666666663</v>
          </cell>
          <cell r="BV41">
            <v>0.58333333333333337</v>
          </cell>
          <cell r="BW41">
            <v>0.41666666666666663</v>
          </cell>
          <cell r="BX41">
            <v>0.58333333333333337</v>
          </cell>
          <cell r="BY41">
            <v>0.41666666666666663</v>
          </cell>
          <cell r="BZ41">
            <v>0.58333333333333337</v>
          </cell>
          <cell r="CA41">
            <v>0.41666666666666663</v>
          </cell>
          <cell r="CB41">
            <v>0.58333333333333337</v>
          </cell>
          <cell r="CC41">
            <v>0.41666666666666663</v>
          </cell>
          <cell r="CD41">
            <v>0.58333333333333337</v>
          </cell>
          <cell r="CE41">
            <v>0.41666666666666663</v>
          </cell>
          <cell r="CF41">
            <v>0.58333333333333337</v>
          </cell>
          <cell r="CG41">
            <v>0.41666666666666663</v>
          </cell>
          <cell r="CH41">
            <v>0.58333333333333337</v>
          </cell>
          <cell r="CI41">
            <v>0.41666666666666663</v>
          </cell>
          <cell r="CJ41">
            <v>0.58333333333333337</v>
          </cell>
          <cell r="CK41">
            <v>0.41666666666666663</v>
          </cell>
          <cell r="CL41">
            <v>0.58333333333333337</v>
          </cell>
          <cell r="CM41">
            <v>0.41666666666666663</v>
          </cell>
          <cell r="CN41">
            <v>0.58333333333333337</v>
          </cell>
          <cell r="CO41">
            <v>0.41666666666666663</v>
          </cell>
          <cell r="CP41">
            <v>0.58333333333333337</v>
          </cell>
          <cell r="CQ41">
            <v>0.41666666666666663</v>
          </cell>
          <cell r="CR41">
            <v>0.58333333333333337</v>
          </cell>
          <cell r="CS41">
            <v>0.41666666666666663</v>
          </cell>
          <cell r="CT41">
            <v>0.58333333333333337</v>
          </cell>
          <cell r="CU41">
            <v>0.41666666666666663</v>
          </cell>
          <cell r="CV41">
            <v>0.58333333333333337</v>
          </cell>
          <cell r="CW41">
            <v>0.41666666666666663</v>
          </cell>
          <cell r="CX41">
            <v>0.58333333333333337</v>
          </cell>
          <cell r="CY41">
            <v>0.41666666666666663</v>
          </cell>
          <cell r="CZ41">
            <v>0.58333333333333337</v>
          </cell>
          <cell r="DA41">
            <v>0.41666666666666663</v>
          </cell>
          <cell r="DB41">
            <v>0.58333333333333337</v>
          </cell>
          <cell r="DC41">
            <v>0.41666666666666663</v>
          </cell>
          <cell r="DD41">
            <v>0.58333333333333337</v>
          </cell>
          <cell r="DE41">
            <v>0.41666666666666663</v>
          </cell>
          <cell r="DF41">
            <v>0.58333333333333337</v>
          </cell>
          <cell r="DG41">
            <v>0.41666666666666663</v>
          </cell>
          <cell r="DH41">
            <v>0.58333333333333337</v>
          </cell>
          <cell r="DI41">
            <v>0.41666666666666663</v>
          </cell>
          <cell r="DJ41">
            <v>0.58333333333333337</v>
          </cell>
          <cell r="DK41">
            <v>0.41666666666666663</v>
          </cell>
          <cell r="DL41">
            <v>0.58333333333333337</v>
          </cell>
          <cell r="DM41">
            <v>0.41666666666666663</v>
          </cell>
          <cell r="DN41">
            <v>0.58333333333333337</v>
          </cell>
          <cell r="DO41">
            <v>0.41666666666666663</v>
          </cell>
          <cell r="DP41">
            <v>0.58333333333333337</v>
          </cell>
          <cell r="DQ41">
            <v>0.41666666666666663</v>
          </cell>
          <cell r="DR41">
            <v>0.58333333333333337</v>
          </cell>
          <cell r="DS41">
            <v>0.41666666666666663</v>
          </cell>
          <cell r="DT41">
            <v>0.58333333333333337</v>
          </cell>
          <cell r="DU41">
            <v>0.41666666666666663</v>
          </cell>
          <cell r="DV41">
            <v>0.58333333333333337</v>
          </cell>
          <cell r="DW41">
            <v>0.41666666666666663</v>
          </cell>
          <cell r="DX41">
            <v>0.58333333333333337</v>
          </cell>
          <cell r="DY41">
            <v>0.41666666666666663</v>
          </cell>
          <cell r="DZ41">
            <v>0.58333333333333337</v>
          </cell>
          <cell r="EA41">
            <v>0.41666666666666663</v>
          </cell>
          <cell r="EB41">
            <v>0.58333333333333337</v>
          </cell>
          <cell r="EC41">
            <v>0.41666666666666663</v>
          </cell>
          <cell r="ED41">
            <v>0.58333333333333337</v>
          </cell>
          <cell r="EE41">
            <v>0.41666666666666663</v>
          </cell>
          <cell r="EF41">
            <v>0.58333333333333337</v>
          </cell>
          <cell r="EG41">
            <v>0.41666666666666663</v>
          </cell>
          <cell r="EH41">
            <v>0.58333333333333337</v>
          </cell>
          <cell r="EI41">
            <v>0.41666666666666663</v>
          </cell>
          <cell r="EJ41">
            <v>0.58333333333333337</v>
          </cell>
          <cell r="EK41">
            <v>0.41666666666666663</v>
          </cell>
          <cell r="EL41">
            <v>0.58333333333333337</v>
          </cell>
          <cell r="EM41">
            <v>0.41666666666666663</v>
          </cell>
          <cell r="EN41">
            <v>0.58333333333333337</v>
          </cell>
          <cell r="EO41">
            <v>0.41666666666666663</v>
          </cell>
          <cell r="EP41">
            <v>0.58333333333333337</v>
          </cell>
          <cell r="EQ41">
            <v>0.41666666666666663</v>
          </cell>
          <cell r="ER41">
            <v>0.58333333333333337</v>
          </cell>
          <cell r="ES41">
            <v>0.41666666666666663</v>
          </cell>
          <cell r="ET41">
            <v>0.58333333333333337</v>
          </cell>
          <cell r="EU41">
            <v>0.41666666666666663</v>
          </cell>
          <cell r="EV41">
            <v>0.58333333333333337</v>
          </cell>
          <cell r="EW41">
            <v>0.41666666666666663</v>
          </cell>
          <cell r="EX41">
            <v>0.58333333333333337</v>
          </cell>
          <cell r="EY41">
            <v>0.41666666666666663</v>
          </cell>
          <cell r="EZ41">
            <v>0.58333333333333337</v>
          </cell>
          <cell r="FA41">
            <v>0.41666666666666663</v>
          </cell>
          <cell r="FB41">
            <v>0.58333333333333337</v>
          </cell>
          <cell r="FC41">
            <v>0.41666666666666663</v>
          </cell>
          <cell r="FD41">
            <v>0.58333333333333337</v>
          </cell>
          <cell r="FE41">
            <v>0.41666666666666663</v>
          </cell>
          <cell r="FF41">
            <v>0.58333333333333337</v>
          </cell>
          <cell r="FG41">
            <v>0.41666666666666663</v>
          </cell>
        </row>
        <row r="44">
          <cell r="F44">
            <v>0.58333333333333337</v>
          </cell>
          <cell r="G44">
            <v>0.41666666666666663</v>
          </cell>
          <cell r="H44">
            <v>0.58333333333333337</v>
          </cell>
          <cell r="I44">
            <v>0.41666666666666663</v>
          </cell>
          <cell r="J44">
            <v>0.58333333333333337</v>
          </cell>
          <cell r="K44">
            <v>0.41666666666666663</v>
          </cell>
          <cell r="L44">
            <v>0.58333333333333337</v>
          </cell>
          <cell r="M44">
            <v>0.41666666666666663</v>
          </cell>
          <cell r="N44">
            <v>0.58333333333333337</v>
          </cell>
          <cell r="O44">
            <v>0.41666666666666663</v>
          </cell>
          <cell r="P44">
            <v>0.58333333333333337</v>
          </cell>
          <cell r="Q44">
            <v>0.41666666666666663</v>
          </cell>
          <cell r="R44">
            <v>0.58333333333333337</v>
          </cell>
          <cell r="S44">
            <v>0.41666666666666663</v>
          </cell>
          <cell r="T44">
            <v>0.58333333333333337</v>
          </cell>
          <cell r="U44">
            <v>0.41666666666666663</v>
          </cell>
          <cell r="V44">
            <v>0.58333333333333337</v>
          </cell>
          <cell r="W44">
            <v>0.41666666666666663</v>
          </cell>
          <cell r="X44">
            <v>0.58333333333333337</v>
          </cell>
          <cell r="Y44">
            <v>0.41666666666666663</v>
          </cell>
          <cell r="Z44">
            <v>0.58333333333333337</v>
          </cell>
          <cell r="AA44">
            <v>0.41666666666666663</v>
          </cell>
          <cell r="AB44">
            <v>0.58333333333333337</v>
          </cell>
          <cell r="AC44">
            <v>0.41666666666666663</v>
          </cell>
          <cell r="AD44">
            <v>0.58333333333333337</v>
          </cell>
          <cell r="AE44">
            <v>0.41666666666666663</v>
          </cell>
          <cell r="AF44">
            <v>0.61799999999999999</v>
          </cell>
          <cell r="AG44">
            <v>0.38200000000000001</v>
          </cell>
          <cell r="AH44">
            <v>0.58333333333333337</v>
          </cell>
          <cell r="AI44">
            <v>0.41666666666666663</v>
          </cell>
          <cell r="AJ44">
            <v>0.58333333333333337</v>
          </cell>
          <cell r="AK44">
            <v>0.41666666666666663</v>
          </cell>
          <cell r="AL44">
            <v>0.58333333333333337</v>
          </cell>
          <cell r="AM44">
            <v>0.41666666666666663</v>
          </cell>
          <cell r="AN44">
            <v>0.58333333333333337</v>
          </cell>
          <cell r="AO44">
            <v>0.41666666666666663</v>
          </cell>
          <cell r="AP44">
            <v>0.58333333333333337</v>
          </cell>
          <cell r="AQ44">
            <v>0.41666666666666663</v>
          </cell>
          <cell r="AR44">
            <v>0.58333333333333337</v>
          </cell>
          <cell r="AS44">
            <v>0.41666666666666663</v>
          </cell>
          <cell r="AT44">
            <v>0.58333333333333337</v>
          </cell>
          <cell r="AU44">
            <v>0.41666666666666663</v>
          </cell>
          <cell r="AV44">
            <v>0.58333333333333337</v>
          </cell>
          <cell r="AW44">
            <v>0.41666666666666663</v>
          </cell>
          <cell r="AX44">
            <v>0.58333333333333337</v>
          </cell>
          <cell r="AY44">
            <v>0.41666666666666663</v>
          </cell>
          <cell r="AZ44">
            <v>0.58333333333333337</v>
          </cell>
          <cell r="BA44">
            <v>0.41666666666666663</v>
          </cell>
          <cell r="BB44">
            <v>0.58333333333333337</v>
          </cell>
          <cell r="BC44">
            <v>0.41666666666666663</v>
          </cell>
          <cell r="BD44">
            <v>0.58333333333333337</v>
          </cell>
          <cell r="BE44">
            <v>0.41666666666666663</v>
          </cell>
          <cell r="BF44">
            <v>0.58333333333333337</v>
          </cell>
          <cell r="BG44">
            <v>0.41666666666666663</v>
          </cell>
          <cell r="BH44">
            <v>0.58333333333333337</v>
          </cell>
          <cell r="BI44">
            <v>0.41666666666666663</v>
          </cell>
          <cell r="BJ44">
            <v>0.58333333333333337</v>
          </cell>
          <cell r="BK44">
            <v>0.41666666666666663</v>
          </cell>
          <cell r="BL44">
            <v>0.58333333333333337</v>
          </cell>
          <cell r="BM44">
            <v>0.41666666666666663</v>
          </cell>
          <cell r="BN44">
            <v>0.58333333333333337</v>
          </cell>
          <cell r="BO44">
            <v>0.41666666666666663</v>
          </cell>
          <cell r="BP44">
            <v>0.58333333333333337</v>
          </cell>
          <cell r="BQ44">
            <v>0.41666666666666663</v>
          </cell>
          <cell r="BR44">
            <v>0.58333333333333337</v>
          </cell>
          <cell r="BS44">
            <v>0.41666666666666663</v>
          </cell>
          <cell r="BT44">
            <v>0.58333333333333337</v>
          </cell>
          <cell r="BU44">
            <v>0.41666666666666663</v>
          </cell>
          <cell r="BV44">
            <v>0.58333333333333337</v>
          </cell>
          <cell r="BW44">
            <v>0.41666666666666663</v>
          </cell>
          <cell r="BX44">
            <v>0.58333333333333337</v>
          </cell>
          <cell r="BY44">
            <v>0.41666666666666663</v>
          </cell>
          <cell r="BZ44">
            <v>0.58333333333333337</v>
          </cell>
          <cell r="CA44">
            <v>0.41666666666666663</v>
          </cell>
          <cell r="CB44">
            <v>0.58333333333333337</v>
          </cell>
          <cell r="CC44">
            <v>0.41666666666666663</v>
          </cell>
          <cell r="CD44">
            <v>0.58333333333333337</v>
          </cell>
          <cell r="CE44">
            <v>0.41666666666666663</v>
          </cell>
          <cell r="CF44">
            <v>0.58333333333333337</v>
          </cell>
          <cell r="CG44">
            <v>0.41666666666666663</v>
          </cell>
          <cell r="CH44">
            <v>0.58333333333333337</v>
          </cell>
          <cell r="CI44">
            <v>0.41666666666666663</v>
          </cell>
          <cell r="CJ44">
            <v>0.58333333333333337</v>
          </cell>
          <cell r="CK44">
            <v>0.41666666666666663</v>
          </cell>
          <cell r="CL44">
            <v>0.58333333333333337</v>
          </cell>
          <cell r="CM44">
            <v>0.41666666666666663</v>
          </cell>
          <cell r="CN44">
            <v>0.58333333333333337</v>
          </cell>
          <cell r="CO44">
            <v>0.41666666666666663</v>
          </cell>
          <cell r="CP44">
            <v>0.58333333333333337</v>
          </cell>
          <cell r="CQ44">
            <v>0.41666666666666663</v>
          </cell>
          <cell r="CR44">
            <v>0.58333333333333337</v>
          </cell>
          <cell r="CS44">
            <v>0.41666666666666663</v>
          </cell>
          <cell r="CT44">
            <v>0.58333333333333337</v>
          </cell>
          <cell r="CU44">
            <v>0.41666666666666663</v>
          </cell>
          <cell r="CV44">
            <v>0.58333333333333337</v>
          </cell>
          <cell r="CW44">
            <v>0.41666666666666663</v>
          </cell>
          <cell r="CX44">
            <v>0.58333333333333337</v>
          </cell>
          <cell r="CY44">
            <v>0.41666666666666663</v>
          </cell>
          <cell r="CZ44">
            <v>0.58333333333333337</v>
          </cell>
          <cell r="DA44">
            <v>0.41666666666666663</v>
          </cell>
          <cell r="DB44">
            <v>0.58333333333333337</v>
          </cell>
          <cell r="DC44">
            <v>0.41666666666666663</v>
          </cell>
          <cell r="DD44">
            <v>0.58333333333333337</v>
          </cell>
          <cell r="DE44">
            <v>0.41666666666666663</v>
          </cell>
          <cell r="DF44">
            <v>0.58333333333333337</v>
          </cell>
          <cell r="DG44">
            <v>0.41666666666666663</v>
          </cell>
          <cell r="DH44">
            <v>0.58333333333333337</v>
          </cell>
          <cell r="DI44">
            <v>0.41666666666666663</v>
          </cell>
          <cell r="DJ44">
            <v>0.58333333333333337</v>
          </cell>
          <cell r="DK44">
            <v>0.41666666666666663</v>
          </cell>
          <cell r="DL44">
            <v>0.58333333333333337</v>
          </cell>
          <cell r="DM44">
            <v>0.41666666666666663</v>
          </cell>
          <cell r="DN44">
            <v>0.58333333333333337</v>
          </cell>
          <cell r="DO44">
            <v>0.41666666666666663</v>
          </cell>
          <cell r="DP44">
            <v>0.58333333333333337</v>
          </cell>
          <cell r="DQ44">
            <v>0.41666666666666663</v>
          </cell>
          <cell r="DR44">
            <v>0.58333333333333337</v>
          </cell>
          <cell r="DS44">
            <v>0.41666666666666663</v>
          </cell>
          <cell r="DT44">
            <v>0.58333333333333337</v>
          </cell>
          <cell r="DU44">
            <v>0.41666666666666663</v>
          </cell>
          <cell r="DV44">
            <v>0.58333333333333337</v>
          </cell>
          <cell r="DW44">
            <v>0.41666666666666663</v>
          </cell>
          <cell r="DX44">
            <v>0.58333333333333337</v>
          </cell>
          <cell r="DY44">
            <v>0.41666666666666663</v>
          </cell>
          <cell r="DZ44">
            <v>0.58333333333333337</v>
          </cell>
          <cell r="EA44">
            <v>0.41666666666666663</v>
          </cell>
          <cell r="EB44">
            <v>0.58333333333333337</v>
          </cell>
          <cell r="EC44">
            <v>0.41666666666666663</v>
          </cell>
          <cell r="ED44">
            <v>0.58333333333333337</v>
          </cell>
          <cell r="EE44">
            <v>0.41666666666666663</v>
          </cell>
          <cell r="EF44">
            <v>0.58333333333333337</v>
          </cell>
          <cell r="EG44">
            <v>0.41666666666666663</v>
          </cell>
          <cell r="EH44">
            <v>0.58333333333333337</v>
          </cell>
          <cell r="EI44">
            <v>0.41666666666666663</v>
          </cell>
          <cell r="EJ44">
            <v>0.58333333333333337</v>
          </cell>
          <cell r="EK44">
            <v>0.41666666666666663</v>
          </cell>
          <cell r="EL44">
            <v>0.58333333333333337</v>
          </cell>
          <cell r="EM44">
            <v>0.41666666666666663</v>
          </cell>
          <cell r="EN44">
            <v>0.58333333333333337</v>
          </cell>
          <cell r="EO44">
            <v>0.41666666666666663</v>
          </cell>
          <cell r="EP44">
            <v>0.58333333333333337</v>
          </cell>
          <cell r="EQ44">
            <v>0.41666666666666663</v>
          </cell>
          <cell r="ER44">
            <v>0.58333333333333337</v>
          </cell>
          <cell r="ES44">
            <v>0.41666666666666663</v>
          </cell>
          <cell r="ET44">
            <v>0.58333333333333337</v>
          </cell>
          <cell r="EU44">
            <v>0.41666666666666663</v>
          </cell>
          <cell r="EV44">
            <v>0.58333333333333337</v>
          </cell>
          <cell r="EW44">
            <v>0.41666666666666663</v>
          </cell>
          <cell r="EX44">
            <v>0.58333333333333337</v>
          </cell>
          <cell r="EY44">
            <v>0.41666666666666663</v>
          </cell>
          <cell r="EZ44">
            <v>0.58333333333333337</v>
          </cell>
          <cell r="FA44">
            <v>0.41666666666666663</v>
          </cell>
          <cell r="FB44">
            <v>0.58333333333333337</v>
          </cell>
          <cell r="FC44">
            <v>0.41666666666666663</v>
          </cell>
          <cell r="FD44">
            <v>0.58333333333333337</v>
          </cell>
          <cell r="FE44">
            <v>0.41666666666666663</v>
          </cell>
          <cell r="FF44">
            <v>0.58333333333333337</v>
          </cell>
          <cell r="FG44">
            <v>0.41666666666666663</v>
          </cell>
        </row>
        <row r="46">
          <cell r="F46">
            <v>1</v>
          </cell>
          <cell r="G46">
            <v>0</v>
          </cell>
          <cell r="H46">
            <v>1</v>
          </cell>
          <cell r="I46">
            <v>0</v>
          </cell>
          <cell r="J46">
            <v>1</v>
          </cell>
          <cell r="K46">
            <v>0</v>
          </cell>
          <cell r="L46">
            <v>1</v>
          </cell>
          <cell r="M46">
            <v>0</v>
          </cell>
          <cell r="N46">
            <v>1</v>
          </cell>
          <cell r="O46">
            <v>0</v>
          </cell>
          <cell r="P46">
            <v>1</v>
          </cell>
          <cell r="Q46">
            <v>0</v>
          </cell>
          <cell r="R46">
            <v>1</v>
          </cell>
          <cell r="S46">
            <v>0</v>
          </cell>
          <cell r="T46">
            <v>1</v>
          </cell>
          <cell r="U46">
            <v>0</v>
          </cell>
          <cell r="V46">
            <v>1</v>
          </cell>
          <cell r="W46">
            <v>0</v>
          </cell>
          <cell r="X46">
            <v>1</v>
          </cell>
          <cell r="Y46">
            <v>0</v>
          </cell>
          <cell r="Z46">
            <v>1</v>
          </cell>
          <cell r="AA46">
            <v>0</v>
          </cell>
          <cell r="AB46">
            <v>1</v>
          </cell>
          <cell r="AC46">
            <v>0</v>
          </cell>
          <cell r="AD46">
            <v>1</v>
          </cell>
          <cell r="AE46">
            <v>0</v>
          </cell>
          <cell r="AF46">
            <v>1</v>
          </cell>
          <cell r="AG46">
            <v>0</v>
          </cell>
          <cell r="AH46">
            <v>1</v>
          </cell>
          <cell r="AI46">
            <v>0</v>
          </cell>
          <cell r="AJ46">
            <v>1</v>
          </cell>
          <cell r="AK46">
            <v>0</v>
          </cell>
          <cell r="AL46">
            <v>1</v>
          </cell>
          <cell r="AM46">
            <v>0</v>
          </cell>
          <cell r="AN46">
            <v>1</v>
          </cell>
          <cell r="AO46">
            <v>0</v>
          </cell>
          <cell r="AP46">
            <v>1</v>
          </cell>
          <cell r="AQ46">
            <v>0</v>
          </cell>
          <cell r="AR46">
            <v>1</v>
          </cell>
          <cell r="AS46">
            <v>0</v>
          </cell>
          <cell r="AT46">
            <v>1</v>
          </cell>
          <cell r="AU46">
            <v>0</v>
          </cell>
          <cell r="AV46">
            <v>1</v>
          </cell>
          <cell r="AW46">
            <v>0</v>
          </cell>
          <cell r="AX46">
            <v>1</v>
          </cell>
          <cell r="AY46">
            <v>0</v>
          </cell>
          <cell r="AZ46">
            <v>1</v>
          </cell>
          <cell r="BA46">
            <v>0</v>
          </cell>
          <cell r="BB46">
            <v>1</v>
          </cell>
          <cell r="BC46">
            <v>0</v>
          </cell>
          <cell r="BD46">
            <v>1</v>
          </cell>
          <cell r="BE46">
            <v>0</v>
          </cell>
          <cell r="BF46">
            <v>1</v>
          </cell>
          <cell r="BG46">
            <v>0</v>
          </cell>
          <cell r="BH46">
            <v>1</v>
          </cell>
          <cell r="BI46">
            <v>0</v>
          </cell>
          <cell r="BJ46">
            <v>1</v>
          </cell>
          <cell r="BK46">
            <v>0</v>
          </cell>
          <cell r="BL46">
            <v>1</v>
          </cell>
          <cell r="BM46">
            <v>0</v>
          </cell>
          <cell r="BN46">
            <v>1</v>
          </cell>
          <cell r="BO46">
            <v>0</v>
          </cell>
          <cell r="BP46">
            <v>1</v>
          </cell>
          <cell r="BQ46">
            <v>0</v>
          </cell>
          <cell r="BR46">
            <v>1</v>
          </cell>
          <cell r="BS46">
            <v>0</v>
          </cell>
          <cell r="BT46">
            <v>1</v>
          </cell>
          <cell r="BU46">
            <v>0</v>
          </cell>
          <cell r="BV46">
            <v>1</v>
          </cell>
          <cell r="BW46">
            <v>0</v>
          </cell>
          <cell r="BX46">
            <v>1</v>
          </cell>
          <cell r="BY46">
            <v>0</v>
          </cell>
          <cell r="BZ46">
            <v>1</v>
          </cell>
          <cell r="CA46">
            <v>0</v>
          </cell>
          <cell r="CB46">
            <v>1</v>
          </cell>
          <cell r="CC46">
            <v>0</v>
          </cell>
          <cell r="CD46">
            <v>1</v>
          </cell>
          <cell r="CE46">
            <v>0</v>
          </cell>
          <cell r="CF46">
            <v>1</v>
          </cell>
          <cell r="CG46">
            <v>0</v>
          </cell>
          <cell r="CH46">
            <v>1</v>
          </cell>
          <cell r="CI46">
            <v>0</v>
          </cell>
          <cell r="CJ46">
            <v>1</v>
          </cell>
          <cell r="CK46">
            <v>0</v>
          </cell>
          <cell r="CL46">
            <v>1</v>
          </cell>
          <cell r="CM46">
            <v>0</v>
          </cell>
          <cell r="CN46">
            <v>1</v>
          </cell>
          <cell r="CO46">
            <v>0</v>
          </cell>
          <cell r="CP46">
            <v>1</v>
          </cell>
          <cell r="CQ46">
            <v>0</v>
          </cell>
          <cell r="CR46">
            <v>1</v>
          </cell>
          <cell r="CS46">
            <v>0</v>
          </cell>
          <cell r="CT46">
            <v>1</v>
          </cell>
          <cell r="CU46">
            <v>0</v>
          </cell>
          <cell r="CV46">
            <v>1</v>
          </cell>
          <cell r="CW46">
            <v>0</v>
          </cell>
          <cell r="CX46">
            <v>1</v>
          </cell>
          <cell r="CY46">
            <v>0</v>
          </cell>
          <cell r="CZ46">
            <v>1</v>
          </cell>
          <cell r="DA46">
            <v>0</v>
          </cell>
          <cell r="DB46">
            <v>1</v>
          </cell>
          <cell r="DC46">
            <v>0</v>
          </cell>
          <cell r="DD46">
            <v>1</v>
          </cell>
          <cell r="DE46">
            <v>0</v>
          </cell>
          <cell r="DF46">
            <v>1</v>
          </cell>
          <cell r="DG46">
            <v>0</v>
          </cell>
          <cell r="DH46">
            <v>1</v>
          </cell>
          <cell r="DI46">
            <v>0</v>
          </cell>
          <cell r="DJ46">
            <v>1</v>
          </cell>
          <cell r="DK46">
            <v>0</v>
          </cell>
          <cell r="DL46">
            <v>1</v>
          </cell>
          <cell r="DM46">
            <v>0</v>
          </cell>
          <cell r="DN46">
            <v>1</v>
          </cell>
          <cell r="DO46">
            <v>0</v>
          </cell>
          <cell r="DP46">
            <v>1</v>
          </cell>
          <cell r="DQ46">
            <v>0</v>
          </cell>
          <cell r="DR46">
            <v>1</v>
          </cell>
          <cell r="DS46">
            <v>0</v>
          </cell>
          <cell r="DT46">
            <v>1</v>
          </cell>
          <cell r="DU46">
            <v>0</v>
          </cell>
          <cell r="DV46">
            <v>1</v>
          </cell>
          <cell r="DW46">
            <v>0</v>
          </cell>
          <cell r="DX46">
            <v>1</v>
          </cell>
          <cell r="DY46">
            <v>0</v>
          </cell>
          <cell r="DZ46">
            <v>1</v>
          </cell>
          <cell r="EA46">
            <v>0</v>
          </cell>
          <cell r="EB46">
            <v>1</v>
          </cell>
          <cell r="EC46">
            <v>0</v>
          </cell>
          <cell r="ED46">
            <v>1</v>
          </cell>
          <cell r="EE46">
            <v>0</v>
          </cell>
          <cell r="EF46">
            <v>1</v>
          </cell>
          <cell r="EG46">
            <v>0</v>
          </cell>
          <cell r="EH46">
            <v>1</v>
          </cell>
          <cell r="EI46">
            <v>0</v>
          </cell>
          <cell r="EJ46">
            <v>1</v>
          </cell>
          <cell r="EK46">
            <v>0</v>
          </cell>
          <cell r="EL46">
            <v>1</v>
          </cell>
          <cell r="EM46">
            <v>0</v>
          </cell>
          <cell r="EN46">
            <v>1</v>
          </cell>
          <cell r="EO46">
            <v>0</v>
          </cell>
          <cell r="EP46">
            <v>1</v>
          </cell>
          <cell r="EQ46">
            <v>0</v>
          </cell>
          <cell r="ER46">
            <v>1</v>
          </cell>
          <cell r="ES46">
            <v>0</v>
          </cell>
          <cell r="ET46">
            <v>1</v>
          </cell>
          <cell r="EU46">
            <v>0</v>
          </cell>
          <cell r="EV46">
            <v>1</v>
          </cell>
          <cell r="EW46">
            <v>0</v>
          </cell>
          <cell r="EX46">
            <v>1</v>
          </cell>
          <cell r="EY46">
            <v>0</v>
          </cell>
          <cell r="EZ46">
            <v>1</v>
          </cell>
          <cell r="FA46">
            <v>0</v>
          </cell>
          <cell r="FB46">
            <v>1</v>
          </cell>
          <cell r="FC46">
            <v>0</v>
          </cell>
          <cell r="FD46">
            <v>1</v>
          </cell>
          <cell r="FE46">
            <v>0</v>
          </cell>
          <cell r="FF46">
            <v>1</v>
          </cell>
          <cell r="FG46">
            <v>0</v>
          </cell>
        </row>
        <row r="47">
          <cell r="F47">
            <v>1</v>
          </cell>
          <cell r="G47">
            <v>0</v>
          </cell>
          <cell r="H47">
            <v>1</v>
          </cell>
          <cell r="I47">
            <v>0</v>
          </cell>
          <cell r="J47">
            <v>1</v>
          </cell>
          <cell r="K47">
            <v>0</v>
          </cell>
          <cell r="L47">
            <v>1</v>
          </cell>
          <cell r="M47">
            <v>0</v>
          </cell>
          <cell r="N47">
            <v>1</v>
          </cell>
          <cell r="O47">
            <v>0</v>
          </cell>
          <cell r="P47">
            <v>1</v>
          </cell>
          <cell r="Q47">
            <v>0</v>
          </cell>
          <cell r="R47">
            <v>1</v>
          </cell>
          <cell r="S47">
            <v>0</v>
          </cell>
          <cell r="T47">
            <v>1</v>
          </cell>
          <cell r="U47">
            <v>0</v>
          </cell>
          <cell r="V47">
            <v>1</v>
          </cell>
          <cell r="W47">
            <v>0</v>
          </cell>
          <cell r="X47">
            <v>1</v>
          </cell>
          <cell r="Y47">
            <v>0</v>
          </cell>
          <cell r="Z47">
            <v>1</v>
          </cell>
          <cell r="AA47">
            <v>0</v>
          </cell>
          <cell r="AB47">
            <v>1</v>
          </cell>
          <cell r="AC47">
            <v>0</v>
          </cell>
          <cell r="AD47">
            <v>1</v>
          </cell>
          <cell r="AE47">
            <v>0</v>
          </cell>
          <cell r="AF47">
            <v>1</v>
          </cell>
          <cell r="AG47">
            <v>0</v>
          </cell>
          <cell r="AH47">
            <v>1</v>
          </cell>
          <cell r="AI47">
            <v>0</v>
          </cell>
          <cell r="AJ47">
            <v>1</v>
          </cell>
          <cell r="AK47">
            <v>0</v>
          </cell>
          <cell r="AL47">
            <v>1</v>
          </cell>
          <cell r="AM47">
            <v>0</v>
          </cell>
          <cell r="AN47">
            <v>1</v>
          </cell>
          <cell r="AO47">
            <v>0</v>
          </cell>
          <cell r="AP47">
            <v>1</v>
          </cell>
          <cell r="AQ47">
            <v>0</v>
          </cell>
          <cell r="AR47">
            <v>1</v>
          </cell>
          <cell r="AS47">
            <v>0</v>
          </cell>
          <cell r="AT47">
            <v>1</v>
          </cell>
          <cell r="AU47">
            <v>0</v>
          </cell>
          <cell r="AV47">
            <v>1</v>
          </cell>
          <cell r="AW47">
            <v>0</v>
          </cell>
          <cell r="AX47">
            <v>1</v>
          </cell>
          <cell r="AY47">
            <v>0</v>
          </cell>
          <cell r="AZ47">
            <v>1</v>
          </cell>
          <cell r="BA47">
            <v>0</v>
          </cell>
          <cell r="BB47">
            <v>1</v>
          </cell>
          <cell r="BC47">
            <v>0</v>
          </cell>
          <cell r="BD47">
            <v>1</v>
          </cell>
          <cell r="BE47">
            <v>0</v>
          </cell>
          <cell r="BF47">
            <v>1</v>
          </cell>
          <cell r="BG47">
            <v>0</v>
          </cell>
          <cell r="BH47">
            <v>1</v>
          </cell>
          <cell r="BI47">
            <v>0</v>
          </cell>
          <cell r="BJ47">
            <v>1</v>
          </cell>
          <cell r="BK47">
            <v>0</v>
          </cell>
          <cell r="BL47">
            <v>1</v>
          </cell>
          <cell r="BM47">
            <v>0</v>
          </cell>
          <cell r="BN47">
            <v>1</v>
          </cell>
          <cell r="BO47">
            <v>0</v>
          </cell>
          <cell r="BP47">
            <v>1</v>
          </cell>
          <cell r="BQ47">
            <v>0</v>
          </cell>
          <cell r="BR47">
            <v>1</v>
          </cell>
          <cell r="BS47">
            <v>0</v>
          </cell>
          <cell r="BT47">
            <v>1</v>
          </cell>
          <cell r="BU47">
            <v>0</v>
          </cell>
          <cell r="BV47">
            <v>1</v>
          </cell>
          <cell r="BW47">
            <v>0</v>
          </cell>
          <cell r="BX47">
            <v>1</v>
          </cell>
          <cell r="BY47">
            <v>0</v>
          </cell>
          <cell r="BZ47">
            <v>1</v>
          </cell>
          <cell r="CA47">
            <v>0</v>
          </cell>
          <cell r="CB47">
            <v>1</v>
          </cell>
          <cell r="CC47">
            <v>0</v>
          </cell>
          <cell r="CD47">
            <v>1</v>
          </cell>
          <cell r="CE47">
            <v>0</v>
          </cell>
          <cell r="CF47">
            <v>1</v>
          </cell>
          <cell r="CG47">
            <v>0</v>
          </cell>
          <cell r="CH47">
            <v>1</v>
          </cell>
          <cell r="CI47">
            <v>0</v>
          </cell>
          <cell r="CJ47">
            <v>1</v>
          </cell>
          <cell r="CK47">
            <v>0</v>
          </cell>
          <cell r="CL47">
            <v>1</v>
          </cell>
          <cell r="CM47">
            <v>0</v>
          </cell>
          <cell r="CN47">
            <v>1</v>
          </cell>
          <cell r="CO47">
            <v>0</v>
          </cell>
          <cell r="CP47">
            <v>1</v>
          </cell>
          <cell r="CQ47">
            <v>0</v>
          </cell>
          <cell r="CR47">
            <v>1</v>
          </cell>
          <cell r="CS47">
            <v>0</v>
          </cell>
          <cell r="CT47">
            <v>1</v>
          </cell>
          <cell r="CU47">
            <v>0</v>
          </cell>
          <cell r="CV47">
            <v>1</v>
          </cell>
          <cell r="CW47">
            <v>0</v>
          </cell>
          <cell r="CX47">
            <v>1</v>
          </cell>
          <cell r="CY47">
            <v>0</v>
          </cell>
          <cell r="CZ47">
            <v>1</v>
          </cell>
          <cell r="DA47">
            <v>0</v>
          </cell>
          <cell r="DB47">
            <v>1</v>
          </cell>
          <cell r="DC47">
            <v>0</v>
          </cell>
          <cell r="DD47">
            <v>1</v>
          </cell>
          <cell r="DE47">
            <v>0</v>
          </cell>
          <cell r="DF47">
            <v>1</v>
          </cell>
          <cell r="DG47">
            <v>0</v>
          </cell>
          <cell r="DH47">
            <v>1</v>
          </cell>
          <cell r="DI47">
            <v>0</v>
          </cell>
          <cell r="DJ47">
            <v>1</v>
          </cell>
          <cell r="DK47">
            <v>0</v>
          </cell>
          <cell r="DL47">
            <v>1</v>
          </cell>
          <cell r="DM47">
            <v>0</v>
          </cell>
          <cell r="DN47">
            <v>1</v>
          </cell>
          <cell r="DO47">
            <v>0</v>
          </cell>
          <cell r="DP47">
            <v>1</v>
          </cell>
          <cell r="DQ47">
            <v>0</v>
          </cell>
          <cell r="DR47">
            <v>1</v>
          </cell>
          <cell r="DS47">
            <v>0</v>
          </cell>
          <cell r="DT47">
            <v>1</v>
          </cell>
          <cell r="DU47">
            <v>0</v>
          </cell>
          <cell r="DV47">
            <v>1</v>
          </cell>
          <cell r="DW47">
            <v>0</v>
          </cell>
          <cell r="DX47">
            <v>1</v>
          </cell>
          <cell r="DY47">
            <v>0</v>
          </cell>
          <cell r="DZ47">
            <v>1</v>
          </cell>
          <cell r="EA47">
            <v>0</v>
          </cell>
          <cell r="EB47">
            <v>1</v>
          </cell>
          <cell r="EC47">
            <v>0</v>
          </cell>
          <cell r="ED47">
            <v>1</v>
          </cell>
          <cell r="EE47">
            <v>0</v>
          </cell>
          <cell r="EF47">
            <v>1</v>
          </cell>
          <cell r="EG47">
            <v>0</v>
          </cell>
          <cell r="EH47">
            <v>1</v>
          </cell>
          <cell r="EI47">
            <v>0</v>
          </cell>
          <cell r="EJ47">
            <v>1</v>
          </cell>
          <cell r="EK47">
            <v>0</v>
          </cell>
          <cell r="EL47">
            <v>1</v>
          </cell>
          <cell r="EM47">
            <v>0</v>
          </cell>
          <cell r="EN47">
            <v>1</v>
          </cell>
          <cell r="EO47">
            <v>0</v>
          </cell>
          <cell r="EP47">
            <v>1</v>
          </cell>
          <cell r="EQ47">
            <v>0</v>
          </cell>
          <cell r="ER47">
            <v>1</v>
          </cell>
          <cell r="ES47">
            <v>0</v>
          </cell>
          <cell r="ET47">
            <v>1</v>
          </cell>
          <cell r="EU47">
            <v>0</v>
          </cell>
          <cell r="EV47">
            <v>1</v>
          </cell>
          <cell r="EW47">
            <v>0</v>
          </cell>
          <cell r="EX47">
            <v>1</v>
          </cell>
          <cell r="EY47">
            <v>0</v>
          </cell>
          <cell r="EZ47">
            <v>1</v>
          </cell>
          <cell r="FA47">
            <v>0</v>
          </cell>
          <cell r="FB47">
            <v>1</v>
          </cell>
          <cell r="FC47">
            <v>0</v>
          </cell>
          <cell r="FD47">
            <v>1</v>
          </cell>
          <cell r="FE47">
            <v>0</v>
          </cell>
          <cell r="FF47">
            <v>1</v>
          </cell>
          <cell r="FG47">
            <v>0</v>
          </cell>
        </row>
        <row r="48">
          <cell r="F48">
            <v>1</v>
          </cell>
          <cell r="G48">
            <v>0</v>
          </cell>
          <cell r="H48">
            <v>1</v>
          </cell>
          <cell r="I48">
            <v>0</v>
          </cell>
          <cell r="J48">
            <v>1</v>
          </cell>
          <cell r="K48">
            <v>0</v>
          </cell>
          <cell r="L48">
            <v>1</v>
          </cell>
          <cell r="M48">
            <v>0</v>
          </cell>
          <cell r="N48">
            <v>1</v>
          </cell>
          <cell r="O48">
            <v>0</v>
          </cell>
          <cell r="P48">
            <v>1</v>
          </cell>
          <cell r="Q48">
            <v>0</v>
          </cell>
          <cell r="R48">
            <v>1</v>
          </cell>
          <cell r="S48">
            <v>0</v>
          </cell>
          <cell r="T48">
            <v>1</v>
          </cell>
          <cell r="U48">
            <v>0</v>
          </cell>
          <cell r="V48">
            <v>1</v>
          </cell>
          <cell r="W48">
            <v>0</v>
          </cell>
          <cell r="X48">
            <v>1</v>
          </cell>
          <cell r="Y48">
            <v>0</v>
          </cell>
          <cell r="Z48">
            <v>1</v>
          </cell>
          <cell r="AA48">
            <v>0</v>
          </cell>
          <cell r="AB48">
            <v>1</v>
          </cell>
          <cell r="AC48">
            <v>0</v>
          </cell>
          <cell r="AD48">
            <v>1</v>
          </cell>
          <cell r="AE48">
            <v>0</v>
          </cell>
          <cell r="AF48">
            <v>1</v>
          </cell>
          <cell r="AG48">
            <v>0</v>
          </cell>
          <cell r="AH48">
            <v>1</v>
          </cell>
          <cell r="AI48">
            <v>0</v>
          </cell>
          <cell r="AJ48">
            <v>1</v>
          </cell>
          <cell r="AK48">
            <v>0</v>
          </cell>
          <cell r="AL48">
            <v>1</v>
          </cell>
          <cell r="AM48">
            <v>0</v>
          </cell>
          <cell r="AN48">
            <v>1</v>
          </cell>
          <cell r="AO48">
            <v>0</v>
          </cell>
          <cell r="AP48">
            <v>1</v>
          </cell>
          <cell r="AQ48">
            <v>0</v>
          </cell>
          <cell r="AR48">
            <v>1</v>
          </cell>
          <cell r="AS48">
            <v>0</v>
          </cell>
          <cell r="AT48">
            <v>1</v>
          </cell>
          <cell r="AU48">
            <v>0</v>
          </cell>
          <cell r="AV48">
            <v>1</v>
          </cell>
          <cell r="AW48">
            <v>0</v>
          </cell>
          <cell r="AX48">
            <v>1</v>
          </cell>
          <cell r="AY48">
            <v>0</v>
          </cell>
          <cell r="AZ48">
            <v>1</v>
          </cell>
          <cell r="BA48">
            <v>0</v>
          </cell>
          <cell r="BB48">
            <v>1</v>
          </cell>
          <cell r="BC48">
            <v>0</v>
          </cell>
          <cell r="BD48">
            <v>1</v>
          </cell>
          <cell r="BE48">
            <v>0</v>
          </cell>
          <cell r="BF48">
            <v>1</v>
          </cell>
          <cell r="BG48">
            <v>0</v>
          </cell>
          <cell r="BH48">
            <v>1</v>
          </cell>
          <cell r="BI48">
            <v>0</v>
          </cell>
          <cell r="BJ48">
            <v>1</v>
          </cell>
          <cell r="BK48">
            <v>0</v>
          </cell>
          <cell r="BL48">
            <v>1</v>
          </cell>
          <cell r="BM48">
            <v>0</v>
          </cell>
          <cell r="BN48">
            <v>1</v>
          </cell>
          <cell r="BO48">
            <v>0</v>
          </cell>
          <cell r="BP48">
            <v>1</v>
          </cell>
          <cell r="BQ48">
            <v>0</v>
          </cell>
          <cell r="BR48">
            <v>1</v>
          </cell>
          <cell r="BS48">
            <v>0</v>
          </cell>
          <cell r="BT48">
            <v>1</v>
          </cell>
          <cell r="BU48">
            <v>0</v>
          </cell>
          <cell r="BV48">
            <v>1</v>
          </cell>
          <cell r="BW48">
            <v>0</v>
          </cell>
          <cell r="BX48">
            <v>1</v>
          </cell>
          <cell r="BY48">
            <v>0</v>
          </cell>
          <cell r="BZ48">
            <v>1</v>
          </cell>
          <cell r="CA48">
            <v>0</v>
          </cell>
          <cell r="CB48">
            <v>1</v>
          </cell>
          <cell r="CC48">
            <v>0</v>
          </cell>
          <cell r="CD48">
            <v>1</v>
          </cell>
          <cell r="CE48">
            <v>0</v>
          </cell>
          <cell r="CF48">
            <v>1</v>
          </cell>
          <cell r="CG48">
            <v>0</v>
          </cell>
          <cell r="CH48">
            <v>1</v>
          </cell>
          <cell r="CI48">
            <v>0</v>
          </cell>
          <cell r="CJ48">
            <v>1</v>
          </cell>
          <cell r="CK48">
            <v>0</v>
          </cell>
          <cell r="CL48">
            <v>1</v>
          </cell>
          <cell r="CM48">
            <v>0</v>
          </cell>
          <cell r="CN48">
            <v>1</v>
          </cell>
          <cell r="CO48">
            <v>0</v>
          </cell>
          <cell r="CP48">
            <v>1</v>
          </cell>
          <cell r="CQ48">
            <v>0</v>
          </cell>
          <cell r="CR48">
            <v>1</v>
          </cell>
          <cell r="CS48">
            <v>0</v>
          </cell>
          <cell r="CT48">
            <v>1</v>
          </cell>
          <cell r="CU48">
            <v>0</v>
          </cell>
          <cell r="CV48">
            <v>1</v>
          </cell>
          <cell r="CW48">
            <v>0</v>
          </cell>
          <cell r="CX48">
            <v>1</v>
          </cell>
          <cell r="CY48">
            <v>0</v>
          </cell>
          <cell r="CZ48">
            <v>1</v>
          </cell>
          <cell r="DA48">
            <v>0</v>
          </cell>
          <cell r="DB48">
            <v>1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0</v>
          </cell>
          <cell r="DH48">
            <v>1</v>
          </cell>
          <cell r="DI48">
            <v>0</v>
          </cell>
          <cell r="DJ48">
            <v>1</v>
          </cell>
          <cell r="DK48">
            <v>0</v>
          </cell>
          <cell r="DL48">
            <v>1</v>
          </cell>
          <cell r="DM48">
            <v>0</v>
          </cell>
          <cell r="DN48">
            <v>1</v>
          </cell>
          <cell r="DO48">
            <v>0</v>
          </cell>
          <cell r="DP48">
            <v>1</v>
          </cell>
          <cell r="DQ48">
            <v>0</v>
          </cell>
          <cell r="DR48">
            <v>1</v>
          </cell>
          <cell r="DS48">
            <v>0</v>
          </cell>
          <cell r="DT48">
            <v>1</v>
          </cell>
          <cell r="DU48">
            <v>0</v>
          </cell>
          <cell r="DV48">
            <v>1</v>
          </cell>
          <cell r="DW48">
            <v>0</v>
          </cell>
          <cell r="DX48">
            <v>1</v>
          </cell>
          <cell r="DY48">
            <v>0</v>
          </cell>
          <cell r="DZ48">
            <v>1</v>
          </cell>
          <cell r="EA48">
            <v>0</v>
          </cell>
          <cell r="EB48">
            <v>1</v>
          </cell>
          <cell r="EC48">
            <v>0</v>
          </cell>
          <cell r="ED48">
            <v>1</v>
          </cell>
          <cell r="EE48">
            <v>0</v>
          </cell>
          <cell r="EF48">
            <v>1</v>
          </cell>
          <cell r="EG48">
            <v>0</v>
          </cell>
          <cell r="EH48">
            <v>1</v>
          </cell>
          <cell r="EI48">
            <v>0</v>
          </cell>
          <cell r="EJ48">
            <v>1</v>
          </cell>
          <cell r="EK48">
            <v>0</v>
          </cell>
          <cell r="EL48">
            <v>1</v>
          </cell>
          <cell r="EM48">
            <v>0</v>
          </cell>
          <cell r="EN48">
            <v>1</v>
          </cell>
          <cell r="EO48">
            <v>0</v>
          </cell>
          <cell r="EP48">
            <v>1</v>
          </cell>
          <cell r="EQ48">
            <v>0</v>
          </cell>
          <cell r="ER48">
            <v>1</v>
          </cell>
          <cell r="ES48">
            <v>0</v>
          </cell>
          <cell r="ET48">
            <v>1</v>
          </cell>
          <cell r="EU48">
            <v>0</v>
          </cell>
          <cell r="EV48">
            <v>1</v>
          </cell>
          <cell r="EW48">
            <v>0</v>
          </cell>
          <cell r="EX48">
            <v>1</v>
          </cell>
          <cell r="EY48">
            <v>0</v>
          </cell>
          <cell r="EZ48">
            <v>1</v>
          </cell>
          <cell r="FA48">
            <v>0</v>
          </cell>
          <cell r="FB48">
            <v>1</v>
          </cell>
          <cell r="FC48">
            <v>0</v>
          </cell>
          <cell r="FD48">
            <v>1</v>
          </cell>
          <cell r="FE48">
            <v>0</v>
          </cell>
          <cell r="FF48">
            <v>1</v>
          </cell>
          <cell r="FG48">
            <v>0</v>
          </cell>
        </row>
        <row r="50">
          <cell r="F50">
            <v>0.58333333333333337</v>
          </cell>
          <cell r="G50">
            <v>0.41666666666666663</v>
          </cell>
          <cell r="H50">
            <v>0.58333333333333337</v>
          </cell>
          <cell r="I50">
            <v>0.41666666666666663</v>
          </cell>
          <cell r="J50">
            <v>0.58333333333333337</v>
          </cell>
          <cell r="K50">
            <v>0.41666666666666663</v>
          </cell>
          <cell r="L50">
            <v>0.58333333333333337</v>
          </cell>
          <cell r="M50">
            <v>0.41666666666666663</v>
          </cell>
          <cell r="N50">
            <v>0.58333333333333337</v>
          </cell>
          <cell r="O50">
            <v>0.41666666666666663</v>
          </cell>
          <cell r="P50">
            <v>0.58333333333333337</v>
          </cell>
          <cell r="Q50">
            <v>0.41666666666666663</v>
          </cell>
          <cell r="R50">
            <v>0.58333333333333337</v>
          </cell>
          <cell r="S50">
            <v>0.41666666666666663</v>
          </cell>
          <cell r="T50">
            <v>0.58333333333333337</v>
          </cell>
          <cell r="U50">
            <v>0.41666666666666663</v>
          </cell>
          <cell r="V50">
            <v>0.58333333333333337</v>
          </cell>
          <cell r="W50">
            <v>0.41666666666666663</v>
          </cell>
          <cell r="X50">
            <v>0.58333333333333337</v>
          </cell>
          <cell r="Y50">
            <v>0.41666666666666663</v>
          </cell>
          <cell r="Z50">
            <v>0.58333333333333337</v>
          </cell>
          <cell r="AA50">
            <v>0.41666666666666663</v>
          </cell>
          <cell r="AB50">
            <v>0.58333333333333337</v>
          </cell>
          <cell r="AC50">
            <v>0.41666666666666663</v>
          </cell>
          <cell r="AD50">
            <v>0.58333333333333337</v>
          </cell>
          <cell r="AE50">
            <v>0.41666666666666663</v>
          </cell>
          <cell r="AF50">
            <v>0.58333333333333337</v>
          </cell>
          <cell r="AG50">
            <v>0.41666666666666663</v>
          </cell>
          <cell r="AH50">
            <v>0.58333333333333337</v>
          </cell>
          <cell r="AI50">
            <v>0.41666666666666663</v>
          </cell>
          <cell r="AJ50">
            <v>0.58333333333333337</v>
          </cell>
          <cell r="AK50">
            <v>0.41666666666666663</v>
          </cell>
          <cell r="AL50">
            <v>0.58333333333333337</v>
          </cell>
          <cell r="AM50">
            <v>0.41666666666666663</v>
          </cell>
          <cell r="AN50">
            <v>0.58333333333333337</v>
          </cell>
          <cell r="AO50">
            <v>0.41666666666666663</v>
          </cell>
          <cell r="AP50">
            <v>0.58333333333333337</v>
          </cell>
          <cell r="AQ50">
            <v>0.41666666666666663</v>
          </cell>
          <cell r="AR50">
            <v>0.58333333333333337</v>
          </cell>
          <cell r="AS50">
            <v>0.41666666666666663</v>
          </cell>
          <cell r="AT50">
            <v>0.58333333333333337</v>
          </cell>
          <cell r="AU50">
            <v>0.41666666666666663</v>
          </cell>
          <cell r="AV50">
            <v>0.58333333333333337</v>
          </cell>
          <cell r="AW50">
            <v>0.41666666666666663</v>
          </cell>
          <cell r="AX50">
            <v>0.58333333333333337</v>
          </cell>
          <cell r="AY50">
            <v>0.41666666666666663</v>
          </cell>
          <cell r="AZ50">
            <v>0.58333333333333337</v>
          </cell>
          <cell r="BA50">
            <v>0.41666666666666663</v>
          </cell>
          <cell r="BB50">
            <v>0.58333333333333337</v>
          </cell>
          <cell r="BC50">
            <v>0.41666666666666663</v>
          </cell>
          <cell r="BD50">
            <v>0.58333333333333337</v>
          </cell>
          <cell r="BE50">
            <v>0.41666666666666663</v>
          </cell>
          <cell r="BF50">
            <v>0.58333333333333337</v>
          </cell>
          <cell r="BG50">
            <v>0.41666666666666663</v>
          </cell>
          <cell r="BH50">
            <v>0.58333333333333337</v>
          </cell>
          <cell r="BI50">
            <v>0.41666666666666663</v>
          </cell>
          <cell r="BJ50">
            <v>0.58333333333333337</v>
          </cell>
          <cell r="BK50">
            <v>0.41666666666666663</v>
          </cell>
          <cell r="BL50">
            <v>0.58333333333333337</v>
          </cell>
          <cell r="BM50">
            <v>0.41666666666666663</v>
          </cell>
          <cell r="BN50">
            <v>0.58333333333333337</v>
          </cell>
          <cell r="BO50">
            <v>0.41666666666666663</v>
          </cell>
          <cell r="BP50">
            <v>0.58333333333333337</v>
          </cell>
          <cell r="BQ50">
            <v>0.41666666666666663</v>
          </cell>
          <cell r="BR50">
            <v>0.58333333333333337</v>
          </cell>
          <cell r="BS50">
            <v>0.41666666666666663</v>
          </cell>
          <cell r="BT50">
            <v>0.58333333333333337</v>
          </cell>
          <cell r="BU50">
            <v>0.41666666666666663</v>
          </cell>
          <cell r="BV50">
            <v>0.58333333333333337</v>
          </cell>
          <cell r="BW50">
            <v>0.41666666666666663</v>
          </cell>
          <cell r="BX50">
            <v>0.58333333333333337</v>
          </cell>
          <cell r="BY50">
            <v>0.41666666666666663</v>
          </cell>
          <cell r="BZ50">
            <v>0.58333333333333337</v>
          </cell>
          <cell r="CA50">
            <v>0.41666666666666663</v>
          </cell>
          <cell r="CB50">
            <v>0.58333333333333337</v>
          </cell>
          <cell r="CC50">
            <v>0.41666666666666663</v>
          </cell>
          <cell r="CD50">
            <v>0.58333333333333337</v>
          </cell>
          <cell r="CE50">
            <v>0.41666666666666663</v>
          </cell>
          <cell r="CF50">
            <v>0.58333333333333337</v>
          </cell>
          <cell r="CG50">
            <v>0.41666666666666663</v>
          </cell>
          <cell r="CH50">
            <v>0.58333333333333337</v>
          </cell>
          <cell r="CI50">
            <v>0.41666666666666663</v>
          </cell>
          <cell r="CJ50">
            <v>0.58333333333333337</v>
          </cell>
          <cell r="CK50">
            <v>0.41666666666666663</v>
          </cell>
          <cell r="CL50">
            <v>0.58333333333333337</v>
          </cell>
          <cell r="CM50">
            <v>0.41666666666666663</v>
          </cell>
          <cell r="CN50">
            <v>0.58333333333333337</v>
          </cell>
          <cell r="CO50">
            <v>0.41666666666666663</v>
          </cell>
          <cell r="CP50">
            <v>0.58333333333333337</v>
          </cell>
          <cell r="CQ50">
            <v>0.41666666666666663</v>
          </cell>
          <cell r="CR50">
            <v>0.58333333333333337</v>
          </cell>
          <cell r="CS50">
            <v>0.41666666666666663</v>
          </cell>
          <cell r="CT50">
            <v>0.58333333333333337</v>
          </cell>
          <cell r="CU50">
            <v>0.41666666666666663</v>
          </cell>
          <cell r="CV50">
            <v>0.58333333333333337</v>
          </cell>
          <cell r="CW50">
            <v>0.41666666666666663</v>
          </cell>
          <cell r="CX50">
            <v>0.58333333333333337</v>
          </cell>
          <cell r="CY50">
            <v>0.41666666666666663</v>
          </cell>
          <cell r="CZ50">
            <v>0.58333333333333337</v>
          </cell>
          <cell r="DA50">
            <v>0.41666666666666663</v>
          </cell>
          <cell r="DB50">
            <v>0.58333333333333337</v>
          </cell>
          <cell r="DC50">
            <v>0.41666666666666663</v>
          </cell>
          <cell r="DD50">
            <v>0.58333333333333337</v>
          </cell>
          <cell r="DE50">
            <v>0.41666666666666663</v>
          </cell>
          <cell r="DF50">
            <v>0.58333333333333337</v>
          </cell>
          <cell r="DG50">
            <v>0.41666666666666663</v>
          </cell>
          <cell r="DH50">
            <v>0.58333333333333337</v>
          </cell>
          <cell r="DI50">
            <v>0.41666666666666663</v>
          </cell>
          <cell r="DJ50">
            <v>0.58333333333333337</v>
          </cell>
          <cell r="DK50">
            <v>0.41666666666666663</v>
          </cell>
          <cell r="DL50">
            <v>0.58333333333333337</v>
          </cell>
          <cell r="DM50">
            <v>0.41666666666666663</v>
          </cell>
          <cell r="DN50">
            <v>0.58333333333333337</v>
          </cell>
          <cell r="DO50">
            <v>0.41666666666666663</v>
          </cell>
          <cell r="DP50">
            <v>0.58333333333333337</v>
          </cell>
          <cell r="DQ50">
            <v>0.41666666666666663</v>
          </cell>
          <cell r="DR50">
            <v>0.58333333333333337</v>
          </cell>
          <cell r="DS50">
            <v>0.41666666666666663</v>
          </cell>
          <cell r="DT50">
            <v>0.58333333333333337</v>
          </cell>
          <cell r="DU50">
            <v>0.41666666666666663</v>
          </cell>
          <cell r="DV50">
            <v>0.58333333333333337</v>
          </cell>
          <cell r="DW50">
            <v>0.41666666666666663</v>
          </cell>
          <cell r="DX50">
            <v>0.58333333333333337</v>
          </cell>
          <cell r="DY50">
            <v>0.41666666666666663</v>
          </cell>
          <cell r="DZ50">
            <v>0.58333333333333337</v>
          </cell>
          <cell r="EA50">
            <v>0.41666666666666663</v>
          </cell>
          <cell r="EB50">
            <v>0.58333333333333337</v>
          </cell>
          <cell r="EC50">
            <v>0.41666666666666663</v>
          </cell>
          <cell r="ED50">
            <v>0.58333333333333337</v>
          </cell>
          <cell r="EE50">
            <v>0.41666666666666663</v>
          </cell>
          <cell r="EF50">
            <v>0.58333333333333337</v>
          </cell>
          <cell r="EG50">
            <v>0.41666666666666663</v>
          </cell>
          <cell r="EH50">
            <v>0.58333333333333337</v>
          </cell>
          <cell r="EI50">
            <v>0.41666666666666663</v>
          </cell>
          <cell r="EJ50">
            <v>0.58333333333333337</v>
          </cell>
          <cell r="EK50">
            <v>0.41666666666666663</v>
          </cell>
          <cell r="EL50">
            <v>0.58333333333333337</v>
          </cell>
          <cell r="EM50">
            <v>0.41666666666666663</v>
          </cell>
          <cell r="EN50">
            <v>0.58333333333333337</v>
          </cell>
          <cell r="EO50">
            <v>0.41666666666666663</v>
          </cell>
          <cell r="EP50">
            <v>0.58333333333333337</v>
          </cell>
          <cell r="EQ50">
            <v>0.41666666666666663</v>
          </cell>
          <cell r="ER50">
            <v>0.58333333333333337</v>
          </cell>
          <cell r="ES50">
            <v>0.41666666666666663</v>
          </cell>
          <cell r="ET50">
            <v>0.58333333333333337</v>
          </cell>
          <cell r="EU50">
            <v>0.41666666666666663</v>
          </cell>
          <cell r="EV50">
            <v>0.58333333333333337</v>
          </cell>
          <cell r="EW50">
            <v>0.41666666666666663</v>
          </cell>
          <cell r="EX50">
            <v>0.58333333333333337</v>
          </cell>
          <cell r="EY50">
            <v>0.41666666666666663</v>
          </cell>
          <cell r="EZ50">
            <v>0.58333333333333337</v>
          </cell>
          <cell r="FA50">
            <v>0.41666666666666663</v>
          </cell>
          <cell r="FB50">
            <v>0.58333333333333337</v>
          </cell>
          <cell r="FC50">
            <v>0.41666666666666663</v>
          </cell>
          <cell r="FD50">
            <v>0.58333333333333337</v>
          </cell>
          <cell r="FE50">
            <v>0.41666666666666663</v>
          </cell>
          <cell r="FF50">
            <v>0.58333333333333337</v>
          </cell>
          <cell r="FG50">
            <v>0.41666666666666663</v>
          </cell>
        </row>
        <row r="52">
          <cell r="F52">
            <v>0.58333333333333337</v>
          </cell>
          <cell r="G52">
            <v>0.41666666666666663</v>
          </cell>
          <cell r="H52">
            <v>0.58333333333333337</v>
          </cell>
          <cell r="I52">
            <v>0.41666666666666663</v>
          </cell>
          <cell r="J52">
            <v>0.58333333333333337</v>
          </cell>
          <cell r="K52">
            <v>0.41666666666666663</v>
          </cell>
          <cell r="L52">
            <v>0.58333333333333337</v>
          </cell>
          <cell r="M52">
            <v>0.41666666666666663</v>
          </cell>
          <cell r="N52">
            <v>0.58333333333333337</v>
          </cell>
          <cell r="O52">
            <v>0.41666666666666663</v>
          </cell>
          <cell r="P52">
            <v>0.58333333333333337</v>
          </cell>
          <cell r="Q52">
            <v>0.41666666666666663</v>
          </cell>
          <cell r="R52">
            <v>0.58333333333333337</v>
          </cell>
          <cell r="S52">
            <v>0.41666666666666663</v>
          </cell>
          <cell r="T52">
            <v>0.58333333333333337</v>
          </cell>
          <cell r="U52">
            <v>0.41666666666666663</v>
          </cell>
          <cell r="V52">
            <v>0.58333333333333337</v>
          </cell>
          <cell r="W52">
            <v>0.41666666666666663</v>
          </cell>
          <cell r="X52">
            <v>0.58333333333333337</v>
          </cell>
          <cell r="Y52">
            <v>0.41666666666666663</v>
          </cell>
          <cell r="Z52">
            <v>0.58333333333333337</v>
          </cell>
          <cell r="AA52">
            <v>0.41666666666666663</v>
          </cell>
          <cell r="AB52">
            <v>0.58333333333333337</v>
          </cell>
          <cell r="AC52">
            <v>0.41666666666666663</v>
          </cell>
          <cell r="AD52">
            <v>0.58333333333333337</v>
          </cell>
          <cell r="AE52">
            <v>0.41666666666666663</v>
          </cell>
          <cell r="AF52">
            <v>0.58333333333333337</v>
          </cell>
          <cell r="AG52">
            <v>0.41666666666666663</v>
          </cell>
          <cell r="AH52">
            <v>0.58333333333333337</v>
          </cell>
          <cell r="AI52">
            <v>0.41666666666666663</v>
          </cell>
          <cell r="AJ52">
            <v>0.58333333333333337</v>
          </cell>
          <cell r="AK52">
            <v>0.41666666666666663</v>
          </cell>
          <cell r="AL52">
            <v>0.58333333333333337</v>
          </cell>
          <cell r="AM52">
            <v>0.41666666666666663</v>
          </cell>
          <cell r="AN52">
            <v>0.58333333333333337</v>
          </cell>
          <cell r="AO52">
            <v>0.41666666666666663</v>
          </cell>
          <cell r="AP52">
            <v>0.58333333333333337</v>
          </cell>
          <cell r="AQ52">
            <v>0.41666666666666663</v>
          </cell>
          <cell r="AR52">
            <v>0.58333333333333337</v>
          </cell>
          <cell r="AS52">
            <v>0.41666666666666663</v>
          </cell>
          <cell r="AT52">
            <v>0.58333333333333337</v>
          </cell>
          <cell r="AU52">
            <v>0.41666666666666663</v>
          </cell>
          <cell r="AV52">
            <v>0.58333333333333337</v>
          </cell>
          <cell r="AW52">
            <v>0.41666666666666663</v>
          </cell>
          <cell r="AX52">
            <v>0.58333333333333337</v>
          </cell>
          <cell r="AY52">
            <v>0.41666666666666663</v>
          </cell>
          <cell r="AZ52">
            <v>0.58333333333333337</v>
          </cell>
          <cell r="BA52">
            <v>0.41666666666666663</v>
          </cell>
          <cell r="BB52">
            <v>0.58333333333333337</v>
          </cell>
          <cell r="BC52">
            <v>0.41666666666666663</v>
          </cell>
          <cell r="BD52">
            <v>0.58333333333333337</v>
          </cell>
          <cell r="BE52">
            <v>0.41666666666666663</v>
          </cell>
          <cell r="BF52">
            <v>0.58333333333333337</v>
          </cell>
          <cell r="BG52">
            <v>0.41666666666666663</v>
          </cell>
          <cell r="BH52">
            <v>0.58333333333333337</v>
          </cell>
          <cell r="BI52">
            <v>0.41666666666666663</v>
          </cell>
          <cell r="BJ52">
            <v>0.58333333333333337</v>
          </cell>
          <cell r="BK52">
            <v>0.41666666666666663</v>
          </cell>
          <cell r="BL52">
            <v>0.58333333333333337</v>
          </cell>
          <cell r="BM52">
            <v>0.41666666666666663</v>
          </cell>
          <cell r="BN52">
            <v>0.58333333333333337</v>
          </cell>
          <cell r="BO52">
            <v>0.41666666666666663</v>
          </cell>
          <cell r="BP52">
            <v>0.58333333333333337</v>
          </cell>
          <cell r="BQ52">
            <v>0.41666666666666663</v>
          </cell>
          <cell r="BR52">
            <v>0.58333333333333337</v>
          </cell>
          <cell r="BS52">
            <v>0.41666666666666663</v>
          </cell>
          <cell r="BT52">
            <v>0.58333333333333337</v>
          </cell>
          <cell r="BU52">
            <v>0.41666666666666663</v>
          </cell>
          <cell r="BV52">
            <v>0.58333333333333337</v>
          </cell>
          <cell r="BW52">
            <v>0.41666666666666663</v>
          </cell>
          <cell r="BX52">
            <v>0.58333333333333337</v>
          </cell>
          <cell r="BY52">
            <v>0.41666666666666663</v>
          </cell>
          <cell r="BZ52">
            <v>0.58333333333333337</v>
          </cell>
          <cell r="CA52">
            <v>0.41666666666666663</v>
          </cell>
          <cell r="CB52">
            <v>0.58333333333333337</v>
          </cell>
          <cell r="CC52">
            <v>0.41666666666666663</v>
          </cell>
          <cell r="CD52">
            <v>0.58333333333333337</v>
          </cell>
          <cell r="CE52">
            <v>0.41666666666666663</v>
          </cell>
          <cell r="CF52">
            <v>0.58333333333333337</v>
          </cell>
          <cell r="CG52">
            <v>0.41666666666666663</v>
          </cell>
          <cell r="CH52">
            <v>0.58333333333333337</v>
          </cell>
          <cell r="CI52">
            <v>0.41666666666666663</v>
          </cell>
          <cell r="CJ52">
            <v>0.58333333333333337</v>
          </cell>
          <cell r="CK52">
            <v>0.41666666666666663</v>
          </cell>
          <cell r="CL52">
            <v>0.58333333333333337</v>
          </cell>
          <cell r="CM52">
            <v>0.41666666666666663</v>
          </cell>
          <cell r="CN52">
            <v>0.58333333333333337</v>
          </cell>
          <cell r="CO52">
            <v>0.41666666666666663</v>
          </cell>
          <cell r="CP52">
            <v>0.58333333333333337</v>
          </cell>
          <cell r="CQ52">
            <v>0.41666666666666663</v>
          </cell>
          <cell r="CR52">
            <v>0.58333333333333337</v>
          </cell>
          <cell r="CS52">
            <v>0.41666666666666663</v>
          </cell>
          <cell r="CT52">
            <v>0.58333333333333337</v>
          </cell>
          <cell r="CU52">
            <v>0.41666666666666663</v>
          </cell>
          <cell r="CV52">
            <v>0.58333333333333337</v>
          </cell>
          <cell r="CW52">
            <v>0.41666666666666663</v>
          </cell>
          <cell r="CX52">
            <v>0.58333333333333337</v>
          </cell>
          <cell r="CY52">
            <v>0.41666666666666663</v>
          </cell>
          <cell r="CZ52">
            <v>0.58333333333333337</v>
          </cell>
          <cell r="DA52">
            <v>0.41666666666666663</v>
          </cell>
          <cell r="DB52">
            <v>0.58333333333333337</v>
          </cell>
          <cell r="DC52">
            <v>0.41666666666666663</v>
          </cell>
          <cell r="DD52">
            <v>0.58333333333333337</v>
          </cell>
          <cell r="DE52">
            <v>0.41666666666666663</v>
          </cell>
          <cell r="DF52">
            <v>0.58333333333333337</v>
          </cell>
          <cell r="DG52">
            <v>0.41666666666666663</v>
          </cell>
          <cell r="DH52">
            <v>0.58333333333333337</v>
          </cell>
          <cell r="DI52">
            <v>0.41666666666666663</v>
          </cell>
          <cell r="DJ52">
            <v>0.58333333333333337</v>
          </cell>
          <cell r="DK52">
            <v>0.41666666666666663</v>
          </cell>
          <cell r="DL52">
            <v>0.58333333333333337</v>
          </cell>
          <cell r="DM52">
            <v>0.41666666666666663</v>
          </cell>
          <cell r="DN52">
            <v>0.58333333333333337</v>
          </cell>
          <cell r="DO52">
            <v>0.41666666666666663</v>
          </cell>
          <cell r="DP52">
            <v>0.58333333333333337</v>
          </cell>
          <cell r="DQ52">
            <v>0.41666666666666663</v>
          </cell>
          <cell r="DR52">
            <v>0.58333333333333337</v>
          </cell>
          <cell r="DS52">
            <v>0.41666666666666663</v>
          </cell>
          <cell r="DT52">
            <v>0.58333333333333337</v>
          </cell>
          <cell r="DU52">
            <v>0.41666666666666663</v>
          </cell>
          <cell r="DV52">
            <v>0.58333333333333337</v>
          </cell>
          <cell r="DW52">
            <v>0.41666666666666663</v>
          </cell>
          <cell r="DX52">
            <v>0.58333333333333337</v>
          </cell>
          <cell r="DY52">
            <v>0.41666666666666663</v>
          </cell>
          <cell r="DZ52">
            <v>0.58333333333333337</v>
          </cell>
          <cell r="EA52">
            <v>0.41666666666666663</v>
          </cell>
          <cell r="EB52">
            <v>0.58333333333333337</v>
          </cell>
          <cell r="EC52">
            <v>0.41666666666666663</v>
          </cell>
          <cell r="ED52">
            <v>0.58333333333333337</v>
          </cell>
          <cell r="EE52">
            <v>0.41666666666666663</v>
          </cell>
          <cell r="EF52">
            <v>0.58333333333333337</v>
          </cell>
          <cell r="EG52">
            <v>0.41666666666666663</v>
          </cell>
          <cell r="EH52">
            <v>0.58333333333333337</v>
          </cell>
          <cell r="EI52">
            <v>0.41666666666666663</v>
          </cell>
          <cell r="EJ52">
            <v>0.58333333333333337</v>
          </cell>
          <cell r="EK52">
            <v>0.41666666666666663</v>
          </cell>
          <cell r="EL52">
            <v>0.58333333333333337</v>
          </cell>
          <cell r="EM52">
            <v>0.41666666666666663</v>
          </cell>
          <cell r="EN52">
            <v>0.58333333333333337</v>
          </cell>
          <cell r="EO52">
            <v>0.41666666666666663</v>
          </cell>
          <cell r="EP52">
            <v>0.58333333333333337</v>
          </cell>
          <cell r="EQ52">
            <v>0.41666666666666663</v>
          </cell>
          <cell r="ER52">
            <v>0.58333333333333337</v>
          </cell>
          <cell r="ES52">
            <v>0.41666666666666663</v>
          </cell>
          <cell r="ET52">
            <v>0.58333333333333337</v>
          </cell>
          <cell r="EU52">
            <v>0.41666666666666663</v>
          </cell>
          <cell r="EV52">
            <v>0.58333333333333337</v>
          </cell>
          <cell r="EW52">
            <v>0.41666666666666663</v>
          </cell>
          <cell r="EX52">
            <v>0.58333333333333337</v>
          </cell>
          <cell r="EY52">
            <v>0.41666666666666663</v>
          </cell>
          <cell r="EZ52">
            <v>0.58333333333333337</v>
          </cell>
          <cell r="FA52">
            <v>0.41666666666666663</v>
          </cell>
          <cell r="FB52">
            <v>0.58333333333333337</v>
          </cell>
          <cell r="FC52">
            <v>0.41666666666666663</v>
          </cell>
          <cell r="FD52">
            <v>0.58333333333333337</v>
          </cell>
          <cell r="FE52">
            <v>0.41666666666666663</v>
          </cell>
          <cell r="FF52">
            <v>0.58333333333333337</v>
          </cell>
          <cell r="FG52">
            <v>0.41666666666666663</v>
          </cell>
        </row>
        <row r="55">
          <cell r="F55">
            <v>0.58333333333333337</v>
          </cell>
          <cell r="G55">
            <v>0.41666666666666663</v>
          </cell>
          <cell r="H55">
            <v>0.58333333333333337</v>
          </cell>
          <cell r="I55">
            <v>0.41666666666666663</v>
          </cell>
          <cell r="J55">
            <v>0.58333333333333337</v>
          </cell>
          <cell r="K55">
            <v>0.41666666666666663</v>
          </cell>
          <cell r="L55">
            <v>0.58333333333333337</v>
          </cell>
          <cell r="M55">
            <v>0.41666666666666663</v>
          </cell>
          <cell r="N55">
            <v>0.58333333333333337</v>
          </cell>
          <cell r="O55">
            <v>0.41666666666666663</v>
          </cell>
          <cell r="P55">
            <v>0.58333333333333337</v>
          </cell>
          <cell r="Q55">
            <v>0.41666666666666663</v>
          </cell>
          <cell r="R55">
            <v>0.58333333333333337</v>
          </cell>
          <cell r="S55">
            <v>0.41666666666666663</v>
          </cell>
          <cell r="T55">
            <v>0.58333333333333337</v>
          </cell>
          <cell r="U55">
            <v>0.41666666666666663</v>
          </cell>
          <cell r="V55">
            <v>0.58333333333333337</v>
          </cell>
          <cell r="W55">
            <v>0.41666666666666663</v>
          </cell>
          <cell r="X55">
            <v>0.58333333333333337</v>
          </cell>
          <cell r="Y55">
            <v>0.41666666666666663</v>
          </cell>
          <cell r="Z55">
            <v>0.58333333333333337</v>
          </cell>
          <cell r="AA55">
            <v>0.41666666666666663</v>
          </cell>
          <cell r="AB55">
            <v>0.58333333333333337</v>
          </cell>
          <cell r="AC55">
            <v>0.41666666666666663</v>
          </cell>
          <cell r="AD55">
            <v>0</v>
          </cell>
          <cell r="AE55">
            <v>1</v>
          </cell>
          <cell r="AF55">
            <v>0.58333333333333337</v>
          </cell>
          <cell r="AG55">
            <v>0.41666666666666663</v>
          </cell>
          <cell r="AH55">
            <v>0.58299999999999996</v>
          </cell>
          <cell r="AI55">
            <v>0.41700000000000004</v>
          </cell>
          <cell r="AJ55">
            <v>0.58333333333333337</v>
          </cell>
          <cell r="AK55">
            <v>0.41666666666666663</v>
          </cell>
          <cell r="AL55">
            <v>0.58333333333333337</v>
          </cell>
          <cell r="AM55">
            <v>0.41666666666666663</v>
          </cell>
          <cell r="AN55">
            <v>0.58333333333333337</v>
          </cell>
          <cell r="AO55">
            <v>0.41666666666666663</v>
          </cell>
          <cell r="AP55">
            <v>0.58333333333333337</v>
          </cell>
          <cell r="AQ55">
            <v>0.41666666666666663</v>
          </cell>
          <cell r="AR55">
            <v>0.58333333333333337</v>
          </cell>
          <cell r="AS55">
            <v>0.41666666666666663</v>
          </cell>
          <cell r="AT55">
            <v>0.58333333333333337</v>
          </cell>
          <cell r="AU55">
            <v>0.41666666666666663</v>
          </cell>
          <cell r="AV55">
            <v>0.58333333333333337</v>
          </cell>
          <cell r="AW55">
            <v>0.41666666666666663</v>
          </cell>
          <cell r="AX55">
            <v>0.58333333333333337</v>
          </cell>
          <cell r="AY55">
            <v>0.41666666666666663</v>
          </cell>
          <cell r="AZ55">
            <v>0.58333333333333337</v>
          </cell>
          <cell r="BA55">
            <v>0.41666666666666663</v>
          </cell>
          <cell r="BB55">
            <v>0.58333333333333337</v>
          </cell>
          <cell r="BC55">
            <v>0.41666666666666663</v>
          </cell>
          <cell r="BD55">
            <v>0.58333333333333337</v>
          </cell>
          <cell r="BE55">
            <v>0.41666666666666663</v>
          </cell>
          <cell r="BF55">
            <v>0.58333333333333337</v>
          </cell>
          <cell r="BG55">
            <v>0.41666666666666663</v>
          </cell>
          <cell r="BH55">
            <v>0.58333333333333337</v>
          </cell>
          <cell r="BI55">
            <v>0.41666666666666663</v>
          </cell>
          <cell r="BJ55">
            <v>0.58333333333333337</v>
          </cell>
          <cell r="BK55">
            <v>0.41666666666666663</v>
          </cell>
          <cell r="BL55">
            <v>0.58333333333333337</v>
          </cell>
          <cell r="BM55">
            <v>0.41666666666666663</v>
          </cell>
          <cell r="BN55">
            <v>0.58333333333333337</v>
          </cell>
          <cell r="BO55">
            <v>0.41666666666666663</v>
          </cell>
          <cell r="BP55">
            <v>0.58333333333333337</v>
          </cell>
          <cell r="BQ55">
            <v>0.41666666666666663</v>
          </cell>
          <cell r="BR55">
            <v>0.58333333333333337</v>
          </cell>
          <cell r="BS55">
            <v>0.41666666666666663</v>
          </cell>
          <cell r="BT55">
            <v>0.58333333333333337</v>
          </cell>
          <cell r="BU55">
            <v>0.41666666666666663</v>
          </cell>
          <cell r="BV55">
            <v>0.58333333333333337</v>
          </cell>
          <cell r="BW55">
            <v>0.41666666666666663</v>
          </cell>
          <cell r="BX55">
            <v>0.58333333333333337</v>
          </cell>
          <cell r="BY55">
            <v>0.41666666666666663</v>
          </cell>
          <cell r="BZ55">
            <v>0.58333333333333337</v>
          </cell>
          <cell r="CA55">
            <v>0.41666666666666663</v>
          </cell>
          <cell r="CB55">
            <v>0.58333333333333337</v>
          </cell>
          <cell r="CC55">
            <v>0.41666666666666663</v>
          </cell>
          <cell r="CD55">
            <v>0.58333333333333337</v>
          </cell>
          <cell r="CE55">
            <v>0.41666666666666663</v>
          </cell>
          <cell r="CF55">
            <v>0.58333333333333337</v>
          </cell>
          <cell r="CG55">
            <v>0.41666666666666663</v>
          </cell>
          <cell r="CH55">
            <v>0.58333333333333337</v>
          </cell>
          <cell r="CI55">
            <v>0.41666666666666663</v>
          </cell>
          <cell r="CJ55">
            <v>0.58333333333333337</v>
          </cell>
          <cell r="CK55">
            <v>0.41666666666666663</v>
          </cell>
          <cell r="CL55">
            <v>0.58333333333333337</v>
          </cell>
          <cell r="CM55">
            <v>0.41666666666666663</v>
          </cell>
          <cell r="CN55">
            <v>0.58333333333333337</v>
          </cell>
          <cell r="CO55">
            <v>0.41666666666666663</v>
          </cell>
          <cell r="CP55">
            <v>0.58333333333333337</v>
          </cell>
          <cell r="CQ55">
            <v>0.41666666666666663</v>
          </cell>
          <cell r="CR55">
            <v>0.58333333333333337</v>
          </cell>
          <cell r="CS55">
            <v>0.41666666666666663</v>
          </cell>
          <cell r="CT55">
            <v>0.58333333333333337</v>
          </cell>
          <cell r="CU55">
            <v>0.41666666666666663</v>
          </cell>
          <cell r="CV55">
            <v>0.58333333333333337</v>
          </cell>
          <cell r="CW55">
            <v>0.41666666666666663</v>
          </cell>
          <cell r="CX55">
            <v>0.58333333333333337</v>
          </cell>
          <cell r="CY55">
            <v>0.41666666666666663</v>
          </cell>
          <cell r="CZ55">
            <v>0.58333333333333337</v>
          </cell>
          <cell r="DA55">
            <v>0.41666666666666663</v>
          </cell>
          <cell r="DB55">
            <v>0.58333333333333337</v>
          </cell>
          <cell r="DC55">
            <v>0.41666666666666663</v>
          </cell>
          <cell r="DD55">
            <v>0.58333333333333337</v>
          </cell>
          <cell r="DE55">
            <v>0.41666666666666663</v>
          </cell>
          <cell r="DF55">
            <v>0.58333333333333337</v>
          </cell>
          <cell r="DG55">
            <v>0.41666666666666663</v>
          </cell>
          <cell r="DH55">
            <v>0.58333333333333337</v>
          </cell>
          <cell r="DI55">
            <v>0.41666666666666663</v>
          </cell>
          <cell r="DJ55">
            <v>0.58333333333333337</v>
          </cell>
          <cell r="DK55">
            <v>0.41666666666666663</v>
          </cell>
          <cell r="DL55">
            <v>0.58333333333333337</v>
          </cell>
          <cell r="DM55">
            <v>0.41666666666666663</v>
          </cell>
          <cell r="DN55">
            <v>0.58333333333333337</v>
          </cell>
          <cell r="DO55">
            <v>0.41666666666666663</v>
          </cell>
          <cell r="DP55">
            <v>0.58333333333333337</v>
          </cell>
          <cell r="DQ55">
            <v>0.41666666666666663</v>
          </cell>
          <cell r="DR55">
            <v>0.58333333333333337</v>
          </cell>
          <cell r="DS55">
            <v>0.41666666666666663</v>
          </cell>
          <cell r="DT55">
            <v>0.58333333333333337</v>
          </cell>
          <cell r="DU55">
            <v>0.41666666666666663</v>
          </cell>
          <cell r="DV55">
            <v>0.58333333333333337</v>
          </cell>
          <cell r="DW55">
            <v>0.41666666666666663</v>
          </cell>
          <cell r="DX55">
            <v>0.58333333333333337</v>
          </cell>
          <cell r="DY55">
            <v>0.41666666666666663</v>
          </cell>
          <cell r="DZ55">
            <v>0.58333333333333337</v>
          </cell>
          <cell r="EA55">
            <v>0.41666666666666663</v>
          </cell>
          <cell r="EB55">
            <v>0.58333333333333337</v>
          </cell>
          <cell r="EC55">
            <v>0.41666666666666663</v>
          </cell>
          <cell r="ED55">
            <v>0.58333333333333337</v>
          </cell>
          <cell r="EE55">
            <v>0.41666666666666663</v>
          </cell>
          <cell r="EF55">
            <v>0.58333333333333337</v>
          </cell>
          <cell r="EG55">
            <v>0.41666666666666663</v>
          </cell>
          <cell r="EH55">
            <v>0.58333333333333337</v>
          </cell>
          <cell r="EI55">
            <v>0.41666666666666663</v>
          </cell>
          <cell r="EJ55">
            <v>0.58333333333333337</v>
          </cell>
          <cell r="EK55">
            <v>0.41666666666666663</v>
          </cell>
          <cell r="EL55">
            <v>0.58333333333333337</v>
          </cell>
          <cell r="EM55">
            <v>0.41666666666666663</v>
          </cell>
          <cell r="EN55">
            <v>0.58333333333333337</v>
          </cell>
          <cell r="EO55">
            <v>0.41666666666666663</v>
          </cell>
          <cell r="EP55">
            <v>0.58333333333333337</v>
          </cell>
          <cell r="EQ55">
            <v>0.41666666666666663</v>
          </cell>
          <cell r="ER55">
            <v>0.58333333333333337</v>
          </cell>
          <cell r="ES55">
            <v>0.41666666666666663</v>
          </cell>
          <cell r="ET55">
            <v>0.58333333333333337</v>
          </cell>
          <cell r="EU55">
            <v>0.41666666666666663</v>
          </cell>
          <cell r="EV55">
            <v>0.58333333333333337</v>
          </cell>
          <cell r="EW55">
            <v>0.41666666666666663</v>
          </cell>
          <cell r="EX55">
            <v>0.58333333333333337</v>
          </cell>
          <cell r="EY55">
            <v>0.41666666666666663</v>
          </cell>
          <cell r="EZ55">
            <v>0.58333333333333337</v>
          </cell>
          <cell r="FA55">
            <v>0.41666666666666663</v>
          </cell>
          <cell r="FB55">
            <v>0.58333333333333337</v>
          </cell>
          <cell r="FC55">
            <v>0.41666666666666663</v>
          </cell>
          <cell r="FD55">
            <v>0.58333333333333337</v>
          </cell>
          <cell r="FE55">
            <v>0.41666666666666663</v>
          </cell>
          <cell r="FF55">
            <v>0.58333333333333337</v>
          </cell>
          <cell r="FG55">
            <v>0.41666666666666663</v>
          </cell>
        </row>
        <row r="56">
          <cell r="F56">
            <v>0.58333333333333337</v>
          </cell>
          <cell r="G56">
            <v>0.41666666666666663</v>
          </cell>
          <cell r="H56">
            <v>0.58333333333333337</v>
          </cell>
          <cell r="I56">
            <v>0.41666666666666663</v>
          </cell>
          <cell r="J56">
            <v>0.58333333333333337</v>
          </cell>
          <cell r="K56">
            <v>0.41666666666666663</v>
          </cell>
          <cell r="L56">
            <v>0.58333333333333337</v>
          </cell>
          <cell r="M56">
            <v>0.41666666666666663</v>
          </cell>
          <cell r="N56">
            <v>0.58333333333333337</v>
          </cell>
          <cell r="O56">
            <v>0.41666666666666663</v>
          </cell>
          <cell r="P56">
            <v>0.58333333333333337</v>
          </cell>
          <cell r="Q56">
            <v>0.41666666666666663</v>
          </cell>
          <cell r="R56">
            <v>0.58333333333333337</v>
          </cell>
          <cell r="S56">
            <v>0.41666666666666663</v>
          </cell>
          <cell r="T56">
            <v>0.58333333333333337</v>
          </cell>
          <cell r="U56">
            <v>0.41666666666666663</v>
          </cell>
          <cell r="V56">
            <v>0.58333333333333337</v>
          </cell>
          <cell r="W56">
            <v>0.41666666666666663</v>
          </cell>
          <cell r="X56">
            <v>0.58333333333333337</v>
          </cell>
          <cell r="Y56">
            <v>0.41666666666666663</v>
          </cell>
          <cell r="Z56">
            <v>0.58333333333333337</v>
          </cell>
          <cell r="AA56">
            <v>0.41666666666666663</v>
          </cell>
          <cell r="AB56">
            <v>0.58333333333333337</v>
          </cell>
          <cell r="AC56">
            <v>0.41666666666666663</v>
          </cell>
          <cell r="AD56">
            <v>0</v>
          </cell>
          <cell r="AE56">
            <v>1</v>
          </cell>
          <cell r="AF56">
            <v>0.73899999999999999</v>
          </cell>
          <cell r="AG56">
            <v>0.26100000000000001</v>
          </cell>
          <cell r="AH56">
            <v>0.58299999999999996</v>
          </cell>
          <cell r="AI56">
            <v>0.41700000000000004</v>
          </cell>
          <cell r="AJ56">
            <v>0.58333333333333337</v>
          </cell>
          <cell r="AK56">
            <v>0.41666666666666663</v>
          </cell>
          <cell r="AL56">
            <v>0.58333333333333337</v>
          </cell>
          <cell r="AM56">
            <v>0.41666666666666663</v>
          </cell>
          <cell r="AN56">
            <v>0.58333333333333337</v>
          </cell>
          <cell r="AO56">
            <v>0.41666666666666663</v>
          </cell>
          <cell r="AP56">
            <v>0.58333333333333337</v>
          </cell>
          <cell r="AQ56">
            <v>0.41666666666666663</v>
          </cell>
          <cell r="AR56">
            <v>0.58333333333333337</v>
          </cell>
          <cell r="AS56">
            <v>0.41666666666666663</v>
          </cell>
          <cell r="AT56">
            <v>0.58333333333333337</v>
          </cell>
          <cell r="AU56">
            <v>0.41666666666666663</v>
          </cell>
          <cell r="AV56">
            <v>0.58333333333333337</v>
          </cell>
          <cell r="AW56">
            <v>0.41666666666666663</v>
          </cell>
          <cell r="AX56">
            <v>0.58333333333333337</v>
          </cell>
          <cell r="AY56">
            <v>0.41666666666666663</v>
          </cell>
          <cell r="AZ56">
            <v>0.58333333333333337</v>
          </cell>
          <cell r="BA56">
            <v>0.41666666666666663</v>
          </cell>
          <cell r="BB56">
            <v>0.58333333333333337</v>
          </cell>
          <cell r="BC56">
            <v>0.41666666666666663</v>
          </cell>
          <cell r="BD56">
            <v>0.58333333333333337</v>
          </cell>
          <cell r="BE56">
            <v>0.41666666666666663</v>
          </cell>
          <cell r="BF56">
            <v>0.58333333333333337</v>
          </cell>
          <cell r="BG56">
            <v>0.41666666666666663</v>
          </cell>
          <cell r="BH56">
            <v>0.58333333333333337</v>
          </cell>
          <cell r="BI56">
            <v>0.41666666666666663</v>
          </cell>
          <cell r="BJ56">
            <v>0.58333333333333337</v>
          </cell>
          <cell r="BK56">
            <v>0.41666666666666663</v>
          </cell>
          <cell r="BL56">
            <v>0.58333333333333337</v>
          </cell>
          <cell r="BM56">
            <v>0.41666666666666663</v>
          </cell>
          <cell r="BN56">
            <v>0.58333333333333337</v>
          </cell>
          <cell r="BO56">
            <v>0.41666666666666663</v>
          </cell>
          <cell r="BP56">
            <v>0.58333333333333337</v>
          </cell>
          <cell r="BQ56">
            <v>0.41666666666666663</v>
          </cell>
          <cell r="BR56">
            <v>0.58333333333333337</v>
          </cell>
          <cell r="BS56">
            <v>0.41666666666666663</v>
          </cell>
          <cell r="BT56">
            <v>0.58333333333333337</v>
          </cell>
          <cell r="BU56">
            <v>0.41666666666666663</v>
          </cell>
          <cell r="BV56">
            <v>0.58333333333333337</v>
          </cell>
          <cell r="BW56">
            <v>0.41666666666666663</v>
          </cell>
          <cell r="BX56">
            <v>0.58333333333333337</v>
          </cell>
          <cell r="BY56">
            <v>0.41666666666666663</v>
          </cell>
          <cell r="BZ56">
            <v>0.58333333333333337</v>
          </cell>
          <cell r="CA56">
            <v>0.41666666666666663</v>
          </cell>
          <cell r="CB56">
            <v>0.58333333333333337</v>
          </cell>
          <cell r="CC56">
            <v>0.41666666666666663</v>
          </cell>
          <cell r="CD56">
            <v>0.58333333333333337</v>
          </cell>
          <cell r="CE56">
            <v>0.41666666666666663</v>
          </cell>
          <cell r="CF56">
            <v>0.58333333333333337</v>
          </cell>
          <cell r="CG56">
            <v>0.41666666666666663</v>
          </cell>
          <cell r="CH56">
            <v>0.58333333333333337</v>
          </cell>
          <cell r="CI56">
            <v>0.41666666666666663</v>
          </cell>
          <cell r="CJ56">
            <v>0.58333333333333337</v>
          </cell>
          <cell r="CK56">
            <v>0.41666666666666663</v>
          </cell>
          <cell r="CL56">
            <v>0.58333333333333337</v>
          </cell>
          <cell r="CM56">
            <v>0.41666666666666663</v>
          </cell>
          <cell r="CN56">
            <v>0.58333333333333337</v>
          </cell>
          <cell r="CO56">
            <v>0.41666666666666663</v>
          </cell>
          <cell r="CP56">
            <v>0.58333333333333337</v>
          </cell>
          <cell r="CQ56">
            <v>0.41666666666666663</v>
          </cell>
          <cell r="CR56">
            <v>0.58333333333333337</v>
          </cell>
          <cell r="CS56">
            <v>0.41666666666666663</v>
          </cell>
          <cell r="CT56">
            <v>0.58333333333333337</v>
          </cell>
          <cell r="CU56">
            <v>0.41666666666666663</v>
          </cell>
          <cell r="CV56">
            <v>0.58333333333333337</v>
          </cell>
          <cell r="CW56">
            <v>0.41666666666666663</v>
          </cell>
          <cell r="CX56">
            <v>0.58333333333333337</v>
          </cell>
          <cell r="CY56">
            <v>0.41666666666666663</v>
          </cell>
          <cell r="CZ56">
            <v>0.58333333333333337</v>
          </cell>
          <cell r="DA56">
            <v>0.41666666666666663</v>
          </cell>
          <cell r="DB56">
            <v>0.58333333333333337</v>
          </cell>
          <cell r="DC56">
            <v>0.41666666666666663</v>
          </cell>
          <cell r="DD56">
            <v>0.58333333333333337</v>
          </cell>
          <cell r="DE56">
            <v>0.41666666666666663</v>
          </cell>
          <cell r="DF56">
            <v>0.58333333333333337</v>
          </cell>
          <cell r="DG56">
            <v>0.41666666666666663</v>
          </cell>
          <cell r="DH56">
            <v>0.58333333333333337</v>
          </cell>
          <cell r="DI56">
            <v>0.41666666666666663</v>
          </cell>
          <cell r="DJ56">
            <v>0.58333333333333337</v>
          </cell>
          <cell r="DK56">
            <v>0.41666666666666663</v>
          </cell>
          <cell r="DL56">
            <v>0.58333333333333337</v>
          </cell>
          <cell r="DM56">
            <v>0.41666666666666663</v>
          </cell>
          <cell r="DN56">
            <v>0.58333333333333337</v>
          </cell>
          <cell r="DO56">
            <v>0.41666666666666663</v>
          </cell>
          <cell r="DP56">
            <v>0.58333333333333337</v>
          </cell>
          <cell r="DQ56">
            <v>0.41666666666666663</v>
          </cell>
          <cell r="DR56">
            <v>0.58333333333333337</v>
          </cell>
          <cell r="DS56">
            <v>0.41666666666666663</v>
          </cell>
          <cell r="DT56">
            <v>0.58333333333333337</v>
          </cell>
          <cell r="DU56">
            <v>0.41666666666666663</v>
          </cell>
          <cell r="DV56">
            <v>0.58333333333333337</v>
          </cell>
          <cell r="DW56">
            <v>0.41666666666666663</v>
          </cell>
          <cell r="DX56">
            <v>0.58333333333333337</v>
          </cell>
          <cell r="DY56">
            <v>0.41666666666666663</v>
          </cell>
          <cell r="DZ56">
            <v>0.58333333333333337</v>
          </cell>
          <cell r="EA56">
            <v>0.41666666666666663</v>
          </cell>
          <cell r="EB56">
            <v>0.58333333333333337</v>
          </cell>
          <cell r="EC56">
            <v>0.41666666666666663</v>
          </cell>
          <cell r="ED56">
            <v>0.58333333333333337</v>
          </cell>
          <cell r="EE56">
            <v>0.41666666666666663</v>
          </cell>
          <cell r="EF56">
            <v>0.58333333333333337</v>
          </cell>
          <cell r="EG56">
            <v>0.41666666666666663</v>
          </cell>
          <cell r="EH56">
            <v>0.58333333333333337</v>
          </cell>
          <cell r="EI56">
            <v>0.41666666666666663</v>
          </cell>
          <cell r="EJ56">
            <v>0.58333333333333337</v>
          </cell>
          <cell r="EK56">
            <v>0.41666666666666663</v>
          </cell>
          <cell r="EL56">
            <v>0.58333333333333337</v>
          </cell>
          <cell r="EM56">
            <v>0.41666666666666663</v>
          </cell>
          <cell r="EN56">
            <v>0.58333333333333337</v>
          </cell>
          <cell r="EO56">
            <v>0.41666666666666663</v>
          </cell>
          <cell r="EP56">
            <v>0.58333333333333337</v>
          </cell>
          <cell r="EQ56">
            <v>0.41666666666666663</v>
          </cell>
          <cell r="ER56">
            <v>0.58333333333333337</v>
          </cell>
          <cell r="ES56">
            <v>0.41666666666666663</v>
          </cell>
          <cell r="ET56">
            <v>0.58333333333333337</v>
          </cell>
          <cell r="EU56">
            <v>0.41666666666666663</v>
          </cell>
          <cell r="EV56">
            <v>0.58333333333333337</v>
          </cell>
          <cell r="EW56">
            <v>0.41666666666666663</v>
          </cell>
          <cell r="EX56">
            <v>0.58333333333333337</v>
          </cell>
          <cell r="EY56">
            <v>0.41666666666666663</v>
          </cell>
          <cell r="EZ56">
            <v>0.58333333333333337</v>
          </cell>
          <cell r="FA56">
            <v>0.41666666666666663</v>
          </cell>
          <cell r="FB56">
            <v>0.58333333333333337</v>
          </cell>
          <cell r="FC56">
            <v>0.41666666666666663</v>
          </cell>
          <cell r="FD56">
            <v>0.58333333333333337</v>
          </cell>
          <cell r="FE56">
            <v>0.41666666666666663</v>
          </cell>
          <cell r="FF56">
            <v>0.58333333333333337</v>
          </cell>
          <cell r="FG56">
            <v>0.41666666666666663</v>
          </cell>
        </row>
        <row r="57">
          <cell r="F57">
            <v>0.58333333333333337</v>
          </cell>
          <cell r="G57">
            <v>0.41666666666666663</v>
          </cell>
          <cell r="H57">
            <v>0.58333333333333337</v>
          </cell>
          <cell r="I57">
            <v>0.41666666666666663</v>
          </cell>
          <cell r="J57">
            <v>0.58333333333333337</v>
          </cell>
          <cell r="K57">
            <v>0.41666666666666663</v>
          </cell>
          <cell r="L57">
            <v>0.58333333333333337</v>
          </cell>
          <cell r="M57">
            <v>0.41666666666666663</v>
          </cell>
          <cell r="N57">
            <v>0.58333333333333337</v>
          </cell>
          <cell r="O57">
            <v>0.41666666666666663</v>
          </cell>
          <cell r="P57">
            <v>0.58333333333333337</v>
          </cell>
          <cell r="Q57">
            <v>0.41666666666666663</v>
          </cell>
          <cell r="R57">
            <v>0.58333333333333337</v>
          </cell>
          <cell r="S57">
            <v>0.41666666666666663</v>
          </cell>
          <cell r="T57">
            <v>0.58333333333333337</v>
          </cell>
          <cell r="U57">
            <v>0.41666666666666663</v>
          </cell>
          <cell r="V57">
            <v>0.58333333333333337</v>
          </cell>
          <cell r="W57">
            <v>0.41666666666666663</v>
          </cell>
          <cell r="X57">
            <v>0.58333333333333337</v>
          </cell>
          <cell r="Y57">
            <v>0.41666666666666663</v>
          </cell>
          <cell r="Z57">
            <v>0.58333333333333337</v>
          </cell>
          <cell r="AA57">
            <v>0.41666666666666663</v>
          </cell>
          <cell r="AB57">
            <v>0.58333333333333337</v>
          </cell>
          <cell r="AC57">
            <v>0.41666666666666663</v>
          </cell>
          <cell r="AD57">
            <v>0</v>
          </cell>
          <cell r="AE57">
            <v>1</v>
          </cell>
          <cell r="AF57">
            <v>0.23300000000000001</v>
          </cell>
          <cell r="AG57">
            <v>0.76700000000000002</v>
          </cell>
          <cell r="AH57">
            <v>1</v>
          </cell>
          <cell r="AI57">
            <v>0</v>
          </cell>
          <cell r="AJ57">
            <v>0.58333333333333337</v>
          </cell>
          <cell r="AK57">
            <v>0.41666666666666663</v>
          </cell>
          <cell r="AL57">
            <v>0.58333333333333337</v>
          </cell>
          <cell r="AM57">
            <v>0.41666666666666663</v>
          </cell>
          <cell r="AN57">
            <v>0.58333333333333337</v>
          </cell>
          <cell r="AO57">
            <v>0.41666666666666663</v>
          </cell>
          <cell r="AP57">
            <v>0.58333333333333337</v>
          </cell>
          <cell r="AQ57">
            <v>0.41666666666666663</v>
          </cell>
          <cell r="AR57">
            <v>0.58333333333333337</v>
          </cell>
          <cell r="AS57">
            <v>0.41666666666666663</v>
          </cell>
          <cell r="AT57">
            <v>0.58333333333333337</v>
          </cell>
          <cell r="AU57">
            <v>0.41666666666666663</v>
          </cell>
          <cell r="AV57">
            <v>0.58333333333333337</v>
          </cell>
          <cell r="AW57">
            <v>0.41666666666666663</v>
          </cell>
          <cell r="AX57">
            <v>0.58333333333333337</v>
          </cell>
          <cell r="AY57">
            <v>0.41666666666666663</v>
          </cell>
          <cell r="AZ57">
            <v>0.58333333333333337</v>
          </cell>
          <cell r="BA57">
            <v>0.41666666666666663</v>
          </cell>
          <cell r="BB57">
            <v>0.58333333333333337</v>
          </cell>
          <cell r="BC57">
            <v>0.41666666666666663</v>
          </cell>
          <cell r="BD57">
            <v>0.58333333333333337</v>
          </cell>
          <cell r="BE57">
            <v>0.41666666666666663</v>
          </cell>
          <cell r="BF57">
            <v>0.58333333333333337</v>
          </cell>
          <cell r="BG57">
            <v>0.41666666666666663</v>
          </cell>
          <cell r="BH57">
            <v>0.58333333333333337</v>
          </cell>
          <cell r="BI57">
            <v>0.41666666666666663</v>
          </cell>
          <cell r="BJ57">
            <v>0.58333333333333337</v>
          </cell>
          <cell r="BK57">
            <v>0.41666666666666663</v>
          </cell>
          <cell r="BL57">
            <v>0.58333333333333337</v>
          </cell>
          <cell r="BM57">
            <v>0.41666666666666663</v>
          </cell>
          <cell r="BN57">
            <v>0.58333333333333337</v>
          </cell>
          <cell r="BO57">
            <v>0.41666666666666663</v>
          </cell>
          <cell r="BP57">
            <v>0.58333333333333337</v>
          </cell>
          <cell r="BQ57">
            <v>0.41666666666666663</v>
          </cell>
          <cell r="BR57">
            <v>0.58333333333333337</v>
          </cell>
          <cell r="BS57">
            <v>0.41666666666666663</v>
          </cell>
          <cell r="BT57">
            <v>0.58333333333333337</v>
          </cell>
          <cell r="BU57">
            <v>0.41666666666666663</v>
          </cell>
          <cell r="BV57">
            <v>0.58333333333333337</v>
          </cell>
          <cell r="BW57">
            <v>0.41666666666666663</v>
          </cell>
          <cell r="BX57">
            <v>0.58333333333333337</v>
          </cell>
          <cell r="BY57">
            <v>0.41666666666666663</v>
          </cell>
          <cell r="BZ57">
            <v>0.58333333333333337</v>
          </cell>
          <cell r="CA57">
            <v>0.41666666666666663</v>
          </cell>
          <cell r="CB57">
            <v>0.58333333333333337</v>
          </cell>
          <cell r="CC57">
            <v>0.41666666666666663</v>
          </cell>
          <cell r="CD57">
            <v>0.58333333333333337</v>
          </cell>
          <cell r="CE57">
            <v>0.41666666666666663</v>
          </cell>
          <cell r="CF57">
            <v>0.58333333333333337</v>
          </cell>
          <cell r="CG57">
            <v>0.41666666666666663</v>
          </cell>
          <cell r="CH57">
            <v>0.58333333333333337</v>
          </cell>
          <cell r="CI57">
            <v>0.41666666666666663</v>
          </cell>
          <cell r="CJ57">
            <v>0.58333333333333337</v>
          </cell>
          <cell r="CK57">
            <v>0.41666666666666663</v>
          </cell>
          <cell r="CL57">
            <v>0.58333333333333337</v>
          </cell>
          <cell r="CM57">
            <v>0.41666666666666663</v>
          </cell>
          <cell r="CN57">
            <v>0.58333333333333337</v>
          </cell>
          <cell r="CO57">
            <v>0.41666666666666663</v>
          </cell>
          <cell r="CP57">
            <v>0.58333333333333337</v>
          </cell>
          <cell r="CQ57">
            <v>0.41666666666666663</v>
          </cell>
          <cell r="CR57">
            <v>0.58333333333333337</v>
          </cell>
          <cell r="CS57">
            <v>0.41666666666666663</v>
          </cell>
          <cell r="CT57">
            <v>0.58333333333333337</v>
          </cell>
          <cell r="CU57">
            <v>0.41666666666666663</v>
          </cell>
          <cell r="CV57">
            <v>0.58333333333333337</v>
          </cell>
          <cell r="CW57">
            <v>0.41666666666666663</v>
          </cell>
          <cell r="CX57">
            <v>0.58333333333333337</v>
          </cell>
          <cell r="CY57">
            <v>0.41666666666666663</v>
          </cell>
          <cell r="CZ57">
            <v>0.58333333333333337</v>
          </cell>
          <cell r="DA57">
            <v>0.41666666666666663</v>
          </cell>
          <cell r="DB57">
            <v>0.58333333333333337</v>
          </cell>
          <cell r="DC57">
            <v>0.41666666666666663</v>
          </cell>
          <cell r="DD57">
            <v>0.58333333333333337</v>
          </cell>
          <cell r="DE57">
            <v>0.41666666666666663</v>
          </cell>
          <cell r="DF57">
            <v>0.58333333333333337</v>
          </cell>
          <cell r="DG57">
            <v>0.41666666666666663</v>
          </cell>
          <cell r="DH57">
            <v>0.58333333333333337</v>
          </cell>
          <cell r="DI57">
            <v>0.41666666666666663</v>
          </cell>
          <cell r="DJ57">
            <v>0.58333333333333337</v>
          </cell>
          <cell r="DK57">
            <v>0.41666666666666663</v>
          </cell>
          <cell r="DL57">
            <v>0.58333333333333337</v>
          </cell>
          <cell r="DM57">
            <v>0.41666666666666663</v>
          </cell>
          <cell r="DN57">
            <v>0.58333333333333337</v>
          </cell>
          <cell r="DO57">
            <v>0.41666666666666663</v>
          </cell>
          <cell r="DP57">
            <v>0.58333333333333337</v>
          </cell>
          <cell r="DQ57">
            <v>0.41666666666666663</v>
          </cell>
          <cell r="DR57">
            <v>0.58333333333333337</v>
          </cell>
          <cell r="DS57">
            <v>0.41666666666666663</v>
          </cell>
          <cell r="DT57">
            <v>0.58333333333333337</v>
          </cell>
          <cell r="DU57">
            <v>0.41666666666666663</v>
          </cell>
          <cell r="DV57">
            <v>0.58333333333333337</v>
          </cell>
          <cell r="DW57">
            <v>0.41666666666666663</v>
          </cell>
          <cell r="DX57">
            <v>0.58333333333333337</v>
          </cell>
          <cell r="DY57">
            <v>0.41666666666666663</v>
          </cell>
          <cell r="DZ57">
            <v>0.58333333333333337</v>
          </cell>
          <cell r="EA57">
            <v>0.41666666666666663</v>
          </cell>
          <cell r="EB57">
            <v>0.58333333333333337</v>
          </cell>
          <cell r="EC57">
            <v>0.41666666666666663</v>
          </cell>
          <cell r="ED57">
            <v>0.58333333333333337</v>
          </cell>
          <cell r="EE57">
            <v>0.41666666666666663</v>
          </cell>
          <cell r="EF57">
            <v>0.58333333333333337</v>
          </cell>
          <cell r="EG57">
            <v>0.41666666666666663</v>
          </cell>
          <cell r="EH57">
            <v>0.58333333333333337</v>
          </cell>
          <cell r="EI57">
            <v>0.41666666666666663</v>
          </cell>
          <cell r="EJ57">
            <v>0.58333333333333337</v>
          </cell>
          <cell r="EK57">
            <v>0.41666666666666663</v>
          </cell>
          <cell r="EL57">
            <v>0.58333333333333337</v>
          </cell>
          <cell r="EM57">
            <v>0.41666666666666663</v>
          </cell>
          <cell r="EN57">
            <v>0.58333333333333337</v>
          </cell>
          <cell r="EO57">
            <v>0.41666666666666663</v>
          </cell>
          <cell r="EP57">
            <v>0.58333333333333337</v>
          </cell>
          <cell r="EQ57">
            <v>0.41666666666666663</v>
          </cell>
          <cell r="ER57">
            <v>0.58333333333333337</v>
          </cell>
          <cell r="ES57">
            <v>0.41666666666666663</v>
          </cell>
          <cell r="ET57">
            <v>0.58333333333333337</v>
          </cell>
          <cell r="EU57">
            <v>0.41666666666666663</v>
          </cell>
          <cell r="EV57">
            <v>0.58333333333333337</v>
          </cell>
          <cell r="EW57">
            <v>0.41666666666666663</v>
          </cell>
          <cell r="EX57">
            <v>0.58333333333333337</v>
          </cell>
          <cell r="EY57">
            <v>0.41666666666666663</v>
          </cell>
          <cell r="EZ57">
            <v>0.58333333333333337</v>
          </cell>
          <cell r="FA57">
            <v>0.41666666666666663</v>
          </cell>
          <cell r="FB57">
            <v>0.58333333333333337</v>
          </cell>
          <cell r="FC57">
            <v>0.41666666666666663</v>
          </cell>
          <cell r="FD57">
            <v>0.58333333333333337</v>
          </cell>
          <cell r="FE57">
            <v>0.41666666666666663</v>
          </cell>
          <cell r="FF57">
            <v>0.58333333333333337</v>
          </cell>
          <cell r="FG57">
            <v>0.41666666666666663</v>
          </cell>
        </row>
        <row r="58">
          <cell r="F58">
            <v>0.58333333333333337</v>
          </cell>
          <cell r="G58">
            <v>0.41666666666666663</v>
          </cell>
          <cell r="H58">
            <v>0.58333333333333337</v>
          </cell>
          <cell r="I58">
            <v>0.41666666666666663</v>
          </cell>
          <cell r="J58">
            <v>0.58333333333333337</v>
          </cell>
          <cell r="K58">
            <v>0.41666666666666663</v>
          </cell>
          <cell r="L58">
            <v>0.58333333333333337</v>
          </cell>
          <cell r="M58">
            <v>0.41666666666666663</v>
          </cell>
          <cell r="N58">
            <v>0.58333333333333337</v>
          </cell>
          <cell r="O58">
            <v>0.41666666666666663</v>
          </cell>
          <cell r="P58">
            <v>0.58333333333333337</v>
          </cell>
          <cell r="Q58">
            <v>0.41666666666666663</v>
          </cell>
          <cell r="R58">
            <v>0.58333333333333337</v>
          </cell>
          <cell r="S58">
            <v>0.41666666666666663</v>
          </cell>
          <cell r="T58">
            <v>0.58333333333333337</v>
          </cell>
          <cell r="U58">
            <v>0.41666666666666663</v>
          </cell>
          <cell r="V58">
            <v>0.58333333333333337</v>
          </cell>
          <cell r="W58">
            <v>0.41666666666666663</v>
          </cell>
          <cell r="X58">
            <v>0.58333333333333337</v>
          </cell>
          <cell r="Y58">
            <v>0.41666666666666663</v>
          </cell>
          <cell r="Z58">
            <v>0.58333333333333337</v>
          </cell>
          <cell r="AA58">
            <v>0.41666666666666663</v>
          </cell>
          <cell r="AB58">
            <v>0.58333333333333337</v>
          </cell>
          <cell r="AC58">
            <v>0.41666666666666663</v>
          </cell>
          <cell r="AD58">
            <v>0</v>
          </cell>
          <cell r="AE58">
            <v>1</v>
          </cell>
          <cell r="AF58">
            <v>5.8333333333333336E-3</v>
          </cell>
          <cell r="AG58">
            <v>0.99416666666666664</v>
          </cell>
          <cell r="AH58">
            <v>0.58299999999999996</v>
          </cell>
          <cell r="AI58">
            <v>0.41700000000000004</v>
          </cell>
          <cell r="AJ58">
            <v>0.58333333333333337</v>
          </cell>
          <cell r="AK58">
            <v>0.41666666666666663</v>
          </cell>
          <cell r="AL58">
            <v>0.58333333333333337</v>
          </cell>
          <cell r="AM58">
            <v>0.41666666666666663</v>
          </cell>
          <cell r="AN58">
            <v>0.58333333333333337</v>
          </cell>
          <cell r="AO58">
            <v>0.41666666666666663</v>
          </cell>
          <cell r="AP58">
            <v>0.58333333333333337</v>
          </cell>
          <cell r="AQ58">
            <v>0.41666666666666663</v>
          </cell>
          <cell r="AR58">
            <v>0.58333333333333337</v>
          </cell>
          <cell r="AS58">
            <v>0.41666666666666663</v>
          </cell>
          <cell r="AT58">
            <v>0.58333333333333337</v>
          </cell>
          <cell r="AU58">
            <v>0.41666666666666663</v>
          </cell>
          <cell r="AV58">
            <v>0.58333333333333337</v>
          </cell>
          <cell r="AW58">
            <v>0.41666666666666663</v>
          </cell>
          <cell r="AX58">
            <v>0.58333333333333337</v>
          </cell>
          <cell r="AY58">
            <v>0.41666666666666663</v>
          </cell>
          <cell r="AZ58">
            <v>0.58333333333333337</v>
          </cell>
          <cell r="BA58">
            <v>0.41666666666666663</v>
          </cell>
          <cell r="BB58">
            <v>0.58333333333333337</v>
          </cell>
          <cell r="BC58">
            <v>0.41666666666666663</v>
          </cell>
          <cell r="BD58">
            <v>0.58333333333333337</v>
          </cell>
          <cell r="BE58">
            <v>0.41666666666666663</v>
          </cell>
          <cell r="BF58">
            <v>0.58333333333333337</v>
          </cell>
          <cell r="BG58">
            <v>0.41666666666666663</v>
          </cell>
          <cell r="BH58">
            <v>0.58333333333333337</v>
          </cell>
          <cell r="BI58">
            <v>0.41666666666666663</v>
          </cell>
          <cell r="BJ58">
            <v>0.58333333333333337</v>
          </cell>
          <cell r="BK58">
            <v>0.41666666666666663</v>
          </cell>
          <cell r="BL58">
            <v>0.58333333333333337</v>
          </cell>
          <cell r="BM58">
            <v>0.41666666666666663</v>
          </cell>
          <cell r="BN58">
            <v>0.58333333333333337</v>
          </cell>
          <cell r="BO58">
            <v>0.41666666666666663</v>
          </cell>
          <cell r="BP58">
            <v>0.58333333333333337</v>
          </cell>
          <cell r="BQ58">
            <v>0.41666666666666663</v>
          </cell>
          <cell r="BR58">
            <v>0.58333333333333337</v>
          </cell>
          <cell r="BS58">
            <v>0.41666666666666663</v>
          </cell>
          <cell r="BT58">
            <v>0.58333333333333337</v>
          </cell>
          <cell r="BU58">
            <v>0.41666666666666663</v>
          </cell>
          <cell r="BV58">
            <v>0.58333333333333337</v>
          </cell>
          <cell r="BW58">
            <v>0.41666666666666663</v>
          </cell>
          <cell r="BX58">
            <v>0.58333333333333337</v>
          </cell>
          <cell r="BY58">
            <v>0.41666666666666663</v>
          </cell>
          <cell r="BZ58">
            <v>0.58333333333333337</v>
          </cell>
          <cell r="CA58">
            <v>0.41666666666666663</v>
          </cell>
          <cell r="CB58">
            <v>0.58333333333333337</v>
          </cell>
          <cell r="CC58">
            <v>0.41666666666666663</v>
          </cell>
          <cell r="CD58">
            <v>0.58333333333333337</v>
          </cell>
          <cell r="CE58">
            <v>0.41666666666666663</v>
          </cell>
          <cell r="CF58">
            <v>0.58333333333333337</v>
          </cell>
          <cell r="CG58">
            <v>0.41666666666666663</v>
          </cell>
          <cell r="CH58">
            <v>0.58333333333333337</v>
          </cell>
          <cell r="CI58">
            <v>0.41666666666666663</v>
          </cell>
          <cell r="CJ58">
            <v>0.58333333333333337</v>
          </cell>
          <cell r="CK58">
            <v>0.41666666666666663</v>
          </cell>
          <cell r="CL58">
            <v>0.58333333333333337</v>
          </cell>
          <cell r="CM58">
            <v>0.41666666666666663</v>
          </cell>
          <cell r="CN58">
            <v>0.58333333333333337</v>
          </cell>
          <cell r="CO58">
            <v>0.41666666666666663</v>
          </cell>
          <cell r="CP58">
            <v>0.58333333333333337</v>
          </cell>
          <cell r="CQ58">
            <v>0.41666666666666663</v>
          </cell>
          <cell r="CR58">
            <v>0.58333333333333337</v>
          </cell>
          <cell r="CS58">
            <v>0.41666666666666663</v>
          </cell>
          <cell r="CT58">
            <v>0.58333333333333337</v>
          </cell>
          <cell r="CU58">
            <v>0.41666666666666663</v>
          </cell>
          <cell r="CV58">
            <v>0.58333333333333337</v>
          </cell>
          <cell r="CW58">
            <v>0.41666666666666663</v>
          </cell>
          <cell r="CX58">
            <v>0.58333333333333337</v>
          </cell>
          <cell r="CY58">
            <v>0.41666666666666663</v>
          </cell>
          <cell r="CZ58">
            <v>0.58333333333333337</v>
          </cell>
          <cell r="DA58">
            <v>0.41666666666666663</v>
          </cell>
          <cell r="DB58">
            <v>0.58333333333333337</v>
          </cell>
          <cell r="DC58">
            <v>0.41666666666666663</v>
          </cell>
          <cell r="DD58">
            <v>0.58333333333333337</v>
          </cell>
          <cell r="DE58">
            <v>0.41666666666666663</v>
          </cell>
          <cell r="DF58">
            <v>0.58333333333333337</v>
          </cell>
          <cell r="DG58">
            <v>0.41666666666666663</v>
          </cell>
          <cell r="DH58">
            <v>0.58333333333333337</v>
          </cell>
          <cell r="DI58">
            <v>0.41666666666666663</v>
          </cell>
          <cell r="DJ58">
            <v>0.58333333333333337</v>
          </cell>
          <cell r="DK58">
            <v>0.41666666666666663</v>
          </cell>
          <cell r="DL58">
            <v>0.58333333333333337</v>
          </cell>
          <cell r="DM58">
            <v>0.41666666666666663</v>
          </cell>
          <cell r="DN58">
            <v>0.58333333333333337</v>
          </cell>
          <cell r="DO58">
            <v>0.41666666666666663</v>
          </cell>
          <cell r="DP58">
            <v>0.58333333333333337</v>
          </cell>
          <cell r="DQ58">
            <v>0.41666666666666663</v>
          </cell>
          <cell r="DR58">
            <v>0.58333333333333337</v>
          </cell>
          <cell r="DS58">
            <v>0.41666666666666663</v>
          </cell>
          <cell r="DT58">
            <v>0.58333333333333337</v>
          </cell>
          <cell r="DU58">
            <v>0.41666666666666663</v>
          </cell>
          <cell r="DV58">
            <v>0.58333333333333337</v>
          </cell>
          <cell r="DW58">
            <v>0.41666666666666663</v>
          </cell>
          <cell r="DX58">
            <v>0.58333333333333337</v>
          </cell>
          <cell r="DY58">
            <v>0.41666666666666663</v>
          </cell>
          <cell r="DZ58">
            <v>0.58333333333333337</v>
          </cell>
          <cell r="EA58">
            <v>0.41666666666666663</v>
          </cell>
          <cell r="EB58">
            <v>0.58333333333333337</v>
          </cell>
          <cell r="EC58">
            <v>0.41666666666666663</v>
          </cell>
          <cell r="ED58">
            <v>0.58333333333333337</v>
          </cell>
          <cell r="EE58">
            <v>0.41666666666666663</v>
          </cell>
          <cell r="EF58">
            <v>0.58333333333333337</v>
          </cell>
          <cell r="EG58">
            <v>0.41666666666666663</v>
          </cell>
          <cell r="EH58">
            <v>0.58333333333333337</v>
          </cell>
          <cell r="EI58">
            <v>0.41666666666666663</v>
          </cell>
          <cell r="EJ58">
            <v>0.58333333333333337</v>
          </cell>
          <cell r="EK58">
            <v>0.41666666666666663</v>
          </cell>
          <cell r="EL58">
            <v>0.58333333333333337</v>
          </cell>
          <cell r="EM58">
            <v>0.41666666666666663</v>
          </cell>
          <cell r="EN58">
            <v>0.58333333333333337</v>
          </cell>
          <cell r="EO58">
            <v>0.41666666666666663</v>
          </cell>
          <cell r="EP58">
            <v>0.58333333333333337</v>
          </cell>
          <cell r="EQ58">
            <v>0.41666666666666663</v>
          </cell>
          <cell r="ER58">
            <v>0.58333333333333337</v>
          </cell>
          <cell r="ES58">
            <v>0.41666666666666663</v>
          </cell>
          <cell r="ET58">
            <v>0.58333333333333337</v>
          </cell>
          <cell r="EU58">
            <v>0.41666666666666663</v>
          </cell>
          <cell r="EV58">
            <v>0.58333333333333337</v>
          </cell>
          <cell r="EW58">
            <v>0.41666666666666663</v>
          </cell>
          <cell r="EX58">
            <v>0.58333333333333337</v>
          </cell>
          <cell r="EY58">
            <v>0.41666666666666663</v>
          </cell>
          <cell r="EZ58">
            <v>0.58333333333333337</v>
          </cell>
          <cell r="FA58">
            <v>0.41666666666666663</v>
          </cell>
          <cell r="FB58">
            <v>0.58333333333333337</v>
          </cell>
          <cell r="FC58">
            <v>0.41666666666666663</v>
          </cell>
          <cell r="FD58">
            <v>0.58333333333333337</v>
          </cell>
          <cell r="FE58">
            <v>0.41666666666666663</v>
          </cell>
          <cell r="FF58">
            <v>0.58333333333333337</v>
          </cell>
          <cell r="FG58">
            <v>0.41666666666666663</v>
          </cell>
        </row>
        <row r="60">
          <cell r="F60">
            <v>0.58333333333333337</v>
          </cell>
          <cell r="G60">
            <v>0.41666666666666663</v>
          </cell>
          <cell r="H60">
            <v>0.58333333333333337</v>
          </cell>
          <cell r="I60">
            <v>0.41666666666666663</v>
          </cell>
          <cell r="J60">
            <v>0.58333333333333337</v>
          </cell>
          <cell r="K60">
            <v>0.41666666666666663</v>
          </cell>
          <cell r="L60">
            <v>0.58333333333333337</v>
          </cell>
          <cell r="M60">
            <v>0.41666666666666663</v>
          </cell>
          <cell r="N60">
            <v>0.58333333333333337</v>
          </cell>
          <cell r="O60">
            <v>0.41666666666666663</v>
          </cell>
          <cell r="P60">
            <v>0.58333333333333337</v>
          </cell>
          <cell r="Q60">
            <v>0.41666666666666663</v>
          </cell>
          <cell r="R60">
            <v>1</v>
          </cell>
          <cell r="S60">
            <v>0</v>
          </cell>
          <cell r="T60">
            <v>1</v>
          </cell>
          <cell r="U60">
            <v>0</v>
          </cell>
          <cell r="V60">
            <v>1</v>
          </cell>
          <cell r="W60">
            <v>0</v>
          </cell>
          <cell r="X60">
            <v>1</v>
          </cell>
          <cell r="Y60">
            <v>0</v>
          </cell>
          <cell r="Z60">
            <v>1</v>
          </cell>
          <cell r="AA60">
            <v>0</v>
          </cell>
          <cell r="AB60">
            <v>1</v>
          </cell>
          <cell r="AC60">
            <v>0</v>
          </cell>
          <cell r="AD60">
            <v>1</v>
          </cell>
          <cell r="AE60">
            <v>0</v>
          </cell>
          <cell r="AF60">
            <v>1</v>
          </cell>
          <cell r="AG60">
            <v>0</v>
          </cell>
          <cell r="AH60">
            <v>1</v>
          </cell>
          <cell r="AI60">
            <v>0</v>
          </cell>
          <cell r="AJ60">
            <v>1</v>
          </cell>
          <cell r="AK60">
            <v>0</v>
          </cell>
          <cell r="AL60">
            <v>1</v>
          </cell>
          <cell r="AM60">
            <v>0</v>
          </cell>
          <cell r="AN60">
            <v>1</v>
          </cell>
          <cell r="AO60">
            <v>0</v>
          </cell>
          <cell r="AP60">
            <v>1</v>
          </cell>
          <cell r="AQ60">
            <v>0</v>
          </cell>
          <cell r="AR60">
            <v>1</v>
          </cell>
          <cell r="AS60">
            <v>0</v>
          </cell>
          <cell r="AT60">
            <v>1</v>
          </cell>
          <cell r="AU60">
            <v>0</v>
          </cell>
          <cell r="AV60">
            <v>1</v>
          </cell>
          <cell r="AW60">
            <v>0</v>
          </cell>
          <cell r="AX60">
            <v>1</v>
          </cell>
          <cell r="AY60">
            <v>0</v>
          </cell>
          <cell r="AZ60">
            <v>1</v>
          </cell>
          <cell r="BA60">
            <v>0</v>
          </cell>
          <cell r="BB60">
            <v>1</v>
          </cell>
          <cell r="BC60">
            <v>0</v>
          </cell>
          <cell r="BD60">
            <v>1</v>
          </cell>
          <cell r="BE60">
            <v>0</v>
          </cell>
          <cell r="BF60">
            <v>1</v>
          </cell>
          <cell r="BG60">
            <v>0</v>
          </cell>
          <cell r="BH60">
            <v>1</v>
          </cell>
          <cell r="BI60">
            <v>0</v>
          </cell>
          <cell r="BJ60">
            <v>1</v>
          </cell>
          <cell r="BK60">
            <v>0</v>
          </cell>
          <cell r="BL60">
            <v>1</v>
          </cell>
          <cell r="BM60">
            <v>0</v>
          </cell>
          <cell r="BN60">
            <v>1</v>
          </cell>
          <cell r="BO60">
            <v>0</v>
          </cell>
          <cell r="BP60">
            <v>1</v>
          </cell>
          <cell r="BQ60">
            <v>0</v>
          </cell>
          <cell r="BR60">
            <v>1</v>
          </cell>
          <cell r="BS60">
            <v>0</v>
          </cell>
          <cell r="BT60">
            <v>1</v>
          </cell>
          <cell r="BU60">
            <v>0</v>
          </cell>
          <cell r="BV60">
            <v>1</v>
          </cell>
          <cell r="BW60">
            <v>0</v>
          </cell>
          <cell r="BX60">
            <v>1</v>
          </cell>
          <cell r="BY60">
            <v>0</v>
          </cell>
          <cell r="BZ60">
            <v>1</v>
          </cell>
          <cell r="CA60">
            <v>0</v>
          </cell>
          <cell r="CB60">
            <v>1</v>
          </cell>
          <cell r="CC60">
            <v>0</v>
          </cell>
          <cell r="CD60">
            <v>1</v>
          </cell>
          <cell r="CE60">
            <v>0</v>
          </cell>
          <cell r="CF60">
            <v>1</v>
          </cell>
          <cell r="CG60">
            <v>0</v>
          </cell>
          <cell r="CH60">
            <v>1</v>
          </cell>
          <cell r="CI60">
            <v>0</v>
          </cell>
          <cell r="CJ60">
            <v>1</v>
          </cell>
          <cell r="CK60">
            <v>0</v>
          </cell>
          <cell r="CL60">
            <v>1</v>
          </cell>
          <cell r="CM60">
            <v>0</v>
          </cell>
          <cell r="CN60">
            <v>1</v>
          </cell>
          <cell r="CO60">
            <v>0</v>
          </cell>
          <cell r="CP60">
            <v>1</v>
          </cell>
          <cell r="CQ60">
            <v>0</v>
          </cell>
          <cell r="CR60">
            <v>1</v>
          </cell>
          <cell r="CS60">
            <v>0</v>
          </cell>
          <cell r="CT60">
            <v>1</v>
          </cell>
          <cell r="CU60">
            <v>0</v>
          </cell>
          <cell r="CV60">
            <v>1</v>
          </cell>
          <cell r="CW60">
            <v>0</v>
          </cell>
          <cell r="CX60">
            <v>1</v>
          </cell>
          <cell r="CY60">
            <v>0</v>
          </cell>
          <cell r="CZ60">
            <v>1</v>
          </cell>
          <cell r="DA60">
            <v>0</v>
          </cell>
          <cell r="DB60">
            <v>1</v>
          </cell>
          <cell r="DC60">
            <v>0</v>
          </cell>
          <cell r="DD60">
            <v>1</v>
          </cell>
          <cell r="DE60">
            <v>0</v>
          </cell>
          <cell r="DF60">
            <v>1</v>
          </cell>
          <cell r="DG60">
            <v>0</v>
          </cell>
          <cell r="DH60">
            <v>1</v>
          </cell>
          <cell r="DI60">
            <v>0</v>
          </cell>
          <cell r="DJ60">
            <v>1</v>
          </cell>
          <cell r="DK60">
            <v>0</v>
          </cell>
          <cell r="DL60">
            <v>1</v>
          </cell>
          <cell r="DM60">
            <v>0</v>
          </cell>
          <cell r="DN60">
            <v>1</v>
          </cell>
          <cell r="DO60">
            <v>0</v>
          </cell>
          <cell r="DP60">
            <v>1</v>
          </cell>
          <cell r="DQ60">
            <v>0</v>
          </cell>
          <cell r="DR60">
            <v>1</v>
          </cell>
          <cell r="DS60">
            <v>0</v>
          </cell>
          <cell r="DT60">
            <v>1</v>
          </cell>
          <cell r="DU60">
            <v>0</v>
          </cell>
          <cell r="DV60">
            <v>1</v>
          </cell>
          <cell r="DW60">
            <v>0</v>
          </cell>
          <cell r="DX60">
            <v>1</v>
          </cell>
          <cell r="DY60">
            <v>0</v>
          </cell>
          <cell r="DZ60">
            <v>1</v>
          </cell>
          <cell r="EA60">
            <v>0</v>
          </cell>
          <cell r="EB60">
            <v>1</v>
          </cell>
          <cell r="EC60">
            <v>0</v>
          </cell>
          <cell r="ED60">
            <v>1</v>
          </cell>
          <cell r="EE60">
            <v>0</v>
          </cell>
          <cell r="EF60">
            <v>1</v>
          </cell>
          <cell r="EG60">
            <v>0</v>
          </cell>
          <cell r="EH60">
            <v>1</v>
          </cell>
          <cell r="EI60">
            <v>0</v>
          </cell>
          <cell r="EJ60">
            <v>1</v>
          </cell>
          <cell r="EK60">
            <v>0</v>
          </cell>
          <cell r="EL60">
            <v>1</v>
          </cell>
          <cell r="EM60">
            <v>0</v>
          </cell>
          <cell r="EN60">
            <v>1</v>
          </cell>
          <cell r="EO60">
            <v>0</v>
          </cell>
          <cell r="EP60">
            <v>1</v>
          </cell>
          <cell r="EQ60">
            <v>0</v>
          </cell>
          <cell r="ER60">
            <v>1</v>
          </cell>
          <cell r="ES60">
            <v>0</v>
          </cell>
          <cell r="ET60">
            <v>1</v>
          </cell>
          <cell r="EU60">
            <v>0</v>
          </cell>
          <cell r="EV60">
            <v>1</v>
          </cell>
          <cell r="EW60">
            <v>0</v>
          </cell>
          <cell r="EX60">
            <v>1</v>
          </cell>
          <cell r="EY60">
            <v>0</v>
          </cell>
          <cell r="EZ60">
            <v>1</v>
          </cell>
          <cell r="FA60">
            <v>0</v>
          </cell>
          <cell r="FB60">
            <v>1</v>
          </cell>
          <cell r="FC60">
            <v>0</v>
          </cell>
          <cell r="FD60">
            <v>1</v>
          </cell>
          <cell r="FE60">
            <v>0</v>
          </cell>
          <cell r="FF60">
            <v>1</v>
          </cell>
          <cell r="FG60">
            <v>0</v>
          </cell>
        </row>
        <row r="63">
          <cell r="F63">
            <v>0.5</v>
          </cell>
          <cell r="G63">
            <v>0.5</v>
          </cell>
          <cell r="H63">
            <v>0.5</v>
          </cell>
          <cell r="I63">
            <v>0.5</v>
          </cell>
          <cell r="J63">
            <v>0.5</v>
          </cell>
          <cell r="K63">
            <v>0.5</v>
          </cell>
          <cell r="L63">
            <v>0.5</v>
          </cell>
          <cell r="M63">
            <v>0.5</v>
          </cell>
          <cell r="N63">
            <v>0.5</v>
          </cell>
          <cell r="O63">
            <v>0.5</v>
          </cell>
          <cell r="P63">
            <v>0.5</v>
          </cell>
          <cell r="Q63">
            <v>0.5</v>
          </cell>
          <cell r="R63">
            <v>0.5</v>
          </cell>
          <cell r="S63">
            <v>0.5</v>
          </cell>
          <cell r="T63">
            <v>0.5</v>
          </cell>
          <cell r="U63">
            <v>0.5</v>
          </cell>
          <cell r="V63">
            <v>0.5</v>
          </cell>
          <cell r="W63">
            <v>0.5</v>
          </cell>
          <cell r="X63">
            <v>0.5</v>
          </cell>
          <cell r="Y63">
            <v>0.5</v>
          </cell>
          <cell r="Z63">
            <v>0.5</v>
          </cell>
          <cell r="AA63">
            <v>0.5</v>
          </cell>
          <cell r="AB63">
            <v>0.5</v>
          </cell>
          <cell r="AC63">
            <v>0.5</v>
          </cell>
          <cell r="AD63">
            <v>0.5</v>
          </cell>
          <cell r="AE63">
            <v>0.5</v>
          </cell>
          <cell r="AF63">
            <v>0.748</v>
          </cell>
          <cell r="AG63">
            <v>0.252</v>
          </cell>
          <cell r="AH63">
            <v>0.5</v>
          </cell>
          <cell r="AI63">
            <v>0.5</v>
          </cell>
          <cell r="AJ63">
            <v>0.5</v>
          </cell>
          <cell r="AK63">
            <v>0.5</v>
          </cell>
          <cell r="AL63">
            <v>0.5</v>
          </cell>
          <cell r="AM63">
            <v>0.5</v>
          </cell>
          <cell r="AN63">
            <v>0.5</v>
          </cell>
          <cell r="AO63">
            <v>0.5</v>
          </cell>
          <cell r="AP63">
            <v>0.5</v>
          </cell>
          <cell r="AQ63">
            <v>0.5</v>
          </cell>
          <cell r="AR63">
            <v>0.5</v>
          </cell>
          <cell r="AS63">
            <v>0.5</v>
          </cell>
          <cell r="AT63">
            <v>0.5</v>
          </cell>
          <cell r="AU63">
            <v>0.5</v>
          </cell>
          <cell r="AV63">
            <v>0.5</v>
          </cell>
          <cell r="AW63">
            <v>0.5</v>
          </cell>
          <cell r="AX63">
            <v>0.5</v>
          </cell>
          <cell r="AY63">
            <v>0.5</v>
          </cell>
          <cell r="AZ63">
            <v>0.5</v>
          </cell>
          <cell r="BA63">
            <v>0.5</v>
          </cell>
          <cell r="BB63">
            <v>0.5</v>
          </cell>
          <cell r="BC63">
            <v>0.5</v>
          </cell>
          <cell r="BD63">
            <v>0.5</v>
          </cell>
          <cell r="BE63">
            <v>0.5</v>
          </cell>
          <cell r="BF63">
            <v>0.5</v>
          </cell>
          <cell r="BG63">
            <v>0.5</v>
          </cell>
          <cell r="BH63">
            <v>0.5</v>
          </cell>
          <cell r="BI63">
            <v>0.5</v>
          </cell>
          <cell r="BJ63">
            <v>0.5</v>
          </cell>
          <cell r="BK63">
            <v>0.5</v>
          </cell>
          <cell r="BL63">
            <v>0.5</v>
          </cell>
          <cell r="BM63">
            <v>0.5</v>
          </cell>
          <cell r="BN63">
            <v>0.5</v>
          </cell>
          <cell r="BO63">
            <v>0.5</v>
          </cell>
          <cell r="BP63">
            <v>0.5</v>
          </cell>
          <cell r="BQ63">
            <v>0.5</v>
          </cell>
          <cell r="BR63">
            <v>0.5</v>
          </cell>
          <cell r="BS63">
            <v>0.5</v>
          </cell>
          <cell r="BT63">
            <v>0.5</v>
          </cell>
          <cell r="BU63">
            <v>0.5</v>
          </cell>
          <cell r="BV63">
            <v>0.5</v>
          </cell>
          <cell r="BW63">
            <v>0.5</v>
          </cell>
          <cell r="BX63">
            <v>0.5</v>
          </cell>
          <cell r="BY63">
            <v>0.5</v>
          </cell>
          <cell r="BZ63">
            <v>0.5</v>
          </cell>
          <cell r="CA63">
            <v>0.5</v>
          </cell>
          <cell r="CB63">
            <v>0.5</v>
          </cell>
          <cell r="CC63">
            <v>0.5</v>
          </cell>
          <cell r="CD63">
            <v>0.5</v>
          </cell>
          <cell r="CE63">
            <v>0.5</v>
          </cell>
          <cell r="CF63">
            <v>0.5</v>
          </cell>
          <cell r="CG63">
            <v>0.5</v>
          </cell>
          <cell r="CH63">
            <v>0.5</v>
          </cell>
          <cell r="CI63">
            <v>0.5</v>
          </cell>
          <cell r="CJ63">
            <v>0.5</v>
          </cell>
          <cell r="CK63">
            <v>0.5</v>
          </cell>
          <cell r="CL63">
            <v>0.5</v>
          </cell>
          <cell r="CM63">
            <v>0.5</v>
          </cell>
          <cell r="CN63">
            <v>0.5</v>
          </cell>
          <cell r="CO63">
            <v>0.5</v>
          </cell>
          <cell r="CP63">
            <v>0.5</v>
          </cell>
          <cell r="CQ63">
            <v>0.5</v>
          </cell>
          <cell r="CR63">
            <v>0.5</v>
          </cell>
          <cell r="CS63">
            <v>0.5</v>
          </cell>
          <cell r="CT63">
            <v>0.5</v>
          </cell>
          <cell r="CU63">
            <v>0.5</v>
          </cell>
          <cell r="CV63">
            <v>0.5</v>
          </cell>
          <cell r="CW63">
            <v>0.5</v>
          </cell>
          <cell r="CX63">
            <v>0.5</v>
          </cell>
          <cell r="CY63">
            <v>0.5</v>
          </cell>
          <cell r="CZ63">
            <v>0.5</v>
          </cell>
          <cell r="DA63">
            <v>0.5</v>
          </cell>
          <cell r="DB63">
            <v>0.5</v>
          </cell>
          <cell r="DC63">
            <v>0.5</v>
          </cell>
          <cell r="DD63">
            <v>0.5</v>
          </cell>
          <cell r="DE63">
            <v>0.5</v>
          </cell>
          <cell r="DF63">
            <v>0.5</v>
          </cell>
          <cell r="DG63">
            <v>0.5</v>
          </cell>
          <cell r="DH63">
            <v>0.5</v>
          </cell>
          <cell r="DI63">
            <v>0.5</v>
          </cell>
          <cell r="DJ63">
            <v>0.5</v>
          </cell>
          <cell r="DK63">
            <v>0.5</v>
          </cell>
          <cell r="DL63">
            <v>0.5</v>
          </cell>
          <cell r="DM63">
            <v>0.5</v>
          </cell>
          <cell r="DN63">
            <v>0.5</v>
          </cell>
          <cell r="DO63">
            <v>0.5</v>
          </cell>
          <cell r="DP63">
            <v>0.5</v>
          </cell>
          <cell r="DQ63">
            <v>0.5</v>
          </cell>
          <cell r="DR63">
            <v>0.5</v>
          </cell>
          <cell r="DS63">
            <v>0.5</v>
          </cell>
          <cell r="DT63">
            <v>0.5</v>
          </cell>
          <cell r="DU63">
            <v>0.5</v>
          </cell>
          <cell r="DV63">
            <v>0.5</v>
          </cell>
          <cell r="DW63">
            <v>0.5</v>
          </cell>
          <cell r="DX63">
            <v>0.5</v>
          </cell>
          <cell r="DY63">
            <v>0.5</v>
          </cell>
          <cell r="DZ63">
            <v>0.5</v>
          </cell>
          <cell r="EA63">
            <v>0.5</v>
          </cell>
          <cell r="EB63">
            <v>0.5</v>
          </cell>
          <cell r="EC63">
            <v>0.5</v>
          </cell>
          <cell r="ED63">
            <v>0.5</v>
          </cell>
          <cell r="EE63">
            <v>0.5</v>
          </cell>
          <cell r="EF63">
            <v>0.5</v>
          </cell>
          <cell r="EG63">
            <v>0.5</v>
          </cell>
          <cell r="EH63">
            <v>0.5</v>
          </cell>
          <cell r="EI63">
            <v>0.5</v>
          </cell>
          <cell r="EJ63">
            <v>0.5</v>
          </cell>
          <cell r="EK63">
            <v>0.5</v>
          </cell>
          <cell r="EL63">
            <v>1</v>
          </cell>
          <cell r="EM63">
            <v>0</v>
          </cell>
          <cell r="EN63">
            <v>0.5</v>
          </cell>
          <cell r="EO63">
            <v>0.5</v>
          </cell>
          <cell r="EP63">
            <v>0.5</v>
          </cell>
          <cell r="EQ63">
            <v>0.5</v>
          </cell>
          <cell r="ER63">
            <v>0.5</v>
          </cell>
          <cell r="ES63">
            <v>0.5</v>
          </cell>
          <cell r="ET63">
            <v>0.5</v>
          </cell>
          <cell r="EU63">
            <v>0.5</v>
          </cell>
          <cell r="EV63">
            <v>0.5</v>
          </cell>
          <cell r="EW63">
            <v>0.5</v>
          </cell>
          <cell r="EX63">
            <v>0.5</v>
          </cell>
          <cell r="EY63">
            <v>0.5</v>
          </cell>
          <cell r="EZ63">
            <v>0.5</v>
          </cell>
          <cell r="FA63">
            <v>0.5</v>
          </cell>
          <cell r="FB63">
            <v>0.5</v>
          </cell>
          <cell r="FC63">
            <v>0.5</v>
          </cell>
          <cell r="FD63">
            <v>0.5</v>
          </cell>
          <cell r="FE63">
            <v>0.5</v>
          </cell>
          <cell r="FF63">
            <v>0.5</v>
          </cell>
          <cell r="FG63">
            <v>0.5</v>
          </cell>
        </row>
        <row r="64">
          <cell r="F64">
            <v>0.66666666666666663</v>
          </cell>
          <cell r="G64">
            <v>0.33333333333333337</v>
          </cell>
          <cell r="H64">
            <v>0.66666666666666663</v>
          </cell>
          <cell r="I64">
            <v>0.33333333333333337</v>
          </cell>
          <cell r="J64">
            <v>0.66666666666666663</v>
          </cell>
          <cell r="K64">
            <v>0.33333333333333337</v>
          </cell>
          <cell r="L64">
            <v>0.66666666666666663</v>
          </cell>
          <cell r="M64">
            <v>0.33333333333333337</v>
          </cell>
          <cell r="N64">
            <v>0.66666666666666663</v>
          </cell>
          <cell r="O64">
            <v>0.33333333333333337</v>
          </cell>
          <cell r="P64">
            <v>0.66666666666666663</v>
          </cell>
          <cell r="Q64">
            <v>0.33333333333333337</v>
          </cell>
          <cell r="R64">
            <v>0.66666666666666663</v>
          </cell>
          <cell r="S64">
            <v>0.33333333333333337</v>
          </cell>
          <cell r="T64">
            <v>0.66666666666666663</v>
          </cell>
          <cell r="U64">
            <v>0.33333333333333337</v>
          </cell>
          <cell r="V64">
            <v>0.66666666666666663</v>
          </cell>
          <cell r="W64">
            <v>0.33333333333333337</v>
          </cell>
          <cell r="X64">
            <v>0.66666666666666663</v>
          </cell>
          <cell r="Y64">
            <v>0.33333333333333337</v>
          </cell>
          <cell r="Z64">
            <v>0.66666666666666663</v>
          </cell>
          <cell r="AA64">
            <v>0.33333333333333337</v>
          </cell>
          <cell r="AB64">
            <v>0.66666666666666663</v>
          </cell>
          <cell r="AC64">
            <v>0.33333333333333337</v>
          </cell>
          <cell r="AD64">
            <v>0.66666666666666663</v>
          </cell>
          <cell r="AE64">
            <v>0.33333333333333337</v>
          </cell>
          <cell r="AF64">
            <v>0.748</v>
          </cell>
          <cell r="AG64">
            <v>0.252</v>
          </cell>
          <cell r="AH64">
            <v>0.66666666666666663</v>
          </cell>
          <cell r="AI64">
            <v>0.33333333333333337</v>
          </cell>
          <cell r="AJ64">
            <v>0.66666666666666663</v>
          </cell>
          <cell r="AK64">
            <v>0.33333333333333337</v>
          </cell>
          <cell r="AL64">
            <v>0.66666666666666663</v>
          </cell>
          <cell r="AM64">
            <v>0.33333333333333337</v>
          </cell>
          <cell r="AN64">
            <v>0.66666666666666663</v>
          </cell>
          <cell r="AO64">
            <v>0.33333333333333337</v>
          </cell>
          <cell r="AP64">
            <v>0.66666666666666663</v>
          </cell>
          <cell r="AQ64">
            <v>0.33333333333333337</v>
          </cell>
          <cell r="AR64">
            <v>0.66666666666666663</v>
          </cell>
          <cell r="AS64">
            <v>0.33333333333333337</v>
          </cell>
          <cell r="AT64">
            <v>0.66666666666666663</v>
          </cell>
          <cell r="AU64">
            <v>0.33333333333333337</v>
          </cell>
          <cell r="AV64">
            <v>0.66666666666666663</v>
          </cell>
          <cell r="AW64">
            <v>0.33333333333333337</v>
          </cell>
          <cell r="AX64">
            <v>0.66666666666666663</v>
          </cell>
          <cell r="AY64">
            <v>0.33333333333333337</v>
          </cell>
          <cell r="AZ64">
            <v>0.66666666666666663</v>
          </cell>
          <cell r="BA64">
            <v>0.33333333333333337</v>
          </cell>
          <cell r="BB64">
            <v>0.66666666666666663</v>
          </cell>
          <cell r="BC64">
            <v>0.33333333333333337</v>
          </cell>
          <cell r="BD64">
            <v>0.66666666666666663</v>
          </cell>
          <cell r="BE64">
            <v>0.33333333333333337</v>
          </cell>
          <cell r="BF64">
            <v>0.66666666666666663</v>
          </cell>
          <cell r="BG64">
            <v>0.33333333333333337</v>
          </cell>
          <cell r="BH64">
            <v>0.66666666666666663</v>
          </cell>
          <cell r="BI64">
            <v>0.33333333333333337</v>
          </cell>
          <cell r="BJ64">
            <v>0.66666666666666663</v>
          </cell>
          <cell r="BK64">
            <v>0.33333333333333337</v>
          </cell>
          <cell r="BL64">
            <v>0.66666666666666663</v>
          </cell>
          <cell r="BM64">
            <v>0.33333333333333337</v>
          </cell>
          <cell r="BN64">
            <v>0.66666666666666663</v>
          </cell>
          <cell r="BO64">
            <v>0.33333333333333337</v>
          </cell>
          <cell r="BP64">
            <v>0.66666666666666663</v>
          </cell>
          <cell r="BQ64">
            <v>0.33333333333333337</v>
          </cell>
          <cell r="BR64">
            <v>0.66666666666666663</v>
          </cell>
          <cell r="BS64">
            <v>0.33333333333333337</v>
          </cell>
          <cell r="BT64">
            <v>0.66666666666666663</v>
          </cell>
          <cell r="BU64">
            <v>0.33333333333333337</v>
          </cell>
          <cell r="BV64">
            <v>0.66666666666666663</v>
          </cell>
          <cell r="BW64">
            <v>0.33333333333333337</v>
          </cell>
          <cell r="BX64">
            <v>0.66666666666666663</v>
          </cell>
          <cell r="BY64">
            <v>0.33333333333333337</v>
          </cell>
          <cell r="BZ64">
            <v>0.66666666666666663</v>
          </cell>
          <cell r="CA64">
            <v>0.33333333333333337</v>
          </cell>
          <cell r="CB64">
            <v>0.66666666666666663</v>
          </cell>
          <cell r="CC64">
            <v>0.33333333333333337</v>
          </cell>
          <cell r="CD64">
            <v>0.66666666666666663</v>
          </cell>
          <cell r="CE64">
            <v>0.33333333333333337</v>
          </cell>
          <cell r="CF64">
            <v>0.66666666666666663</v>
          </cell>
          <cell r="CG64">
            <v>0.33333333333333337</v>
          </cell>
          <cell r="CH64">
            <v>0.66666666666666663</v>
          </cell>
          <cell r="CI64">
            <v>0.33333333333333337</v>
          </cell>
          <cell r="CJ64">
            <v>0.66666666666666663</v>
          </cell>
          <cell r="CK64">
            <v>0.33333333333333337</v>
          </cell>
          <cell r="CL64">
            <v>0.66666666666666663</v>
          </cell>
          <cell r="CM64">
            <v>0.33333333333333337</v>
          </cell>
          <cell r="CN64">
            <v>0.66666666666666663</v>
          </cell>
          <cell r="CO64">
            <v>0.33333333333333337</v>
          </cell>
          <cell r="CP64">
            <v>0.66666666666666663</v>
          </cell>
          <cell r="CQ64">
            <v>0.33333333333333337</v>
          </cell>
          <cell r="CR64">
            <v>0.66666666666666663</v>
          </cell>
          <cell r="CS64">
            <v>0.33333333333333337</v>
          </cell>
          <cell r="CT64">
            <v>0.66666666666666663</v>
          </cell>
          <cell r="CU64">
            <v>0.33333333333333337</v>
          </cell>
          <cell r="CV64">
            <v>0.66666666666666663</v>
          </cell>
          <cell r="CW64">
            <v>0.33333333333333337</v>
          </cell>
          <cell r="CX64">
            <v>0.66666666666666663</v>
          </cell>
          <cell r="CY64">
            <v>0.33333333333333337</v>
          </cell>
          <cell r="CZ64">
            <v>0.66666666666666663</v>
          </cell>
          <cell r="DA64">
            <v>0.33333333333333337</v>
          </cell>
          <cell r="DB64">
            <v>0.66666666666666663</v>
          </cell>
          <cell r="DC64">
            <v>0.33333333333333337</v>
          </cell>
          <cell r="DD64">
            <v>0.66666666666666663</v>
          </cell>
          <cell r="DE64">
            <v>0.33333333333333337</v>
          </cell>
          <cell r="DF64">
            <v>0.66666666666666663</v>
          </cell>
          <cell r="DG64">
            <v>0.33333333333333337</v>
          </cell>
          <cell r="DH64">
            <v>0.66666666666666663</v>
          </cell>
          <cell r="DI64">
            <v>0.33333333333333337</v>
          </cell>
          <cell r="DJ64">
            <v>0.66666666666666663</v>
          </cell>
          <cell r="DK64">
            <v>0.33333333333333337</v>
          </cell>
          <cell r="DL64">
            <v>0.66666666666666663</v>
          </cell>
          <cell r="DM64">
            <v>0.33333333333333337</v>
          </cell>
          <cell r="DN64">
            <v>0.66666666666666663</v>
          </cell>
          <cell r="DO64">
            <v>0.33333333333333337</v>
          </cell>
          <cell r="DP64">
            <v>0.66666666666666663</v>
          </cell>
          <cell r="DQ64">
            <v>0.33333333333333337</v>
          </cell>
          <cell r="DR64">
            <v>0.66666666666666663</v>
          </cell>
          <cell r="DS64">
            <v>0.33333333333333337</v>
          </cell>
          <cell r="DT64">
            <v>0.66666666666666663</v>
          </cell>
          <cell r="DU64">
            <v>0.33333333333333337</v>
          </cell>
          <cell r="DV64">
            <v>0.66666666666666663</v>
          </cell>
          <cell r="DW64">
            <v>0.33333333333333337</v>
          </cell>
          <cell r="DX64">
            <v>0.66666666666666663</v>
          </cell>
          <cell r="DY64">
            <v>0.33333333333333337</v>
          </cell>
          <cell r="DZ64">
            <v>0.66666666666666663</v>
          </cell>
          <cell r="EA64">
            <v>0.33333333333333337</v>
          </cell>
          <cell r="EB64">
            <v>0.66666666666666663</v>
          </cell>
          <cell r="EC64">
            <v>0.33333333333333337</v>
          </cell>
          <cell r="ED64">
            <v>0.66666666666666663</v>
          </cell>
          <cell r="EE64">
            <v>0.33333333333333337</v>
          </cell>
          <cell r="EF64">
            <v>0.66666666666666663</v>
          </cell>
          <cell r="EG64">
            <v>0.33333333333333337</v>
          </cell>
          <cell r="EH64">
            <v>0.66666666666666663</v>
          </cell>
          <cell r="EI64">
            <v>0.33333333333333337</v>
          </cell>
          <cell r="EJ64">
            <v>0.66666666666666663</v>
          </cell>
          <cell r="EK64">
            <v>0.33333333333333337</v>
          </cell>
          <cell r="EL64">
            <v>0.66666666666666663</v>
          </cell>
          <cell r="EM64">
            <v>0.33333333333333337</v>
          </cell>
          <cell r="EN64">
            <v>0.66666666666666663</v>
          </cell>
          <cell r="EO64">
            <v>0.33333333333333337</v>
          </cell>
          <cell r="EP64">
            <v>0.66666666666666663</v>
          </cell>
          <cell r="EQ64">
            <v>0.33333333333333337</v>
          </cell>
          <cell r="ER64">
            <v>0.66666666666666663</v>
          </cell>
          <cell r="ES64">
            <v>0.33333333333333337</v>
          </cell>
          <cell r="ET64">
            <v>0.66666666666666663</v>
          </cell>
          <cell r="EU64">
            <v>0.33333333333333337</v>
          </cell>
          <cell r="EV64">
            <v>0.66666666666666663</v>
          </cell>
          <cell r="EW64">
            <v>0.33333333333333337</v>
          </cell>
          <cell r="EX64">
            <v>0.66666666666666663</v>
          </cell>
          <cell r="EY64">
            <v>0.33333333333333337</v>
          </cell>
          <cell r="EZ64">
            <v>0.66666666666666663</v>
          </cell>
          <cell r="FA64">
            <v>0.33333333333333337</v>
          </cell>
          <cell r="FB64">
            <v>0.66666666666666663</v>
          </cell>
          <cell r="FC64">
            <v>0.33333333333333337</v>
          </cell>
          <cell r="FD64">
            <v>0.66666666666666663</v>
          </cell>
          <cell r="FE64">
            <v>0.33333333333333337</v>
          </cell>
          <cell r="FF64">
            <v>0.66666666666666663</v>
          </cell>
          <cell r="FG64">
            <v>0.33333333333333337</v>
          </cell>
        </row>
        <row r="65">
          <cell r="F65">
            <v>0.58333333333333337</v>
          </cell>
          <cell r="G65">
            <v>0.41666666666666663</v>
          </cell>
          <cell r="H65">
            <v>0.58333333333333337</v>
          </cell>
          <cell r="I65">
            <v>0.41666666666666663</v>
          </cell>
          <cell r="J65">
            <v>0.58333333333333337</v>
          </cell>
          <cell r="K65">
            <v>0.41666666666666663</v>
          </cell>
          <cell r="L65">
            <v>0.58333333333333337</v>
          </cell>
          <cell r="M65">
            <v>0.41666666666666663</v>
          </cell>
          <cell r="N65">
            <v>0.58333333333333337</v>
          </cell>
          <cell r="O65">
            <v>0.41666666666666663</v>
          </cell>
          <cell r="P65">
            <v>0.58333333333333337</v>
          </cell>
          <cell r="Q65">
            <v>0.41666666666666663</v>
          </cell>
          <cell r="R65">
            <v>0.58333333333333337</v>
          </cell>
          <cell r="S65">
            <v>0.41666666666666663</v>
          </cell>
          <cell r="T65">
            <v>0.58333333333333337</v>
          </cell>
          <cell r="U65">
            <v>0.41666666666666663</v>
          </cell>
          <cell r="V65">
            <v>0.58333333333333337</v>
          </cell>
          <cell r="W65">
            <v>0.41666666666666663</v>
          </cell>
          <cell r="X65">
            <v>0.58333333333333337</v>
          </cell>
          <cell r="Y65">
            <v>0.41666666666666663</v>
          </cell>
          <cell r="Z65">
            <v>0.58333333333333337</v>
          </cell>
          <cell r="AA65">
            <v>0.41666666666666663</v>
          </cell>
          <cell r="AB65">
            <v>0.58333333333333337</v>
          </cell>
          <cell r="AC65">
            <v>0.41666666666666663</v>
          </cell>
          <cell r="AD65">
            <v>0.58333333333333337</v>
          </cell>
          <cell r="AE65">
            <v>0.41666666666666663</v>
          </cell>
          <cell r="AF65">
            <v>0.748</v>
          </cell>
          <cell r="AG65">
            <v>0.252</v>
          </cell>
          <cell r="AH65">
            <v>0.58333333333333337</v>
          </cell>
          <cell r="AI65">
            <v>0.41666666666666663</v>
          </cell>
          <cell r="AJ65">
            <v>0.58333333333333337</v>
          </cell>
          <cell r="AK65">
            <v>0.41666666666666663</v>
          </cell>
          <cell r="AL65">
            <v>0.58333333333333337</v>
          </cell>
          <cell r="AM65">
            <v>0.41666666666666663</v>
          </cell>
          <cell r="AN65">
            <v>0.58333333333333337</v>
          </cell>
          <cell r="AO65">
            <v>0.41666666666666663</v>
          </cell>
          <cell r="AP65">
            <v>0.58333333333333337</v>
          </cell>
          <cell r="AQ65">
            <v>0.41666666666666663</v>
          </cell>
          <cell r="AR65">
            <v>0.58333333333333337</v>
          </cell>
          <cell r="AS65">
            <v>0.41666666666666663</v>
          </cell>
          <cell r="AT65">
            <v>0.58333333333333337</v>
          </cell>
          <cell r="AU65">
            <v>0.41666666666666663</v>
          </cell>
          <cell r="AV65">
            <v>0.58333333333333337</v>
          </cell>
          <cell r="AW65">
            <v>0.41666666666666663</v>
          </cell>
          <cell r="AX65">
            <v>0.58333333333333337</v>
          </cell>
          <cell r="AY65">
            <v>0.41666666666666663</v>
          </cell>
          <cell r="AZ65">
            <v>0.58333333333333337</v>
          </cell>
          <cell r="BA65">
            <v>0.41666666666666663</v>
          </cell>
          <cell r="BB65">
            <v>0.58333333333333337</v>
          </cell>
          <cell r="BC65">
            <v>0.41666666666666663</v>
          </cell>
          <cell r="BD65">
            <v>0.58333333333333337</v>
          </cell>
          <cell r="BE65">
            <v>0.41666666666666663</v>
          </cell>
          <cell r="BF65">
            <v>0.58333333333333337</v>
          </cell>
          <cell r="BG65">
            <v>0.41666666666666663</v>
          </cell>
          <cell r="BH65">
            <v>0.58333333333333337</v>
          </cell>
          <cell r="BI65">
            <v>0.41666666666666663</v>
          </cell>
          <cell r="BJ65">
            <v>0.58333333333333337</v>
          </cell>
          <cell r="BK65">
            <v>0.41666666666666663</v>
          </cell>
          <cell r="BL65">
            <v>0.58333333333333337</v>
          </cell>
          <cell r="BM65">
            <v>0.41666666666666663</v>
          </cell>
          <cell r="BN65">
            <v>0.58333333333333337</v>
          </cell>
          <cell r="BO65">
            <v>0.41666666666666663</v>
          </cell>
          <cell r="BP65">
            <v>0.58333333333333337</v>
          </cell>
          <cell r="BQ65">
            <v>0.41666666666666663</v>
          </cell>
          <cell r="BR65">
            <v>0.58333333333333337</v>
          </cell>
          <cell r="BS65">
            <v>0.41666666666666663</v>
          </cell>
          <cell r="BT65">
            <v>0.58333333333333337</v>
          </cell>
          <cell r="BU65">
            <v>0.41666666666666663</v>
          </cell>
          <cell r="BV65">
            <v>0.58333333333333337</v>
          </cell>
          <cell r="BW65">
            <v>0.41666666666666663</v>
          </cell>
          <cell r="BX65">
            <v>0.58333333333333337</v>
          </cell>
          <cell r="BY65">
            <v>0.41666666666666663</v>
          </cell>
          <cell r="BZ65">
            <v>0.58333333333333337</v>
          </cell>
          <cell r="CA65">
            <v>0.41666666666666663</v>
          </cell>
          <cell r="CB65">
            <v>0.58333333333333337</v>
          </cell>
          <cell r="CC65">
            <v>0.41666666666666663</v>
          </cell>
          <cell r="CD65">
            <v>0.58333333333333337</v>
          </cell>
          <cell r="CE65">
            <v>0.41666666666666663</v>
          </cell>
          <cell r="CF65">
            <v>0.58333333333333337</v>
          </cell>
          <cell r="CG65">
            <v>0.41666666666666663</v>
          </cell>
          <cell r="CH65">
            <v>0.58333333333333337</v>
          </cell>
          <cell r="CI65">
            <v>0.41666666666666663</v>
          </cell>
          <cell r="CJ65">
            <v>0.58333333333333337</v>
          </cell>
          <cell r="CK65">
            <v>0.41666666666666663</v>
          </cell>
          <cell r="CL65">
            <v>0.58333333333333337</v>
          </cell>
          <cell r="CM65">
            <v>0.41666666666666663</v>
          </cell>
          <cell r="CN65">
            <v>0.58333333333333337</v>
          </cell>
          <cell r="CO65">
            <v>0.41666666666666663</v>
          </cell>
          <cell r="CP65">
            <v>0.58333333333333337</v>
          </cell>
          <cell r="CQ65">
            <v>0.41666666666666663</v>
          </cell>
          <cell r="CR65">
            <v>0.58333333333333337</v>
          </cell>
          <cell r="CS65">
            <v>0.41666666666666663</v>
          </cell>
          <cell r="CT65">
            <v>0.58333333333333337</v>
          </cell>
          <cell r="CU65">
            <v>0.41666666666666663</v>
          </cell>
          <cell r="CV65">
            <v>0.58333333333333337</v>
          </cell>
          <cell r="CW65">
            <v>0.41666666666666663</v>
          </cell>
          <cell r="CX65">
            <v>0.58333333333333337</v>
          </cell>
          <cell r="CY65">
            <v>0.41666666666666663</v>
          </cell>
          <cell r="CZ65">
            <v>0.58333333333333337</v>
          </cell>
          <cell r="DA65">
            <v>0.41666666666666663</v>
          </cell>
          <cell r="DB65">
            <v>0.58333333333333337</v>
          </cell>
          <cell r="DC65">
            <v>0.41666666666666663</v>
          </cell>
          <cell r="DD65">
            <v>0.58333333333333337</v>
          </cell>
          <cell r="DE65">
            <v>0.41666666666666663</v>
          </cell>
          <cell r="DF65">
            <v>0.58333333333333337</v>
          </cell>
          <cell r="DG65">
            <v>0.41666666666666663</v>
          </cell>
          <cell r="DH65">
            <v>0.58333333333333337</v>
          </cell>
          <cell r="DI65">
            <v>0.41666666666666663</v>
          </cell>
          <cell r="DJ65">
            <v>0.58333333333333337</v>
          </cell>
          <cell r="DK65">
            <v>0.41666666666666663</v>
          </cell>
          <cell r="DL65">
            <v>0.58333333333333337</v>
          </cell>
          <cell r="DM65">
            <v>0.41666666666666663</v>
          </cell>
          <cell r="DN65">
            <v>0.58333333333333337</v>
          </cell>
          <cell r="DO65">
            <v>0.41666666666666663</v>
          </cell>
          <cell r="DP65">
            <v>0.58333333333333337</v>
          </cell>
          <cell r="DQ65">
            <v>0.41666666666666663</v>
          </cell>
          <cell r="DR65">
            <v>0.58333333333333337</v>
          </cell>
          <cell r="DS65">
            <v>0.41666666666666663</v>
          </cell>
          <cell r="DT65">
            <v>0.58333333333333337</v>
          </cell>
          <cell r="DU65">
            <v>0.41666666666666663</v>
          </cell>
          <cell r="DV65">
            <v>0.58333333333333337</v>
          </cell>
          <cell r="DW65">
            <v>0.41666666666666663</v>
          </cell>
          <cell r="DX65">
            <v>0.58333333333333337</v>
          </cell>
          <cell r="DY65">
            <v>0.41666666666666663</v>
          </cell>
          <cell r="DZ65">
            <v>0.58333333333333337</v>
          </cell>
          <cell r="EA65">
            <v>0.41666666666666663</v>
          </cell>
          <cell r="EB65">
            <v>0.58333333333333337</v>
          </cell>
          <cell r="EC65">
            <v>0.41666666666666663</v>
          </cell>
          <cell r="ED65">
            <v>0.58333333333333337</v>
          </cell>
          <cell r="EE65">
            <v>0.41666666666666663</v>
          </cell>
          <cell r="EF65">
            <v>0.58333333333333337</v>
          </cell>
          <cell r="EG65">
            <v>0.41666666666666663</v>
          </cell>
          <cell r="EH65">
            <v>0.58333333333333337</v>
          </cell>
          <cell r="EI65">
            <v>0.41666666666666663</v>
          </cell>
          <cell r="EJ65">
            <v>0.58333333333333337</v>
          </cell>
          <cell r="EK65">
            <v>0.41666666666666663</v>
          </cell>
          <cell r="EL65">
            <v>0.58333333333333337</v>
          </cell>
          <cell r="EM65">
            <v>0.41666666666666663</v>
          </cell>
          <cell r="EN65">
            <v>0.58333333333333337</v>
          </cell>
          <cell r="EO65">
            <v>0.41666666666666663</v>
          </cell>
          <cell r="EP65">
            <v>0.58333333333333337</v>
          </cell>
          <cell r="EQ65">
            <v>0.41666666666666663</v>
          </cell>
          <cell r="ER65">
            <v>0.58333333333333337</v>
          </cell>
          <cell r="ES65">
            <v>0.41666666666666663</v>
          </cell>
          <cell r="ET65">
            <v>0.58333333333333337</v>
          </cell>
          <cell r="EU65">
            <v>0.41666666666666663</v>
          </cell>
          <cell r="EV65">
            <v>0.58333333333333337</v>
          </cell>
          <cell r="EW65">
            <v>0.41666666666666663</v>
          </cell>
          <cell r="EX65">
            <v>0.58333333333333337</v>
          </cell>
          <cell r="EY65">
            <v>0.41666666666666663</v>
          </cell>
          <cell r="EZ65">
            <v>0.58333333333333337</v>
          </cell>
          <cell r="FA65">
            <v>0.41666666666666663</v>
          </cell>
          <cell r="FB65">
            <v>0.58333333333333337</v>
          </cell>
          <cell r="FC65">
            <v>0.41666666666666663</v>
          </cell>
          <cell r="FD65">
            <v>0.58333333333333337</v>
          </cell>
          <cell r="FE65">
            <v>0.41666666666666663</v>
          </cell>
          <cell r="FF65">
            <v>0.58333333333333337</v>
          </cell>
          <cell r="FG65">
            <v>0.41666666666666663</v>
          </cell>
        </row>
        <row r="66">
          <cell r="F66">
            <v>1</v>
          </cell>
          <cell r="G66">
            <v>0</v>
          </cell>
          <cell r="H66">
            <v>1</v>
          </cell>
          <cell r="I66">
            <v>0</v>
          </cell>
          <cell r="J66">
            <v>1</v>
          </cell>
          <cell r="K66">
            <v>0</v>
          </cell>
          <cell r="L66">
            <v>1</v>
          </cell>
          <cell r="M66">
            <v>0</v>
          </cell>
          <cell r="N66">
            <v>1</v>
          </cell>
          <cell r="O66">
            <v>0</v>
          </cell>
          <cell r="P66">
            <v>1</v>
          </cell>
          <cell r="Q66">
            <v>0</v>
          </cell>
          <cell r="R66">
            <v>1</v>
          </cell>
          <cell r="S66">
            <v>0</v>
          </cell>
          <cell r="T66">
            <v>1</v>
          </cell>
          <cell r="U66">
            <v>0</v>
          </cell>
          <cell r="V66">
            <v>1</v>
          </cell>
          <cell r="W66">
            <v>0</v>
          </cell>
          <cell r="X66">
            <v>1</v>
          </cell>
          <cell r="Y66">
            <v>0</v>
          </cell>
          <cell r="Z66">
            <v>1</v>
          </cell>
          <cell r="AA66">
            <v>0</v>
          </cell>
          <cell r="AB66">
            <v>1</v>
          </cell>
          <cell r="AC66">
            <v>0</v>
          </cell>
          <cell r="AD66">
            <v>1</v>
          </cell>
          <cell r="AE66">
            <v>0</v>
          </cell>
          <cell r="AF66">
            <v>0.748</v>
          </cell>
          <cell r="AG66">
            <v>0.252</v>
          </cell>
          <cell r="AH66">
            <v>1</v>
          </cell>
          <cell r="AI66">
            <v>0</v>
          </cell>
          <cell r="AJ66">
            <v>1</v>
          </cell>
          <cell r="AK66">
            <v>0</v>
          </cell>
          <cell r="AL66">
            <v>1</v>
          </cell>
          <cell r="AM66">
            <v>0</v>
          </cell>
          <cell r="AN66">
            <v>1</v>
          </cell>
          <cell r="AO66">
            <v>0</v>
          </cell>
          <cell r="AP66">
            <v>1</v>
          </cell>
          <cell r="AQ66">
            <v>0</v>
          </cell>
          <cell r="AR66">
            <v>1</v>
          </cell>
          <cell r="AS66">
            <v>0</v>
          </cell>
          <cell r="AT66">
            <v>1</v>
          </cell>
          <cell r="AU66">
            <v>0</v>
          </cell>
          <cell r="AV66">
            <v>1</v>
          </cell>
          <cell r="AW66">
            <v>0</v>
          </cell>
          <cell r="AX66">
            <v>1</v>
          </cell>
          <cell r="AY66">
            <v>0</v>
          </cell>
          <cell r="AZ66">
            <v>1</v>
          </cell>
          <cell r="BA66">
            <v>0</v>
          </cell>
          <cell r="BB66">
            <v>1</v>
          </cell>
          <cell r="BC66">
            <v>0</v>
          </cell>
          <cell r="BD66">
            <v>1</v>
          </cell>
          <cell r="BE66">
            <v>0</v>
          </cell>
          <cell r="BF66">
            <v>1</v>
          </cell>
          <cell r="BG66">
            <v>0</v>
          </cell>
          <cell r="BH66">
            <v>1</v>
          </cell>
          <cell r="BI66">
            <v>0</v>
          </cell>
          <cell r="BJ66">
            <v>1</v>
          </cell>
          <cell r="BK66">
            <v>0</v>
          </cell>
          <cell r="BL66">
            <v>1</v>
          </cell>
          <cell r="BM66">
            <v>0</v>
          </cell>
          <cell r="BN66">
            <v>1</v>
          </cell>
          <cell r="BO66">
            <v>0</v>
          </cell>
          <cell r="BP66">
            <v>1</v>
          </cell>
          <cell r="BQ66">
            <v>0</v>
          </cell>
          <cell r="BR66">
            <v>1</v>
          </cell>
          <cell r="BS66">
            <v>0</v>
          </cell>
          <cell r="BT66">
            <v>1</v>
          </cell>
          <cell r="BU66">
            <v>0</v>
          </cell>
          <cell r="BV66">
            <v>1</v>
          </cell>
          <cell r="BW66">
            <v>0</v>
          </cell>
          <cell r="BX66">
            <v>1</v>
          </cell>
          <cell r="BY66">
            <v>0</v>
          </cell>
          <cell r="BZ66">
            <v>1</v>
          </cell>
          <cell r="CA66">
            <v>0</v>
          </cell>
          <cell r="CB66">
            <v>1</v>
          </cell>
          <cell r="CC66">
            <v>0</v>
          </cell>
          <cell r="CD66">
            <v>1</v>
          </cell>
          <cell r="CE66">
            <v>0</v>
          </cell>
          <cell r="CF66">
            <v>1</v>
          </cell>
          <cell r="CG66">
            <v>0</v>
          </cell>
          <cell r="CH66">
            <v>1</v>
          </cell>
          <cell r="CI66">
            <v>0</v>
          </cell>
          <cell r="CJ66">
            <v>1</v>
          </cell>
          <cell r="CK66">
            <v>0</v>
          </cell>
          <cell r="CL66">
            <v>1</v>
          </cell>
          <cell r="CM66">
            <v>0</v>
          </cell>
          <cell r="CN66">
            <v>1</v>
          </cell>
          <cell r="CO66">
            <v>0</v>
          </cell>
          <cell r="CP66">
            <v>1</v>
          </cell>
          <cell r="CQ66">
            <v>0</v>
          </cell>
          <cell r="CR66">
            <v>1</v>
          </cell>
          <cell r="CS66">
            <v>0</v>
          </cell>
          <cell r="CT66">
            <v>1</v>
          </cell>
          <cell r="CU66">
            <v>0</v>
          </cell>
          <cell r="CV66">
            <v>1</v>
          </cell>
          <cell r="CW66">
            <v>0</v>
          </cell>
          <cell r="CX66">
            <v>1</v>
          </cell>
          <cell r="CY66">
            <v>0</v>
          </cell>
          <cell r="CZ66">
            <v>1</v>
          </cell>
          <cell r="DA66">
            <v>0</v>
          </cell>
          <cell r="DB66">
            <v>1</v>
          </cell>
          <cell r="DC66">
            <v>0</v>
          </cell>
          <cell r="DD66">
            <v>1</v>
          </cell>
          <cell r="DE66">
            <v>0</v>
          </cell>
          <cell r="DF66">
            <v>1</v>
          </cell>
          <cell r="DG66">
            <v>0</v>
          </cell>
          <cell r="DH66">
            <v>1</v>
          </cell>
          <cell r="DI66">
            <v>0</v>
          </cell>
          <cell r="DJ66">
            <v>1</v>
          </cell>
          <cell r="DK66">
            <v>0</v>
          </cell>
          <cell r="DL66">
            <v>1</v>
          </cell>
          <cell r="DM66">
            <v>0</v>
          </cell>
          <cell r="DN66">
            <v>1</v>
          </cell>
          <cell r="DO66">
            <v>0</v>
          </cell>
          <cell r="DP66">
            <v>1</v>
          </cell>
          <cell r="DQ66">
            <v>0</v>
          </cell>
          <cell r="DR66">
            <v>1</v>
          </cell>
          <cell r="DS66">
            <v>0</v>
          </cell>
          <cell r="DT66">
            <v>1</v>
          </cell>
          <cell r="DU66">
            <v>0</v>
          </cell>
          <cell r="DV66">
            <v>1</v>
          </cell>
          <cell r="DW66">
            <v>0</v>
          </cell>
          <cell r="DX66">
            <v>1</v>
          </cell>
          <cell r="DY66">
            <v>0</v>
          </cell>
          <cell r="DZ66">
            <v>1</v>
          </cell>
          <cell r="EA66">
            <v>0</v>
          </cell>
          <cell r="EB66">
            <v>1</v>
          </cell>
          <cell r="EC66">
            <v>0</v>
          </cell>
          <cell r="ED66">
            <v>1</v>
          </cell>
          <cell r="EE66">
            <v>0</v>
          </cell>
          <cell r="EF66">
            <v>1</v>
          </cell>
          <cell r="EG66">
            <v>0</v>
          </cell>
          <cell r="EH66">
            <v>1</v>
          </cell>
          <cell r="EI66">
            <v>0</v>
          </cell>
          <cell r="EJ66">
            <v>1</v>
          </cell>
          <cell r="EK66">
            <v>0</v>
          </cell>
          <cell r="EL66">
            <v>1</v>
          </cell>
          <cell r="EM66">
            <v>0</v>
          </cell>
          <cell r="EN66">
            <v>1</v>
          </cell>
          <cell r="EO66">
            <v>0</v>
          </cell>
          <cell r="EP66">
            <v>1</v>
          </cell>
          <cell r="EQ66">
            <v>0</v>
          </cell>
          <cell r="ER66">
            <v>1</v>
          </cell>
          <cell r="ES66">
            <v>0</v>
          </cell>
          <cell r="ET66">
            <v>1</v>
          </cell>
          <cell r="EU66">
            <v>0</v>
          </cell>
          <cell r="EV66">
            <v>1</v>
          </cell>
          <cell r="EW66">
            <v>0</v>
          </cell>
          <cell r="EX66">
            <v>1</v>
          </cell>
          <cell r="EY66">
            <v>0</v>
          </cell>
          <cell r="EZ66">
            <v>1</v>
          </cell>
          <cell r="FA66">
            <v>0</v>
          </cell>
          <cell r="FB66">
            <v>1</v>
          </cell>
          <cell r="FC66">
            <v>0</v>
          </cell>
          <cell r="FD66">
            <v>1</v>
          </cell>
          <cell r="FE66">
            <v>0</v>
          </cell>
          <cell r="FF66">
            <v>1</v>
          </cell>
          <cell r="FG66">
            <v>0</v>
          </cell>
        </row>
        <row r="67">
          <cell r="F67">
            <v>0.58333333333333337</v>
          </cell>
          <cell r="G67">
            <v>0.41666666666666663</v>
          </cell>
          <cell r="H67">
            <v>0.58333333333333337</v>
          </cell>
          <cell r="I67">
            <v>0.41666666666666663</v>
          </cell>
          <cell r="J67">
            <v>0.58333333333333337</v>
          </cell>
          <cell r="K67">
            <v>0.41666666666666663</v>
          </cell>
          <cell r="L67">
            <v>0.58333333333333337</v>
          </cell>
          <cell r="M67">
            <v>0.41666666666666663</v>
          </cell>
          <cell r="N67">
            <v>0.58333333333333337</v>
          </cell>
          <cell r="O67">
            <v>0.41666666666666663</v>
          </cell>
          <cell r="P67">
            <v>0.58333333333333337</v>
          </cell>
          <cell r="Q67">
            <v>0.41666666666666663</v>
          </cell>
          <cell r="R67">
            <v>0.58333333333333337</v>
          </cell>
          <cell r="S67">
            <v>0.41666666666666663</v>
          </cell>
          <cell r="T67">
            <v>0.58333333333333337</v>
          </cell>
          <cell r="U67">
            <v>0.41666666666666663</v>
          </cell>
          <cell r="V67">
            <v>0.58333333333333337</v>
          </cell>
          <cell r="W67">
            <v>0.41666666666666663</v>
          </cell>
          <cell r="X67">
            <v>0.58333333333333337</v>
          </cell>
          <cell r="Y67">
            <v>0.41666666666666663</v>
          </cell>
          <cell r="Z67">
            <v>0.58333333333333337</v>
          </cell>
          <cell r="AA67">
            <v>0.41666666666666663</v>
          </cell>
          <cell r="AB67">
            <v>0.58333333333333337</v>
          </cell>
          <cell r="AC67">
            <v>0.41666666666666663</v>
          </cell>
          <cell r="AD67">
            <v>0.58333333333333337</v>
          </cell>
          <cell r="AE67">
            <v>0.41666666666666663</v>
          </cell>
          <cell r="AF67">
            <v>0.748</v>
          </cell>
          <cell r="AG67">
            <v>0.252</v>
          </cell>
          <cell r="AH67">
            <v>0.58333333333333337</v>
          </cell>
          <cell r="AI67">
            <v>0.41666666666666663</v>
          </cell>
          <cell r="AJ67">
            <v>0.58333333333333337</v>
          </cell>
          <cell r="AK67">
            <v>0.41666666666666663</v>
          </cell>
          <cell r="AL67">
            <v>0.58333333333333337</v>
          </cell>
          <cell r="AM67">
            <v>0.41666666666666663</v>
          </cell>
          <cell r="AN67">
            <v>0.58333333333333337</v>
          </cell>
          <cell r="AO67">
            <v>0.41666666666666663</v>
          </cell>
          <cell r="AP67">
            <v>0.58333333333333337</v>
          </cell>
          <cell r="AQ67">
            <v>0.41666666666666663</v>
          </cell>
          <cell r="AR67">
            <v>0.58333333333333337</v>
          </cell>
          <cell r="AS67">
            <v>0.41666666666666663</v>
          </cell>
          <cell r="AT67">
            <v>0.58333333333333337</v>
          </cell>
          <cell r="AU67">
            <v>0.41666666666666663</v>
          </cell>
          <cell r="AV67">
            <v>0.58333333333333337</v>
          </cell>
          <cell r="AW67">
            <v>0.41666666666666663</v>
          </cell>
          <cell r="AX67">
            <v>0.58333333333333337</v>
          </cell>
          <cell r="AY67">
            <v>0.41666666666666663</v>
          </cell>
          <cell r="AZ67">
            <v>0.58333333333333337</v>
          </cell>
          <cell r="BA67">
            <v>0.41666666666666663</v>
          </cell>
          <cell r="BB67">
            <v>0.58333333333333337</v>
          </cell>
          <cell r="BC67">
            <v>0.41666666666666663</v>
          </cell>
          <cell r="BD67">
            <v>0.58333333333333337</v>
          </cell>
          <cell r="BE67">
            <v>0.41666666666666663</v>
          </cell>
          <cell r="BF67">
            <v>0.58333333333333337</v>
          </cell>
          <cell r="BG67">
            <v>0.41666666666666663</v>
          </cell>
          <cell r="BH67">
            <v>0.58333333333333337</v>
          </cell>
          <cell r="BI67">
            <v>0.41666666666666663</v>
          </cell>
          <cell r="BJ67">
            <v>0.58333333333333337</v>
          </cell>
          <cell r="BK67">
            <v>0.41666666666666663</v>
          </cell>
          <cell r="BL67">
            <v>0.58333333333333337</v>
          </cell>
          <cell r="BM67">
            <v>0.41666666666666663</v>
          </cell>
          <cell r="BN67">
            <v>0.58333333333333337</v>
          </cell>
          <cell r="BO67">
            <v>0.41666666666666663</v>
          </cell>
          <cell r="BP67">
            <v>0.58333333333333337</v>
          </cell>
          <cell r="BQ67">
            <v>0.41666666666666663</v>
          </cell>
          <cell r="BR67">
            <v>0.58333333333333337</v>
          </cell>
          <cell r="BS67">
            <v>0.41666666666666663</v>
          </cell>
          <cell r="BT67">
            <v>0.58333333333333337</v>
          </cell>
          <cell r="BU67">
            <v>0.41666666666666663</v>
          </cell>
          <cell r="BV67">
            <v>0.58333333333333337</v>
          </cell>
          <cell r="BW67">
            <v>0.41666666666666663</v>
          </cell>
          <cell r="BX67">
            <v>0.58333333333333337</v>
          </cell>
          <cell r="BY67">
            <v>0.41666666666666663</v>
          </cell>
          <cell r="BZ67">
            <v>0.58333333333333337</v>
          </cell>
          <cell r="CA67">
            <v>0.41666666666666663</v>
          </cell>
          <cell r="CB67">
            <v>0.58333333333333337</v>
          </cell>
          <cell r="CC67">
            <v>0.41666666666666663</v>
          </cell>
          <cell r="CD67">
            <v>0.58333333333333337</v>
          </cell>
          <cell r="CE67">
            <v>0.41666666666666663</v>
          </cell>
          <cell r="CF67">
            <v>0.58333333333333337</v>
          </cell>
          <cell r="CG67">
            <v>0.41666666666666663</v>
          </cell>
          <cell r="CH67">
            <v>0.58333333333333337</v>
          </cell>
          <cell r="CI67">
            <v>0.41666666666666663</v>
          </cell>
          <cell r="CJ67">
            <v>0.58333333333333337</v>
          </cell>
          <cell r="CK67">
            <v>0.41666666666666663</v>
          </cell>
          <cell r="CL67">
            <v>0.58333333333333337</v>
          </cell>
          <cell r="CM67">
            <v>0.41666666666666663</v>
          </cell>
          <cell r="CN67">
            <v>0.58333333333333337</v>
          </cell>
          <cell r="CO67">
            <v>0.41666666666666663</v>
          </cell>
          <cell r="CP67">
            <v>0.58333333333333337</v>
          </cell>
          <cell r="CQ67">
            <v>0.41666666666666663</v>
          </cell>
          <cell r="CR67">
            <v>0.58333333333333337</v>
          </cell>
          <cell r="CS67">
            <v>0.41666666666666663</v>
          </cell>
          <cell r="CT67">
            <v>0.58333333333333337</v>
          </cell>
          <cell r="CU67">
            <v>0.41666666666666663</v>
          </cell>
          <cell r="CV67">
            <v>0.58333333333333337</v>
          </cell>
          <cell r="CW67">
            <v>0.41666666666666663</v>
          </cell>
          <cell r="CX67">
            <v>0.58333333333333337</v>
          </cell>
          <cell r="CY67">
            <v>0.41666666666666663</v>
          </cell>
          <cell r="CZ67">
            <v>0.58333333333333337</v>
          </cell>
          <cell r="DA67">
            <v>0.41666666666666663</v>
          </cell>
          <cell r="DB67">
            <v>0.58333333333333337</v>
          </cell>
          <cell r="DC67">
            <v>0.41666666666666663</v>
          </cell>
          <cell r="DD67">
            <v>0.58333333333333337</v>
          </cell>
          <cell r="DE67">
            <v>0.41666666666666663</v>
          </cell>
          <cell r="DF67">
            <v>0.58333333333333337</v>
          </cell>
          <cell r="DG67">
            <v>0.41666666666666663</v>
          </cell>
          <cell r="DH67">
            <v>0.58333333333333337</v>
          </cell>
          <cell r="DI67">
            <v>0.41666666666666663</v>
          </cell>
          <cell r="DJ67">
            <v>0.58333333333333337</v>
          </cell>
          <cell r="DK67">
            <v>0.41666666666666663</v>
          </cell>
          <cell r="DL67">
            <v>0.58333333333333337</v>
          </cell>
          <cell r="DM67">
            <v>0.41666666666666663</v>
          </cell>
          <cell r="DN67">
            <v>0.58333333333333337</v>
          </cell>
          <cell r="DO67">
            <v>0.41666666666666663</v>
          </cell>
          <cell r="DP67">
            <v>0.58333333333333337</v>
          </cell>
          <cell r="DQ67">
            <v>0.41666666666666663</v>
          </cell>
          <cell r="DR67">
            <v>0.58333333333333337</v>
          </cell>
          <cell r="DS67">
            <v>0.41666666666666663</v>
          </cell>
          <cell r="DT67">
            <v>0.58333333333333337</v>
          </cell>
          <cell r="DU67">
            <v>0.41666666666666663</v>
          </cell>
          <cell r="DV67">
            <v>0.58333333333333337</v>
          </cell>
          <cell r="DW67">
            <v>0.41666666666666663</v>
          </cell>
          <cell r="DX67">
            <v>0.58333333333333337</v>
          </cell>
          <cell r="DY67">
            <v>0.41666666666666663</v>
          </cell>
          <cell r="DZ67">
            <v>0.58333333333333337</v>
          </cell>
          <cell r="EA67">
            <v>0.41666666666666663</v>
          </cell>
          <cell r="EB67">
            <v>0.58333333333333337</v>
          </cell>
          <cell r="EC67">
            <v>0.41666666666666663</v>
          </cell>
          <cell r="ED67">
            <v>0.58333333333333337</v>
          </cell>
          <cell r="EE67">
            <v>0.41666666666666663</v>
          </cell>
          <cell r="EF67">
            <v>0.58333333333333337</v>
          </cell>
          <cell r="EG67">
            <v>0.41666666666666663</v>
          </cell>
          <cell r="EH67">
            <v>0.58333333333333337</v>
          </cell>
          <cell r="EI67">
            <v>0.41666666666666663</v>
          </cell>
          <cell r="EJ67">
            <v>0.58333333333333337</v>
          </cell>
          <cell r="EK67">
            <v>0.41666666666666663</v>
          </cell>
          <cell r="EL67">
            <v>0.58333333333333337</v>
          </cell>
          <cell r="EM67">
            <v>0.41666666666666663</v>
          </cell>
          <cell r="EN67">
            <v>0.58333333333333337</v>
          </cell>
          <cell r="EO67">
            <v>0.41666666666666663</v>
          </cell>
          <cell r="EP67">
            <v>0.58333333333333337</v>
          </cell>
          <cell r="EQ67">
            <v>0.41666666666666663</v>
          </cell>
          <cell r="ER67">
            <v>0.58333333333333337</v>
          </cell>
          <cell r="ES67">
            <v>0.41666666666666663</v>
          </cell>
          <cell r="ET67">
            <v>0.58333333333333337</v>
          </cell>
          <cell r="EU67">
            <v>0.41666666666666663</v>
          </cell>
          <cell r="EV67">
            <v>0.58333333333333337</v>
          </cell>
          <cell r="EW67">
            <v>0.41666666666666663</v>
          </cell>
          <cell r="EX67">
            <v>0.58333333333333337</v>
          </cell>
          <cell r="EY67">
            <v>0.41666666666666663</v>
          </cell>
          <cell r="EZ67">
            <v>0.58333333333333337</v>
          </cell>
          <cell r="FA67">
            <v>0.41666666666666663</v>
          </cell>
          <cell r="FB67">
            <v>0.58333333333333337</v>
          </cell>
          <cell r="FC67">
            <v>0.41666666666666663</v>
          </cell>
          <cell r="FD67">
            <v>0.58333333333333337</v>
          </cell>
          <cell r="FE67">
            <v>0.41666666666666663</v>
          </cell>
          <cell r="FF67">
            <v>0.58333333333333337</v>
          </cell>
          <cell r="FG67">
            <v>0.41666666666666663</v>
          </cell>
        </row>
        <row r="70">
          <cell r="F70">
            <v>0.58333333333333337</v>
          </cell>
          <cell r="G70">
            <v>0.41666666666666663</v>
          </cell>
          <cell r="H70">
            <v>0.58333333333333337</v>
          </cell>
          <cell r="I70">
            <v>0.41666666666666663</v>
          </cell>
          <cell r="J70">
            <v>0.58333333333333337</v>
          </cell>
          <cell r="K70">
            <v>0.41666666666666663</v>
          </cell>
          <cell r="L70">
            <v>0.58333333333333337</v>
          </cell>
          <cell r="M70">
            <v>0.41666666666666663</v>
          </cell>
          <cell r="N70">
            <v>0.58333333333333337</v>
          </cell>
          <cell r="O70">
            <v>0.41666666666666663</v>
          </cell>
          <cell r="P70">
            <v>0.58333333333333337</v>
          </cell>
          <cell r="Q70">
            <v>0.41666666666666663</v>
          </cell>
          <cell r="R70">
            <v>0.58333333333333337</v>
          </cell>
          <cell r="S70">
            <v>0.41666666666666663</v>
          </cell>
          <cell r="T70">
            <v>0.58333333333333337</v>
          </cell>
          <cell r="U70">
            <v>0.41666666666666663</v>
          </cell>
          <cell r="V70">
            <v>0.58333333333333337</v>
          </cell>
          <cell r="W70">
            <v>0.41666666666666663</v>
          </cell>
          <cell r="X70">
            <v>0.58333333333333337</v>
          </cell>
          <cell r="Y70">
            <v>0.41666666666666663</v>
          </cell>
          <cell r="Z70">
            <v>0.58333333333333337</v>
          </cell>
          <cell r="AA70">
            <v>0.41666666666666663</v>
          </cell>
          <cell r="AB70">
            <v>0.58333333333333337</v>
          </cell>
          <cell r="AC70">
            <v>0.41666666666666663</v>
          </cell>
          <cell r="AD70">
            <v>0.58333333333333337</v>
          </cell>
          <cell r="AE70">
            <v>0.41666666666666663</v>
          </cell>
          <cell r="AF70">
            <v>0.58333333333333337</v>
          </cell>
          <cell r="AG70">
            <v>0.41666666666666663</v>
          </cell>
          <cell r="AH70">
            <v>0.58333333333333337</v>
          </cell>
          <cell r="AI70">
            <v>0.41666666666666663</v>
          </cell>
          <cell r="AJ70">
            <v>0.58333333333333337</v>
          </cell>
          <cell r="AK70">
            <v>0.41666666666666663</v>
          </cell>
          <cell r="AL70">
            <v>0.58333333333333337</v>
          </cell>
          <cell r="AM70">
            <v>0.41666666666666663</v>
          </cell>
          <cell r="AN70">
            <v>0.58333333333333337</v>
          </cell>
          <cell r="AO70">
            <v>0.41666666666666663</v>
          </cell>
          <cell r="AP70">
            <v>0.58333333333333337</v>
          </cell>
          <cell r="AQ70">
            <v>0.41666666666666663</v>
          </cell>
          <cell r="AR70">
            <v>0.58333333333333337</v>
          </cell>
          <cell r="AS70">
            <v>0.41666666666666663</v>
          </cell>
          <cell r="AT70">
            <v>0.58333333333333337</v>
          </cell>
          <cell r="AU70">
            <v>0.41666666666666663</v>
          </cell>
          <cell r="AV70">
            <v>0.58333333333333337</v>
          </cell>
          <cell r="AW70">
            <v>0.41666666666666663</v>
          </cell>
          <cell r="AX70">
            <v>0.58333333333333337</v>
          </cell>
          <cell r="AY70">
            <v>0.41666666666666663</v>
          </cell>
          <cell r="AZ70">
            <v>0.58333333333333337</v>
          </cell>
          <cell r="BA70">
            <v>0.41666666666666663</v>
          </cell>
          <cell r="BB70">
            <v>0.58333333333333337</v>
          </cell>
          <cell r="BC70">
            <v>0.41666666666666663</v>
          </cell>
          <cell r="BD70">
            <v>0.58333333333333337</v>
          </cell>
          <cell r="BE70">
            <v>0.41666666666666663</v>
          </cell>
          <cell r="BF70">
            <v>0.58333333333333337</v>
          </cell>
          <cell r="BG70">
            <v>0.41666666666666663</v>
          </cell>
          <cell r="BH70">
            <v>0.58333333333333337</v>
          </cell>
          <cell r="BI70">
            <v>0.41666666666666663</v>
          </cell>
          <cell r="BJ70">
            <v>0.58333333333333337</v>
          </cell>
          <cell r="BK70">
            <v>0.41666666666666663</v>
          </cell>
          <cell r="BL70">
            <v>0.58333333333333337</v>
          </cell>
          <cell r="BM70">
            <v>0.41666666666666663</v>
          </cell>
          <cell r="BN70">
            <v>0.58333333333333337</v>
          </cell>
          <cell r="BO70">
            <v>0.41666666666666663</v>
          </cell>
          <cell r="BP70">
            <v>0.58333333333333337</v>
          </cell>
          <cell r="BQ70">
            <v>0.41666666666666663</v>
          </cell>
          <cell r="BR70">
            <v>0.58333333333333337</v>
          </cell>
          <cell r="BS70">
            <v>0.41666666666666663</v>
          </cell>
          <cell r="BT70">
            <v>0.58333333333333337</v>
          </cell>
          <cell r="BU70">
            <v>0.41666666666666663</v>
          </cell>
          <cell r="BV70">
            <v>0.58333333333333337</v>
          </cell>
          <cell r="BW70">
            <v>0.41666666666666663</v>
          </cell>
          <cell r="BX70">
            <v>0.58333333333333337</v>
          </cell>
          <cell r="BY70">
            <v>0.41666666666666663</v>
          </cell>
          <cell r="BZ70">
            <v>0.58333333333333337</v>
          </cell>
          <cell r="CA70">
            <v>0.41666666666666663</v>
          </cell>
          <cell r="CB70">
            <v>0.58333333333333337</v>
          </cell>
          <cell r="CC70">
            <v>0.41666666666666663</v>
          </cell>
          <cell r="CD70">
            <v>0.58333333333333337</v>
          </cell>
          <cell r="CE70">
            <v>0.41666666666666663</v>
          </cell>
          <cell r="CF70">
            <v>0.58333333333333337</v>
          </cell>
          <cell r="CG70">
            <v>0.41666666666666663</v>
          </cell>
          <cell r="CH70">
            <v>0.58333333333333337</v>
          </cell>
          <cell r="CI70">
            <v>0.41666666666666663</v>
          </cell>
          <cell r="CJ70">
            <v>0.58333333333333337</v>
          </cell>
          <cell r="CK70">
            <v>0.41666666666666663</v>
          </cell>
          <cell r="CL70">
            <v>0.58333333333333337</v>
          </cell>
          <cell r="CM70">
            <v>0.41666666666666663</v>
          </cell>
          <cell r="CN70">
            <v>0.58333333333333337</v>
          </cell>
          <cell r="CO70">
            <v>0.41666666666666663</v>
          </cell>
          <cell r="CP70">
            <v>0.58333333333333337</v>
          </cell>
          <cell r="CQ70">
            <v>0.41666666666666663</v>
          </cell>
          <cell r="CR70">
            <v>0.58333333333333337</v>
          </cell>
          <cell r="CS70">
            <v>0.41666666666666663</v>
          </cell>
          <cell r="CT70">
            <v>0.58333333333333337</v>
          </cell>
          <cell r="CU70">
            <v>0.41666666666666663</v>
          </cell>
          <cell r="CV70">
            <v>0.58333333333333337</v>
          </cell>
          <cell r="CW70">
            <v>0.41666666666666663</v>
          </cell>
          <cell r="CX70">
            <v>0.58333333333333337</v>
          </cell>
          <cell r="CY70">
            <v>0.41666666666666663</v>
          </cell>
          <cell r="CZ70">
            <v>0.58333333333333337</v>
          </cell>
          <cell r="DA70">
            <v>0.41666666666666663</v>
          </cell>
          <cell r="DB70">
            <v>0.58333333333333337</v>
          </cell>
          <cell r="DC70">
            <v>0.41666666666666663</v>
          </cell>
          <cell r="DD70">
            <v>0.58333333333333337</v>
          </cell>
          <cell r="DE70">
            <v>0.41666666666666663</v>
          </cell>
          <cell r="DF70">
            <v>0.58333333333333337</v>
          </cell>
          <cell r="DG70">
            <v>0.41666666666666663</v>
          </cell>
          <cell r="DH70">
            <v>0.58333333333333337</v>
          </cell>
          <cell r="DI70">
            <v>0.41666666666666663</v>
          </cell>
          <cell r="DJ70">
            <v>0.58333333333333337</v>
          </cell>
          <cell r="DK70">
            <v>0.41666666666666663</v>
          </cell>
          <cell r="DL70">
            <v>0.58333333333333337</v>
          </cell>
          <cell r="DM70">
            <v>0.41666666666666663</v>
          </cell>
          <cell r="DN70">
            <v>0.58333333333333337</v>
          </cell>
          <cell r="DO70">
            <v>0.41666666666666663</v>
          </cell>
          <cell r="DP70">
            <v>0.58333333333333337</v>
          </cell>
          <cell r="DQ70">
            <v>0.41666666666666663</v>
          </cell>
          <cell r="DR70">
            <v>0.58333333333333337</v>
          </cell>
          <cell r="DS70">
            <v>0.41666666666666663</v>
          </cell>
          <cell r="DT70">
            <v>0.58333333333333337</v>
          </cell>
          <cell r="DU70">
            <v>0.41666666666666663</v>
          </cell>
          <cell r="DV70">
            <v>0.58333333333333337</v>
          </cell>
          <cell r="DW70">
            <v>0.41666666666666663</v>
          </cell>
          <cell r="DX70">
            <v>0.58333333333333337</v>
          </cell>
          <cell r="DY70">
            <v>0.41666666666666663</v>
          </cell>
          <cell r="DZ70">
            <v>0.58333333333333337</v>
          </cell>
          <cell r="EA70">
            <v>0.41666666666666663</v>
          </cell>
          <cell r="EB70">
            <v>0.58333333333333337</v>
          </cell>
          <cell r="EC70">
            <v>0.41666666666666663</v>
          </cell>
          <cell r="ED70">
            <v>0.58333333333333337</v>
          </cell>
          <cell r="EE70">
            <v>0.41666666666666663</v>
          </cell>
          <cell r="EF70">
            <v>0.58333333333333337</v>
          </cell>
          <cell r="EG70">
            <v>0.41666666666666663</v>
          </cell>
          <cell r="EH70">
            <v>0.58333333333333337</v>
          </cell>
          <cell r="EI70">
            <v>0.41666666666666663</v>
          </cell>
          <cell r="EJ70">
            <v>0.58333333333333337</v>
          </cell>
          <cell r="EK70">
            <v>0.41666666666666663</v>
          </cell>
          <cell r="EL70">
            <v>0.58333333333333337</v>
          </cell>
          <cell r="EM70">
            <v>0.41666666666666663</v>
          </cell>
          <cell r="EN70">
            <v>0.58333333333333337</v>
          </cell>
          <cell r="EO70">
            <v>0.41666666666666663</v>
          </cell>
          <cell r="EP70">
            <v>0.58333333333333337</v>
          </cell>
          <cell r="EQ70">
            <v>0.41666666666666663</v>
          </cell>
          <cell r="ER70">
            <v>0.58333333333333337</v>
          </cell>
          <cell r="ES70">
            <v>0.41666666666666663</v>
          </cell>
          <cell r="ET70">
            <v>0.58333333333333337</v>
          </cell>
          <cell r="EU70">
            <v>0.41666666666666663</v>
          </cell>
          <cell r="EV70">
            <v>0.58333333333333337</v>
          </cell>
          <cell r="EW70">
            <v>0.41666666666666663</v>
          </cell>
          <cell r="EX70">
            <v>0.58333333333333337</v>
          </cell>
          <cell r="EY70">
            <v>0.41666666666666663</v>
          </cell>
          <cell r="EZ70">
            <v>0.58333333333333337</v>
          </cell>
          <cell r="FA70">
            <v>0.41666666666666663</v>
          </cell>
          <cell r="FB70">
            <v>0.58333333333333337</v>
          </cell>
          <cell r="FC70">
            <v>0.41666666666666663</v>
          </cell>
          <cell r="FD70">
            <v>0.58333333333333337</v>
          </cell>
          <cell r="FE70">
            <v>0.41666666666666663</v>
          </cell>
          <cell r="FF70">
            <v>0.58333333333333337</v>
          </cell>
          <cell r="FG70">
            <v>0.41666666666666663</v>
          </cell>
        </row>
        <row r="71">
          <cell r="F71">
            <v>0.58333333333333337</v>
          </cell>
          <cell r="G71">
            <v>0.41666666666666663</v>
          </cell>
          <cell r="H71">
            <v>0.58333333333333337</v>
          </cell>
          <cell r="I71">
            <v>0.41666666666666663</v>
          </cell>
          <cell r="J71">
            <v>0.58333333333333337</v>
          </cell>
          <cell r="K71">
            <v>0.41666666666666663</v>
          </cell>
          <cell r="L71">
            <v>0.58333333333333337</v>
          </cell>
          <cell r="M71">
            <v>0.41666666666666663</v>
          </cell>
          <cell r="N71">
            <v>0.58333333333333337</v>
          </cell>
          <cell r="O71">
            <v>0.41666666666666663</v>
          </cell>
          <cell r="P71">
            <v>0.58333333333333337</v>
          </cell>
          <cell r="Q71">
            <v>0.41666666666666663</v>
          </cell>
          <cell r="R71">
            <v>0.58333333333333337</v>
          </cell>
          <cell r="S71">
            <v>0.41666666666666663</v>
          </cell>
          <cell r="T71">
            <v>0.58333333333333337</v>
          </cell>
          <cell r="U71">
            <v>0.41666666666666663</v>
          </cell>
          <cell r="V71">
            <v>0.58333333333333337</v>
          </cell>
          <cell r="W71">
            <v>0.41666666666666663</v>
          </cell>
          <cell r="X71">
            <v>0.58333333333333337</v>
          </cell>
          <cell r="Y71">
            <v>0.41666666666666663</v>
          </cell>
          <cell r="Z71">
            <v>0.58333333333333337</v>
          </cell>
          <cell r="AA71">
            <v>0.41666666666666663</v>
          </cell>
          <cell r="AB71">
            <v>0.58333333333333337</v>
          </cell>
          <cell r="AC71">
            <v>0.41666666666666663</v>
          </cell>
          <cell r="AD71">
            <v>0.58333333333333337</v>
          </cell>
          <cell r="AE71">
            <v>0.41666666666666663</v>
          </cell>
          <cell r="AF71">
            <v>0.58333333333333337</v>
          </cell>
          <cell r="AG71">
            <v>0.41666666666666663</v>
          </cell>
          <cell r="AH71">
            <v>0.58333333333333337</v>
          </cell>
          <cell r="AI71">
            <v>0.41666666666666663</v>
          </cell>
          <cell r="AJ71">
            <v>0.58333333333333337</v>
          </cell>
          <cell r="AK71">
            <v>0.41666666666666663</v>
          </cell>
          <cell r="AL71">
            <v>0.58333333333333337</v>
          </cell>
          <cell r="AM71">
            <v>0.41666666666666663</v>
          </cell>
          <cell r="AN71">
            <v>1</v>
          </cell>
          <cell r="AO71">
            <v>0</v>
          </cell>
          <cell r="AP71">
            <v>0.58333333333333337</v>
          </cell>
          <cell r="AQ71">
            <v>0.41666666666666663</v>
          </cell>
          <cell r="AR71">
            <v>0.58333333333333337</v>
          </cell>
          <cell r="AS71">
            <v>0.41666666666666663</v>
          </cell>
          <cell r="AT71">
            <v>0.58333333333333337</v>
          </cell>
          <cell r="AU71">
            <v>0.41666666666666663</v>
          </cell>
          <cell r="AV71">
            <v>0.58333333333333337</v>
          </cell>
          <cell r="AW71">
            <v>0.41666666666666663</v>
          </cell>
          <cell r="AX71">
            <v>0.58333333333333337</v>
          </cell>
          <cell r="AY71">
            <v>0.41666666666666663</v>
          </cell>
          <cell r="AZ71">
            <v>0.58333333333333337</v>
          </cell>
          <cell r="BA71">
            <v>0.41666666666666663</v>
          </cell>
          <cell r="BB71">
            <v>0.58333333333333337</v>
          </cell>
          <cell r="BC71">
            <v>0.41666666666666663</v>
          </cell>
          <cell r="BD71">
            <v>0.58333333333333337</v>
          </cell>
          <cell r="BE71">
            <v>0.41666666666666663</v>
          </cell>
          <cell r="BF71">
            <v>0.58333333333333337</v>
          </cell>
          <cell r="BG71">
            <v>0.41666666666666663</v>
          </cell>
          <cell r="BH71">
            <v>1</v>
          </cell>
          <cell r="BI71">
            <v>0</v>
          </cell>
          <cell r="BJ71">
            <v>0.58333333333333337</v>
          </cell>
          <cell r="BK71">
            <v>0.41666666666666663</v>
          </cell>
          <cell r="BL71">
            <v>0.58333333333333337</v>
          </cell>
          <cell r="BM71">
            <v>0.41666666666666663</v>
          </cell>
          <cell r="BN71">
            <v>0.58333333333333337</v>
          </cell>
          <cell r="BO71">
            <v>0.41666666666666663</v>
          </cell>
          <cell r="BP71">
            <v>0.58333333333333337</v>
          </cell>
          <cell r="BQ71">
            <v>0.41666666666666663</v>
          </cell>
          <cell r="BR71">
            <v>1</v>
          </cell>
          <cell r="BS71">
            <v>0</v>
          </cell>
          <cell r="BT71">
            <v>0.58333333333333337</v>
          </cell>
          <cell r="BU71">
            <v>0.41666666666666663</v>
          </cell>
          <cell r="BV71">
            <v>0.58333333333333337</v>
          </cell>
          <cell r="BW71">
            <v>0.41666666666666663</v>
          </cell>
          <cell r="BX71">
            <v>0.58333333333333337</v>
          </cell>
          <cell r="BY71">
            <v>0.41666666666666663</v>
          </cell>
          <cell r="BZ71">
            <v>0.58333333333333337</v>
          </cell>
          <cell r="CA71">
            <v>0.41666666666666663</v>
          </cell>
          <cell r="CB71">
            <v>0.58333333333333337</v>
          </cell>
          <cell r="CC71">
            <v>0.41666666666666663</v>
          </cell>
          <cell r="CD71">
            <v>0.58333333333333337</v>
          </cell>
          <cell r="CE71">
            <v>0.41666666666666663</v>
          </cell>
          <cell r="CF71">
            <v>0.58333333333333337</v>
          </cell>
          <cell r="CG71">
            <v>0.41666666666666663</v>
          </cell>
          <cell r="CH71">
            <v>0.58333333333333337</v>
          </cell>
          <cell r="CI71">
            <v>0.41666666666666663</v>
          </cell>
          <cell r="CJ71">
            <v>0.58333333333333337</v>
          </cell>
          <cell r="CK71">
            <v>0.41666666666666663</v>
          </cell>
          <cell r="CL71">
            <v>0.58333333333333337</v>
          </cell>
          <cell r="CM71">
            <v>0.41666666666666663</v>
          </cell>
          <cell r="CN71">
            <v>0.58333333333333337</v>
          </cell>
          <cell r="CO71">
            <v>0.41666666666666663</v>
          </cell>
          <cell r="CP71">
            <v>0.58333333333333337</v>
          </cell>
          <cell r="CQ71">
            <v>0.41666666666666663</v>
          </cell>
          <cell r="CR71">
            <v>0.58333333333333337</v>
          </cell>
          <cell r="CS71">
            <v>0.41666666666666663</v>
          </cell>
          <cell r="CT71">
            <v>0.58333333333333337</v>
          </cell>
          <cell r="CU71">
            <v>0.41666666666666663</v>
          </cell>
          <cell r="CV71">
            <v>0.58333333333333337</v>
          </cell>
          <cell r="CW71">
            <v>0.41666666666666663</v>
          </cell>
          <cell r="CX71">
            <v>0.58333333333333337</v>
          </cell>
          <cell r="CY71">
            <v>0.41666666666666663</v>
          </cell>
          <cell r="CZ71">
            <v>0.58333333333333337</v>
          </cell>
          <cell r="DA71">
            <v>0.41666666666666663</v>
          </cell>
          <cell r="DB71">
            <v>0.58333333333333337</v>
          </cell>
          <cell r="DC71">
            <v>0.41666666666666663</v>
          </cell>
          <cell r="DD71">
            <v>0.58333333333333337</v>
          </cell>
          <cell r="DE71">
            <v>0.41666666666666663</v>
          </cell>
          <cell r="DF71">
            <v>0.58333333333333337</v>
          </cell>
          <cell r="DG71">
            <v>0.41666666666666663</v>
          </cell>
          <cell r="DH71">
            <v>0.58333333333333337</v>
          </cell>
          <cell r="DI71">
            <v>0.41666666666666663</v>
          </cell>
          <cell r="DJ71">
            <v>0.58333333333333337</v>
          </cell>
          <cell r="DK71">
            <v>0.41666666666666663</v>
          </cell>
          <cell r="DL71">
            <v>0.58333333333333337</v>
          </cell>
          <cell r="DM71">
            <v>0.41666666666666663</v>
          </cell>
          <cell r="DN71">
            <v>0.58333333333333337</v>
          </cell>
          <cell r="DO71">
            <v>0.41666666666666663</v>
          </cell>
          <cell r="DP71">
            <v>0.58333333333333337</v>
          </cell>
          <cell r="DQ71">
            <v>0.41666666666666663</v>
          </cell>
          <cell r="DR71">
            <v>0.58333333333333337</v>
          </cell>
          <cell r="DS71">
            <v>0.41666666666666663</v>
          </cell>
          <cell r="DT71">
            <v>0.58333333333333337</v>
          </cell>
          <cell r="DU71">
            <v>0.41666666666666663</v>
          </cell>
          <cell r="DV71">
            <v>0.58333333333333337</v>
          </cell>
          <cell r="DW71">
            <v>0.41666666666666663</v>
          </cell>
          <cell r="DX71">
            <v>0.58333333333333337</v>
          </cell>
          <cell r="DY71">
            <v>0.41666666666666663</v>
          </cell>
          <cell r="DZ71">
            <v>0.58333333333333337</v>
          </cell>
          <cell r="EA71">
            <v>0.41666666666666663</v>
          </cell>
          <cell r="EB71">
            <v>0.58333333333333337</v>
          </cell>
          <cell r="EC71">
            <v>0.41666666666666663</v>
          </cell>
          <cell r="ED71">
            <v>0.58333333333333337</v>
          </cell>
          <cell r="EE71">
            <v>0.41666666666666663</v>
          </cell>
          <cell r="EF71">
            <v>0.58333333333333337</v>
          </cell>
          <cell r="EG71">
            <v>0.41666666666666663</v>
          </cell>
          <cell r="EH71">
            <v>0.58333333333333337</v>
          </cell>
          <cell r="EI71">
            <v>0.41666666666666663</v>
          </cell>
          <cell r="EJ71">
            <v>0.58333333333333337</v>
          </cell>
          <cell r="EK71">
            <v>0.41666666666666663</v>
          </cell>
          <cell r="EL71">
            <v>0.58333333333333337</v>
          </cell>
          <cell r="EM71">
            <v>0.41666666666666663</v>
          </cell>
          <cell r="EN71">
            <v>0.58333333333333337</v>
          </cell>
          <cell r="EO71">
            <v>0.41666666666666663</v>
          </cell>
          <cell r="EP71">
            <v>0.58333333333333337</v>
          </cell>
          <cell r="EQ71">
            <v>0.41666666666666663</v>
          </cell>
          <cell r="ER71">
            <v>0.58333333333333337</v>
          </cell>
          <cell r="ES71">
            <v>0.41666666666666663</v>
          </cell>
          <cell r="ET71">
            <v>0.58333333333333337</v>
          </cell>
          <cell r="EU71">
            <v>0.41666666666666663</v>
          </cell>
          <cell r="EV71">
            <v>0.58333333333333337</v>
          </cell>
          <cell r="EW71">
            <v>0.41666666666666663</v>
          </cell>
          <cell r="EX71">
            <v>0.58333333333333337</v>
          </cell>
          <cell r="EY71">
            <v>0.41666666666666663</v>
          </cell>
          <cell r="EZ71">
            <v>0.58333333333333337</v>
          </cell>
          <cell r="FA71">
            <v>0.41666666666666663</v>
          </cell>
          <cell r="FB71">
            <v>0.58333333333333337</v>
          </cell>
          <cell r="FC71">
            <v>0.41666666666666663</v>
          </cell>
          <cell r="FD71">
            <v>0.58333333333333337</v>
          </cell>
          <cell r="FE71">
            <v>0.41666666666666663</v>
          </cell>
          <cell r="FF71">
            <v>0.58333333333333337</v>
          </cell>
          <cell r="FG71">
            <v>0.41666666666666663</v>
          </cell>
        </row>
        <row r="72">
          <cell r="F72">
            <v>0.58333333333333337</v>
          </cell>
          <cell r="G72">
            <v>0.41666666666666663</v>
          </cell>
          <cell r="H72">
            <v>0.58333333333333337</v>
          </cell>
          <cell r="I72">
            <v>0.41666666666666663</v>
          </cell>
          <cell r="J72">
            <v>0.58333333333333337</v>
          </cell>
          <cell r="K72">
            <v>0.41666666666666663</v>
          </cell>
          <cell r="L72">
            <v>0.58333333333333337</v>
          </cell>
          <cell r="M72">
            <v>0.41666666666666663</v>
          </cell>
          <cell r="N72">
            <v>0.58333333333333337</v>
          </cell>
          <cell r="O72">
            <v>0.41666666666666663</v>
          </cell>
          <cell r="P72">
            <v>0.58333333333333337</v>
          </cell>
          <cell r="Q72">
            <v>0.41666666666666663</v>
          </cell>
          <cell r="R72">
            <v>0.58333333333333337</v>
          </cell>
          <cell r="S72">
            <v>0.41666666666666663</v>
          </cell>
          <cell r="T72">
            <v>0.58333333333333337</v>
          </cell>
          <cell r="U72">
            <v>0.41666666666666663</v>
          </cell>
          <cell r="V72">
            <v>0.58333333333333337</v>
          </cell>
          <cell r="W72">
            <v>0.41666666666666663</v>
          </cell>
          <cell r="X72">
            <v>0.58333333333333337</v>
          </cell>
          <cell r="Y72">
            <v>0.41666666666666663</v>
          </cell>
          <cell r="Z72">
            <v>0.58333333333333337</v>
          </cell>
          <cell r="AA72">
            <v>0.41666666666666663</v>
          </cell>
          <cell r="AB72">
            <v>0.58333333333333337</v>
          </cell>
          <cell r="AC72">
            <v>0.41666666666666663</v>
          </cell>
          <cell r="AD72">
            <v>0.58333333333333337</v>
          </cell>
          <cell r="AE72">
            <v>0.41666666666666663</v>
          </cell>
          <cell r="AF72">
            <v>0.58333333333333337</v>
          </cell>
          <cell r="AG72">
            <v>0.41666666666666663</v>
          </cell>
          <cell r="AH72">
            <v>0.58333333333333337</v>
          </cell>
          <cell r="AI72">
            <v>0.41666666666666663</v>
          </cell>
          <cell r="AJ72">
            <v>0.58333333333333337</v>
          </cell>
          <cell r="AK72">
            <v>0.41666666666666663</v>
          </cell>
          <cell r="AL72">
            <v>0.58333333333333337</v>
          </cell>
          <cell r="AM72">
            <v>0.41666666666666663</v>
          </cell>
          <cell r="AN72">
            <v>0.58333333333333337</v>
          </cell>
          <cell r="AO72">
            <v>0.41666666666666663</v>
          </cell>
          <cell r="AP72">
            <v>0.58333333333333337</v>
          </cell>
          <cell r="AQ72">
            <v>0.41666666666666663</v>
          </cell>
          <cell r="AR72">
            <v>0.58333333333333337</v>
          </cell>
          <cell r="AS72">
            <v>0.41666666666666663</v>
          </cell>
          <cell r="AT72">
            <v>0.58333333333333337</v>
          </cell>
          <cell r="AU72">
            <v>0.41666666666666663</v>
          </cell>
          <cell r="AV72">
            <v>0.58333333333333337</v>
          </cell>
          <cell r="AW72">
            <v>0.41666666666666663</v>
          </cell>
          <cell r="AX72">
            <v>0.58333333333333337</v>
          </cell>
          <cell r="AY72">
            <v>0.41666666666666663</v>
          </cell>
          <cell r="AZ72">
            <v>0.58333333333333337</v>
          </cell>
          <cell r="BA72">
            <v>0.41666666666666663</v>
          </cell>
          <cell r="BB72">
            <v>0.58333333333333337</v>
          </cell>
          <cell r="BC72">
            <v>0.41666666666666663</v>
          </cell>
          <cell r="BD72">
            <v>0.58333333333333337</v>
          </cell>
          <cell r="BE72">
            <v>0.41666666666666663</v>
          </cell>
          <cell r="BF72">
            <v>0.58333333333333337</v>
          </cell>
          <cell r="BG72">
            <v>0.41666666666666663</v>
          </cell>
          <cell r="BH72">
            <v>0.58333333333333337</v>
          </cell>
          <cell r="BI72">
            <v>0.41666666666666663</v>
          </cell>
          <cell r="BJ72">
            <v>0.58333333333333337</v>
          </cell>
          <cell r="BK72">
            <v>0.41666666666666663</v>
          </cell>
          <cell r="BL72">
            <v>0.58333333333333337</v>
          </cell>
          <cell r="BM72">
            <v>0.41666666666666663</v>
          </cell>
          <cell r="BN72">
            <v>0.58333333333333337</v>
          </cell>
          <cell r="BO72">
            <v>0.41666666666666663</v>
          </cell>
          <cell r="BP72">
            <v>0.58333333333333337</v>
          </cell>
          <cell r="BQ72">
            <v>0.41666666666666663</v>
          </cell>
          <cell r="BR72">
            <v>0.58333333333333337</v>
          </cell>
          <cell r="BS72">
            <v>0.41666666666666663</v>
          </cell>
          <cell r="BT72">
            <v>0.58333333333333337</v>
          </cell>
          <cell r="BU72">
            <v>0.41666666666666663</v>
          </cell>
          <cell r="BV72">
            <v>0.58333333333333337</v>
          </cell>
          <cell r="BW72">
            <v>0.41666666666666663</v>
          </cell>
          <cell r="BX72">
            <v>0.58333333333333337</v>
          </cell>
          <cell r="BY72">
            <v>0.41666666666666663</v>
          </cell>
          <cell r="BZ72">
            <v>0.58333333333333337</v>
          </cell>
          <cell r="CA72">
            <v>0.41666666666666663</v>
          </cell>
          <cell r="CB72">
            <v>0.58333333333333337</v>
          </cell>
          <cell r="CC72">
            <v>0.41666666666666663</v>
          </cell>
          <cell r="CD72">
            <v>0.58333333333333337</v>
          </cell>
          <cell r="CE72">
            <v>0.41666666666666663</v>
          </cell>
          <cell r="CF72">
            <v>0.58333333333333337</v>
          </cell>
          <cell r="CG72">
            <v>0.41666666666666663</v>
          </cell>
          <cell r="CH72">
            <v>0.58333333333333337</v>
          </cell>
          <cell r="CI72">
            <v>0.41666666666666663</v>
          </cell>
          <cell r="CJ72">
            <v>0.58333333333333337</v>
          </cell>
          <cell r="CK72">
            <v>0.41666666666666663</v>
          </cell>
          <cell r="CL72">
            <v>0.58333333333333337</v>
          </cell>
          <cell r="CM72">
            <v>0.41666666666666663</v>
          </cell>
          <cell r="CN72">
            <v>0.58333333333333337</v>
          </cell>
          <cell r="CO72">
            <v>0.41666666666666663</v>
          </cell>
          <cell r="CP72">
            <v>0.58333333333333337</v>
          </cell>
          <cell r="CQ72">
            <v>0.41666666666666663</v>
          </cell>
          <cell r="CR72">
            <v>0.58333333333333337</v>
          </cell>
          <cell r="CS72">
            <v>0.41666666666666663</v>
          </cell>
          <cell r="CT72">
            <v>0.58333333333333337</v>
          </cell>
          <cell r="CU72">
            <v>0.41666666666666663</v>
          </cell>
          <cell r="CV72">
            <v>0.58333333333333337</v>
          </cell>
          <cell r="CW72">
            <v>0.41666666666666663</v>
          </cell>
          <cell r="CX72">
            <v>0.58333333333333337</v>
          </cell>
          <cell r="CY72">
            <v>0.41666666666666663</v>
          </cell>
          <cell r="CZ72">
            <v>0.58333333333333337</v>
          </cell>
          <cell r="DA72">
            <v>0.41666666666666663</v>
          </cell>
          <cell r="DB72">
            <v>0.58333333333333337</v>
          </cell>
          <cell r="DC72">
            <v>0.41666666666666663</v>
          </cell>
          <cell r="DD72">
            <v>0.58333333333333337</v>
          </cell>
          <cell r="DE72">
            <v>0.41666666666666663</v>
          </cell>
          <cell r="DF72">
            <v>0.58333333333333337</v>
          </cell>
          <cell r="DG72">
            <v>0.41666666666666663</v>
          </cell>
          <cell r="DH72">
            <v>0.58333333333333337</v>
          </cell>
          <cell r="DI72">
            <v>0.41666666666666663</v>
          </cell>
          <cell r="DJ72">
            <v>0.58333333333333337</v>
          </cell>
          <cell r="DK72">
            <v>0.41666666666666663</v>
          </cell>
          <cell r="DL72">
            <v>0.58333333333333337</v>
          </cell>
          <cell r="DM72">
            <v>0.41666666666666663</v>
          </cell>
          <cell r="DN72">
            <v>0.58333333333333337</v>
          </cell>
          <cell r="DO72">
            <v>0.41666666666666663</v>
          </cell>
          <cell r="DP72">
            <v>0.58333333333333337</v>
          </cell>
          <cell r="DQ72">
            <v>0.41666666666666663</v>
          </cell>
          <cell r="DR72">
            <v>0.58333333333333337</v>
          </cell>
          <cell r="DS72">
            <v>0.41666666666666663</v>
          </cell>
          <cell r="DT72">
            <v>0.58333333333333337</v>
          </cell>
          <cell r="DU72">
            <v>0.41666666666666663</v>
          </cell>
          <cell r="DV72">
            <v>0.58333333333333337</v>
          </cell>
          <cell r="DW72">
            <v>0.41666666666666663</v>
          </cell>
          <cell r="DX72">
            <v>0.58333333333333337</v>
          </cell>
          <cell r="DY72">
            <v>0.41666666666666663</v>
          </cell>
          <cell r="DZ72">
            <v>0.58333333333333337</v>
          </cell>
          <cell r="EA72">
            <v>0.41666666666666663</v>
          </cell>
          <cell r="EB72">
            <v>0.58333333333333337</v>
          </cell>
          <cell r="EC72">
            <v>0.41666666666666663</v>
          </cell>
          <cell r="ED72">
            <v>0.58333333333333337</v>
          </cell>
          <cell r="EE72">
            <v>0.41666666666666663</v>
          </cell>
          <cell r="EF72">
            <v>0.58333333333333337</v>
          </cell>
          <cell r="EG72">
            <v>0.41666666666666663</v>
          </cell>
          <cell r="EH72">
            <v>0.58333333333333337</v>
          </cell>
          <cell r="EI72">
            <v>0.41666666666666663</v>
          </cell>
          <cell r="EJ72">
            <v>0.58333333333333337</v>
          </cell>
          <cell r="EK72">
            <v>0.41666666666666663</v>
          </cell>
          <cell r="EL72">
            <v>0.58333333333333337</v>
          </cell>
          <cell r="EM72">
            <v>0.41666666666666663</v>
          </cell>
          <cell r="EN72">
            <v>0.58333333333333337</v>
          </cell>
          <cell r="EO72">
            <v>0.41666666666666663</v>
          </cell>
          <cell r="EP72">
            <v>0.58333333333333337</v>
          </cell>
          <cell r="EQ72">
            <v>0.41666666666666663</v>
          </cell>
          <cell r="ER72">
            <v>0.58333333333333337</v>
          </cell>
          <cell r="ES72">
            <v>0.41666666666666663</v>
          </cell>
          <cell r="ET72">
            <v>0.58333333333333337</v>
          </cell>
          <cell r="EU72">
            <v>0.41666666666666663</v>
          </cell>
          <cell r="EV72">
            <v>0.58333333333333337</v>
          </cell>
          <cell r="EW72">
            <v>0.41666666666666663</v>
          </cell>
          <cell r="EX72">
            <v>0.58333333333333337</v>
          </cell>
          <cell r="EY72">
            <v>0.41666666666666663</v>
          </cell>
          <cell r="EZ72">
            <v>0.58333333333333337</v>
          </cell>
          <cell r="FA72">
            <v>0.41666666666666663</v>
          </cell>
          <cell r="FB72">
            <v>0.58333333333333337</v>
          </cell>
          <cell r="FC72">
            <v>0.41666666666666663</v>
          </cell>
          <cell r="FD72">
            <v>0.58333333333333337</v>
          </cell>
          <cell r="FE72">
            <v>0.41666666666666663</v>
          </cell>
          <cell r="FF72">
            <v>0.58333333333333337</v>
          </cell>
          <cell r="FG72">
            <v>0.41666666666666663</v>
          </cell>
        </row>
        <row r="75">
          <cell r="F75">
            <v>1</v>
          </cell>
          <cell r="G75">
            <v>0</v>
          </cell>
          <cell r="H75">
            <v>1</v>
          </cell>
          <cell r="I75">
            <v>0</v>
          </cell>
          <cell r="J75">
            <v>1</v>
          </cell>
          <cell r="K75">
            <v>0</v>
          </cell>
          <cell r="L75">
            <v>1</v>
          </cell>
          <cell r="M75">
            <v>0</v>
          </cell>
          <cell r="N75">
            <v>1</v>
          </cell>
          <cell r="O75">
            <v>0</v>
          </cell>
          <cell r="P75">
            <v>1</v>
          </cell>
          <cell r="Q75">
            <v>0</v>
          </cell>
          <cell r="R75">
            <v>1</v>
          </cell>
          <cell r="S75">
            <v>0</v>
          </cell>
          <cell r="T75">
            <v>1</v>
          </cell>
          <cell r="U75">
            <v>0</v>
          </cell>
          <cell r="V75">
            <v>1</v>
          </cell>
          <cell r="W75">
            <v>0</v>
          </cell>
          <cell r="X75">
            <v>1</v>
          </cell>
          <cell r="Y75">
            <v>0</v>
          </cell>
          <cell r="Z75">
            <v>1</v>
          </cell>
          <cell r="AA75">
            <v>0</v>
          </cell>
          <cell r="AB75">
            <v>1</v>
          </cell>
          <cell r="AC75">
            <v>0</v>
          </cell>
          <cell r="AD75">
            <v>1</v>
          </cell>
          <cell r="AE75">
            <v>0</v>
          </cell>
          <cell r="AF75">
            <v>1</v>
          </cell>
          <cell r="AG75">
            <v>0</v>
          </cell>
          <cell r="AH75">
            <v>1</v>
          </cell>
          <cell r="AI75">
            <v>0</v>
          </cell>
          <cell r="AJ75">
            <v>1</v>
          </cell>
          <cell r="AK75">
            <v>0</v>
          </cell>
          <cell r="AL75">
            <v>1</v>
          </cell>
          <cell r="AM75">
            <v>0</v>
          </cell>
          <cell r="AN75">
            <v>1</v>
          </cell>
          <cell r="AO75">
            <v>0</v>
          </cell>
          <cell r="AP75">
            <v>1</v>
          </cell>
          <cell r="AQ75">
            <v>0</v>
          </cell>
          <cell r="AR75">
            <v>1</v>
          </cell>
          <cell r="AS75">
            <v>0</v>
          </cell>
          <cell r="AT75">
            <v>1</v>
          </cell>
          <cell r="AU75">
            <v>0</v>
          </cell>
          <cell r="AV75">
            <v>1</v>
          </cell>
          <cell r="AW75">
            <v>0</v>
          </cell>
          <cell r="AX75">
            <v>1</v>
          </cell>
          <cell r="AY75">
            <v>0</v>
          </cell>
          <cell r="AZ75">
            <v>1</v>
          </cell>
          <cell r="BA75">
            <v>0</v>
          </cell>
          <cell r="BB75">
            <v>1</v>
          </cell>
          <cell r="BC75">
            <v>0</v>
          </cell>
          <cell r="BD75">
            <v>1</v>
          </cell>
          <cell r="BE75">
            <v>0</v>
          </cell>
          <cell r="BF75">
            <v>1</v>
          </cell>
          <cell r="BG75">
            <v>0</v>
          </cell>
          <cell r="BH75">
            <v>1</v>
          </cell>
          <cell r="BI75">
            <v>0</v>
          </cell>
          <cell r="BJ75">
            <v>1</v>
          </cell>
          <cell r="BK75">
            <v>0</v>
          </cell>
          <cell r="BL75">
            <v>1</v>
          </cell>
          <cell r="BM75">
            <v>0</v>
          </cell>
          <cell r="BN75">
            <v>1</v>
          </cell>
          <cell r="BO75">
            <v>0</v>
          </cell>
          <cell r="BP75">
            <v>1</v>
          </cell>
          <cell r="BQ75">
            <v>0</v>
          </cell>
          <cell r="BR75">
            <v>1</v>
          </cell>
          <cell r="BS75">
            <v>0</v>
          </cell>
          <cell r="BT75">
            <v>1</v>
          </cell>
          <cell r="BU75">
            <v>0</v>
          </cell>
          <cell r="BV75">
            <v>1</v>
          </cell>
          <cell r="BW75">
            <v>0</v>
          </cell>
          <cell r="BX75">
            <v>1</v>
          </cell>
          <cell r="BY75">
            <v>0</v>
          </cell>
          <cell r="BZ75">
            <v>1</v>
          </cell>
          <cell r="CA75">
            <v>0</v>
          </cell>
          <cell r="CB75">
            <v>1</v>
          </cell>
          <cell r="CC75">
            <v>0</v>
          </cell>
          <cell r="CD75">
            <v>1</v>
          </cell>
          <cell r="CE75">
            <v>0</v>
          </cell>
          <cell r="CF75">
            <v>1</v>
          </cell>
          <cell r="CG75">
            <v>0</v>
          </cell>
          <cell r="CH75">
            <v>1</v>
          </cell>
          <cell r="CI75">
            <v>0</v>
          </cell>
          <cell r="CJ75">
            <v>1</v>
          </cell>
          <cell r="CK75">
            <v>0</v>
          </cell>
          <cell r="CL75">
            <v>1</v>
          </cell>
          <cell r="CM75">
            <v>0</v>
          </cell>
          <cell r="CN75">
            <v>1</v>
          </cell>
          <cell r="CO75">
            <v>0</v>
          </cell>
          <cell r="CP75">
            <v>1</v>
          </cell>
          <cell r="CQ75">
            <v>0</v>
          </cell>
          <cell r="CR75">
            <v>1</v>
          </cell>
          <cell r="CS75">
            <v>0</v>
          </cell>
          <cell r="CT75">
            <v>1</v>
          </cell>
          <cell r="CU75">
            <v>0</v>
          </cell>
          <cell r="CV75">
            <v>1</v>
          </cell>
          <cell r="CW75">
            <v>0</v>
          </cell>
          <cell r="CX75">
            <v>1</v>
          </cell>
          <cell r="CY75">
            <v>0</v>
          </cell>
          <cell r="CZ75">
            <v>1</v>
          </cell>
          <cell r="DA75">
            <v>0</v>
          </cell>
          <cell r="DB75">
            <v>1</v>
          </cell>
          <cell r="DC75">
            <v>0</v>
          </cell>
          <cell r="DD75">
            <v>1</v>
          </cell>
          <cell r="DE75">
            <v>0</v>
          </cell>
          <cell r="DF75">
            <v>1</v>
          </cell>
          <cell r="DG75">
            <v>0</v>
          </cell>
          <cell r="DH75">
            <v>1</v>
          </cell>
          <cell r="DI75">
            <v>0</v>
          </cell>
          <cell r="DJ75">
            <v>1</v>
          </cell>
          <cell r="DK75">
            <v>0</v>
          </cell>
          <cell r="DL75">
            <v>1</v>
          </cell>
          <cell r="DM75">
            <v>0</v>
          </cell>
          <cell r="DN75">
            <v>1</v>
          </cell>
          <cell r="DO75">
            <v>0</v>
          </cell>
          <cell r="DP75">
            <v>1</v>
          </cell>
          <cell r="DQ75">
            <v>0</v>
          </cell>
          <cell r="DR75">
            <v>1</v>
          </cell>
          <cell r="DS75">
            <v>0</v>
          </cell>
          <cell r="DT75">
            <v>1</v>
          </cell>
          <cell r="DU75">
            <v>0</v>
          </cell>
          <cell r="DV75">
            <v>1</v>
          </cell>
          <cell r="DW75">
            <v>0</v>
          </cell>
          <cell r="DX75">
            <v>1</v>
          </cell>
          <cell r="DY75">
            <v>0</v>
          </cell>
          <cell r="DZ75">
            <v>1</v>
          </cell>
          <cell r="EA75">
            <v>0</v>
          </cell>
          <cell r="EB75">
            <v>1</v>
          </cell>
          <cell r="EC75">
            <v>0</v>
          </cell>
          <cell r="ED75">
            <v>1</v>
          </cell>
          <cell r="EE75">
            <v>0</v>
          </cell>
          <cell r="EF75">
            <v>1</v>
          </cell>
          <cell r="EG75">
            <v>0</v>
          </cell>
          <cell r="EH75">
            <v>1</v>
          </cell>
          <cell r="EI75">
            <v>0</v>
          </cell>
          <cell r="EJ75">
            <v>1</v>
          </cell>
          <cell r="EK75">
            <v>0</v>
          </cell>
          <cell r="EL75">
            <v>1</v>
          </cell>
          <cell r="EM75">
            <v>0</v>
          </cell>
          <cell r="EN75">
            <v>1</v>
          </cell>
          <cell r="EO75">
            <v>0</v>
          </cell>
          <cell r="EP75">
            <v>1</v>
          </cell>
          <cell r="EQ75">
            <v>0</v>
          </cell>
          <cell r="ER75">
            <v>1</v>
          </cell>
          <cell r="ES75">
            <v>0</v>
          </cell>
          <cell r="ET75">
            <v>1</v>
          </cell>
          <cell r="EU75">
            <v>0</v>
          </cell>
          <cell r="EV75">
            <v>1</v>
          </cell>
          <cell r="EW75">
            <v>0</v>
          </cell>
          <cell r="EX75">
            <v>1</v>
          </cell>
          <cell r="EY75">
            <v>0</v>
          </cell>
          <cell r="EZ75">
            <v>1</v>
          </cell>
          <cell r="FA75">
            <v>0</v>
          </cell>
          <cell r="FB75">
            <v>1</v>
          </cell>
          <cell r="FC75">
            <v>0</v>
          </cell>
          <cell r="FD75">
            <v>1</v>
          </cell>
          <cell r="FE75">
            <v>0</v>
          </cell>
          <cell r="FF75">
            <v>1</v>
          </cell>
          <cell r="FG75">
            <v>0</v>
          </cell>
        </row>
        <row r="76">
          <cell r="F76">
            <v>1</v>
          </cell>
          <cell r="G76">
            <v>0</v>
          </cell>
          <cell r="H76">
            <v>1</v>
          </cell>
          <cell r="I76">
            <v>0</v>
          </cell>
          <cell r="J76">
            <v>1</v>
          </cell>
          <cell r="K76">
            <v>0</v>
          </cell>
          <cell r="L76">
            <v>1</v>
          </cell>
          <cell r="M76">
            <v>0</v>
          </cell>
          <cell r="N76">
            <v>1</v>
          </cell>
          <cell r="O76">
            <v>0</v>
          </cell>
          <cell r="P76">
            <v>1</v>
          </cell>
          <cell r="Q76">
            <v>0</v>
          </cell>
          <cell r="R76">
            <v>1</v>
          </cell>
          <cell r="S76">
            <v>0</v>
          </cell>
          <cell r="T76">
            <v>1</v>
          </cell>
          <cell r="U76">
            <v>0</v>
          </cell>
          <cell r="V76">
            <v>1</v>
          </cell>
          <cell r="W76">
            <v>0</v>
          </cell>
          <cell r="X76">
            <v>1</v>
          </cell>
          <cell r="Y76">
            <v>0</v>
          </cell>
          <cell r="Z76">
            <v>1</v>
          </cell>
          <cell r="AA76">
            <v>0</v>
          </cell>
          <cell r="AB76">
            <v>1</v>
          </cell>
          <cell r="AC76">
            <v>0</v>
          </cell>
          <cell r="AD76">
            <v>1</v>
          </cell>
          <cell r="AE76">
            <v>0</v>
          </cell>
          <cell r="AF76">
            <v>1</v>
          </cell>
          <cell r="AG76">
            <v>0</v>
          </cell>
          <cell r="AH76">
            <v>1</v>
          </cell>
          <cell r="AI76">
            <v>0</v>
          </cell>
          <cell r="AJ76">
            <v>1</v>
          </cell>
          <cell r="AK76">
            <v>0</v>
          </cell>
          <cell r="AL76">
            <v>1</v>
          </cell>
          <cell r="AM76">
            <v>0</v>
          </cell>
          <cell r="AN76">
            <v>1</v>
          </cell>
          <cell r="AO76">
            <v>0</v>
          </cell>
          <cell r="AP76">
            <v>1</v>
          </cell>
          <cell r="AQ76">
            <v>0</v>
          </cell>
          <cell r="AR76">
            <v>1</v>
          </cell>
          <cell r="AS76">
            <v>0</v>
          </cell>
          <cell r="AT76">
            <v>1</v>
          </cell>
          <cell r="AU76">
            <v>0</v>
          </cell>
          <cell r="AV76">
            <v>1</v>
          </cell>
          <cell r="AW76">
            <v>0</v>
          </cell>
          <cell r="AX76">
            <v>1</v>
          </cell>
          <cell r="AY76">
            <v>0</v>
          </cell>
          <cell r="AZ76">
            <v>1</v>
          </cell>
          <cell r="BA76">
            <v>0</v>
          </cell>
          <cell r="BB76">
            <v>1</v>
          </cell>
          <cell r="BC76">
            <v>0</v>
          </cell>
          <cell r="BD76">
            <v>1</v>
          </cell>
          <cell r="BE76">
            <v>0</v>
          </cell>
          <cell r="BF76">
            <v>1</v>
          </cell>
          <cell r="BG76">
            <v>0</v>
          </cell>
          <cell r="BH76">
            <v>1</v>
          </cell>
          <cell r="BI76">
            <v>0</v>
          </cell>
          <cell r="BJ76">
            <v>1</v>
          </cell>
          <cell r="BK76">
            <v>0</v>
          </cell>
          <cell r="BL76">
            <v>1</v>
          </cell>
          <cell r="BM76">
            <v>0</v>
          </cell>
          <cell r="BN76">
            <v>1</v>
          </cell>
          <cell r="BO76">
            <v>0</v>
          </cell>
          <cell r="BP76">
            <v>1</v>
          </cell>
          <cell r="BQ76">
            <v>0</v>
          </cell>
          <cell r="BR76">
            <v>1</v>
          </cell>
          <cell r="BS76">
            <v>0</v>
          </cell>
          <cell r="BT76">
            <v>1</v>
          </cell>
          <cell r="BU76">
            <v>0</v>
          </cell>
          <cell r="BV76">
            <v>1</v>
          </cell>
          <cell r="BW76">
            <v>0</v>
          </cell>
          <cell r="BX76">
            <v>1</v>
          </cell>
          <cell r="BY76">
            <v>0</v>
          </cell>
          <cell r="BZ76">
            <v>1</v>
          </cell>
          <cell r="CA76">
            <v>0</v>
          </cell>
          <cell r="CB76">
            <v>1</v>
          </cell>
          <cell r="CC76">
            <v>0</v>
          </cell>
          <cell r="CD76">
            <v>1</v>
          </cell>
          <cell r="CE76">
            <v>0</v>
          </cell>
          <cell r="CF76">
            <v>1</v>
          </cell>
          <cell r="CG76">
            <v>0</v>
          </cell>
          <cell r="CH76">
            <v>1</v>
          </cell>
          <cell r="CI76">
            <v>0</v>
          </cell>
          <cell r="CJ76">
            <v>1</v>
          </cell>
          <cell r="CK76">
            <v>0</v>
          </cell>
          <cell r="CL76">
            <v>1</v>
          </cell>
          <cell r="CM76">
            <v>0</v>
          </cell>
          <cell r="CN76">
            <v>1</v>
          </cell>
          <cell r="CO76">
            <v>0</v>
          </cell>
          <cell r="CP76">
            <v>1</v>
          </cell>
          <cell r="CQ76">
            <v>0</v>
          </cell>
          <cell r="CR76">
            <v>1</v>
          </cell>
          <cell r="CS76">
            <v>0</v>
          </cell>
          <cell r="CT76">
            <v>1</v>
          </cell>
          <cell r="CU76">
            <v>0</v>
          </cell>
          <cell r="CV76">
            <v>1</v>
          </cell>
          <cell r="CW76">
            <v>0</v>
          </cell>
          <cell r="CX76">
            <v>1</v>
          </cell>
          <cell r="CY76">
            <v>0</v>
          </cell>
          <cell r="CZ76">
            <v>1</v>
          </cell>
          <cell r="DA76">
            <v>0</v>
          </cell>
          <cell r="DB76">
            <v>1</v>
          </cell>
          <cell r="DC76">
            <v>0</v>
          </cell>
          <cell r="DD76">
            <v>1</v>
          </cell>
          <cell r="DE76">
            <v>0</v>
          </cell>
          <cell r="DF76">
            <v>1</v>
          </cell>
          <cell r="DG76">
            <v>0</v>
          </cell>
          <cell r="DH76">
            <v>1</v>
          </cell>
          <cell r="DI76">
            <v>0</v>
          </cell>
          <cell r="DJ76">
            <v>1</v>
          </cell>
          <cell r="DK76">
            <v>0</v>
          </cell>
          <cell r="DL76">
            <v>1</v>
          </cell>
          <cell r="DM76">
            <v>0</v>
          </cell>
          <cell r="DN76">
            <v>1</v>
          </cell>
          <cell r="DO76">
            <v>0</v>
          </cell>
          <cell r="DP76">
            <v>1</v>
          </cell>
          <cell r="DQ76">
            <v>0</v>
          </cell>
          <cell r="DR76">
            <v>1</v>
          </cell>
          <cell r="DS76">
            <v>0</v>
          </cell>
          <cell r="DT76">
            <v>1</v>
          </cell>
          <cell r="DU76">
            <v>0</v>
          </cell>
          <cell r="DV76">
            <v>1</v>
          </cell>
          <cell r="DW76">
            <v>0</v>
          </cell>
          <cell r="DX76">
            <v>1</v>
          </cell>
          <cell r="DY76">
            <v>0</v>
          </cell>
          <cell r="DZ76">
            <v>1</v>
          </cell>
          <cell r="EA76">
            <v>0</v>
          </cell>
          <cell r="EB76">
            <v>1</v>
          </cell>
          <cell r="EC76">
            <v>0</v>
          </cell>
          <cell r="ED76">
            <v>1</v>
          </cell>
          <cell r="EE76">
            <v>0</v>
          </cell>
          <cell r="EF76">
            <v>1</v>
          </cell>
          <cell r="EG76">
            <v>0</v>
          </cell>
          <cell r="EH76">
            <v>1</v>
          </cell>
          <cell r="EI76">
            <v>0</v>
          </cell>
          <cell r="EJ76">
            <v>1</v>
          </cell>
          <cell r="EK76">
            <v>0</v>
          </cell>
          <cell r="EL76">
            <v>1</v>
          </cell>
          <cell r="EM76">
            <v>0</v>
          </cell>
          <cell r="EN76">
            <v>1</v>
          </cell>
          <cell r="EO76">
            <v>0</v>
          </cell>
          <cell r="EP76">
            <v>1</v>
          </cell>
          <cell r="EQ76">
            <v>0</v>
          </cell>
          <cell r="ER76">
            <v>1</v>
          </cell>
          <cell r="ES76">
            <v>0</v>
          </cell>
          <cell r="ET76">
            <v>1</v>
          </cell>
          <cell r="EU76">
            <v>0</v>
          </cell>
          <cell r="EV76">
            <v>1</v>
          </cell>
          <cell r="EW76">
            <v>0</v>
          </cell>
          <cell r="EX76">
            <v>1</v>
          </cell>
          <cell r="EY76">
            <v>0</v>
          </cell>
          <cell r="EZ76">
            <v>1</v>
          </cell>
          <cell r="FA76">
            <v>0</v>
          </cell>
          <cell r="FB76">
            <v>1</v>
          </cell>
          <cell r="FC76">
            <v>0</v>
          </cell>
          <cell r="FD76">
            <v>1</v>
          </cell>
          <cell r="FE76">
            <v>0</v>
          </cell>
          <cell r="FF76">
            <v>1</v>
          </cell>
          <cell r="FG76">
            <v>0</v>
          </cell>
        </row>
        <row r="77">
          <cell r="F77">
            <v>1</v>
          </cell>
          <cell r="G77">
            <v>0</v>
          </cell>
          <cell r="H77">
            <v>1</v>
          </cell>
          <cell r="I77">
            <v>0</v>
          </cell>
          <cell r="J77">
            <v>1</v>
          </cell>
          <cell r="K77">
            <v>0</v>
          </cell>
          <cell r="L77">
            <v>1</v>
          </cell>
          <cell r="M77">
            <v>0</v>
          </cell>
          <cell r="N77">
            <v>1</v>
          </cell>
          <cell r="O77">
            <v>0</v>
          </cell>
          <cell r="P77">
            <v>1</v>
          </cell>
          <cell r="Q77">
            <v>0</v>
          </cell>
          <cell r="R77">
            <v>1</v>
          </cell>
          <cell r="S77">
            <v>0</v>
          </cell>
          <cell r="T77">
            <v>1</v>
          </cell>
          <cell r="U77">
            <v>0</v>
          </cell>
          <cell r="V77">
            <v>1</v>
          </cell>
          <cell r="W77">
            <v>0</v>
          </cell>
          <cell r="X77">
            <v>1</v>
          </cell>
          <cell r="Y77">
            <v>0</v>
          </cell>
          <cell r="Z77">
            <v>1</v>
          </cell>
          <cell r="AA77">
            <v>0</v>
          </cell>
          <cell r="AB77">
            <v>1</v>
          </cell>
          <cell r="AC77">
            <v>0</v>
          </cell>
          <cell r="AD77">
            <v>1</v>
          </cell>
          <cell r="AE77">
            <v>0</v>
          </cell>
          <cell r="AF77">
            <v>1</v>
          </cell>
          <cell r="AG77">
            <v>0</v>
          </cell>
          <cell r="AH77">
            <v>1</v>
          </cell>
          <cell r="AI77">
            <v>0</v>
          </cell>
          <cell r="AJ77">
            <v>1</v>
          </cell>
          <cell r="AK77">
            <v>0</v>
          </cell>
          <cell r="AL77">
            <v>1</v>
          </cell>
          <cell r="AM77">
            <v>0</v>
          </cell>
          <cell r="AN77">
            <v>1</v>
          </cell>
          <cell r="AO77">
            <v>0</v>
          </cell>
          <cell r="AP77">
            <v>1</v>
          </cell>
          <cell r="AQ77">
            <v>0</v>
          </cell>
          <cell r="AR77">
            <v>1</v>
          </cell>
          <cell r="AS77">
            <v>0</v>
          </cell>
          <cell r="AT77">
            <v>1</v>
          </cell>
          <cell r="AU77">
            <v>0</v>
          </cell>
          <cell r="AV77">
            <v>1</v>
          </cell>
          <cell r="AW77">
            <v>0</v>
          </cell>
          <cell r="AX77">
            <v>1</v>
          </cell>
          <cell r="AY77">
            <v>0</v>
          </cell>
          <cell r="AZ77">
            <v>1</v>
          </cell>
          <cell r="BA77">
            <v>0</v>
          </cell>
          <cell r="BB77">
            <v>1</v>
          </cell>
          <cell r="BC77">
            <v>0</v>
          </cell>
          <cell r="BD77">
            <v>1</v>
          </cell>
          <cell r="BE77">
            <v>0</v>
          </cell>
          <cell r="BF77">
            <v>1</v>
          </cell>
          <cell r="BG77">
            <v>0</v>
          </cell>
          <cell r="BH77">
            <v>1</v>
          </cell>
          <cell r="BI77">
            <v>0</v>
          </cell>
          <cell r="BJ77">
            <v>1</v>
          </cell>
          <cell r="BK77">
            <v>0</v>
          </cell>
          <cell r="BL77">
            <v>1</v>
          </cell>
          <cell r="BM77">
            <v>0</v>
          </cell>
          <cell r="BN77">
            <v>1</v>
          </cell>
          <cell r="BO77">
            <v>0</v>
          </cell>
          <cell r="BP77">
            <v>1</v>
          </cell>
          <cell r="BQ77">
            <v>0</v>
          </cell>
          <cell r="BR77">
            <v>1</v>
          </cell>
          <cell r="BS77">
            <v>0</v>
          </cell>
          <cell r="BT77">
            <v>1</v>
          </cell>
          <cell r="BU77">
            <v>0</v>
          </cell>
          <cell r="BV77">
            <v>1</v>
          </cell>
          <cell r="BW77">
            <v>0</v>
          </cell>
          <cell r="BX77">
            <v>1</v>
          </cell>
          <cell r="BY77">
            <v>0</v>
          </cell>
          <cell r="BZ77">
            <v>1</v>
          </cell>
          <cell r="CA77">
            <v>0</v>
          </cell>
          <cell r="CB77">
            <v>1</v>
          </cell>
          <cell r="CC77">
            <v>0</v>
          </cell>
          <cell r="CD77">
            <v>1</v>
          </cell>
          <cell r="CE77">
            <v>0</v>
          </cell>
          <cell r="CF77">
            <v>1</v>
          </cell>
          <cell r="CG77">
            <v>0</v>
          </cell>
          <cell r="CH77">
            <v>1</v>
          </cell>
          <cell r="CI77">
            <v>0</v>
          </cell>
          <cell r="CJ77">
            <v>1</v>
          </cell>
          <cell r="CK77">
            <v>0</v>
          </cell>
          <cell r="CL77">
            <v>1</v>
          </cell>
          <cell r="CM77">
            <v>0</v>
          </cell>
          <cell r="CN77">
            <v>1</v>
          </cell>
          <cell r="CO77">
            <v>0</v>
          </cell>
          <cell r="CP77">
            <v>1</v>
          </cell>
          <cell r="CQ77">
            <v>0</v>
          </cell>
          <cell r="CR77">
            <v>1</v>
          </cell>
          <cell r="CS77">
            <v>0</v>
          </cell>
          <cell r="CT77">
            <v>1</v>
          </cell>
          <cell r="CU77">
            <v>0</v>
          </cell>
          <cell r="CV77">
            <v>1</v>
          </cell>
          <cell r="CW77">
            <v>0</v>
          </cell>
          <cell r="CX77">
            <v>1</v>
          </cell>
          <cell r="CY77">
            <v>0</v>
          </cell>
          <cell r="CZ77">
            <v>1</v>
          </cell>
          <cell r="DA77">
            <v>0</v>
          </cell>
          <cell r="DB77">
            <v>1</v>
          </cell>
          <cell r="DC77">
            <v>0</v>
          </cell>
          <cell r="DD77">
            <v>1</v>
          </cell>
          <cell r="DE77">
            <v>0</v>
          </cell>
          <cell r="DF77">
            <v>1</v>
          </cell>
          <cell r="DG77">
            <v>0</v>
          </cell>
          <cell r="DH77">
            <v>1</v>
          </cell>
          <cell r="DI77">
            <v>0</v>
          </cell>
          <cell r="DJ77">
            <v>1</v>
          </cell>
          <cell r="DK77">
            <v>0</v>
          </cell>
          <cell r="DL77">
            <v>1</v>
          </cell>
          <cell r="DM77">
            <v>0</v>
          </cell>
          <cell r="DN77">
            <v>1</v>
          </cell>
          <cell r="DO77">
            <v>0</v>
          </cell>
          <cell r="DP77">
            <v>1</v>
          </cell>
          <cell r="DQ77">
            <v>0</v>
          </cell>
          <cell r="DR77">
            <v>1</v>
          </cell>
          <cell r="DS77">
            <v>0</v>
          </cell>
          <cell r="DT77">
            <v>1</v>
          </cell>
          <cell r="DU77">
            <v>0</v>
          </cell>
          <cell r="DV77">
            <v>1</v>
          </cell>
          <cell r="DW77">
            <v>0</v>
          </cell>
          <cell r="DX77">
            <v>1</v>
          </cell>
          <cell r="DY77">
            <v>0</v>
          </cell>
          <cell r="DZ77">
            <v>1</v>
          </cell>
          <cell r="EA77">
            <v>0</v>
          </cell>
          <cell r="EB77">
            <v>1</v>
          </cell>
          <cell r="EC77">
            <v>0</v>
          </cell>
          <cell r="ED77">
            <v>1</v>
          </cell>
          <cell r="EE77">
            <v>0</v>
          </cell>
          <cell r="EF77">
            <v>1</v>
          </cell>
          <cell r="EG77">
            <v>0</v>
          </cell>
          <cell r="EH77">
            <v>1</v>
          </cell>
          <cell r="EI77">
            <v>0</v>
          </cell>
          <cell r="EJ77">
            <v>1</v>
          </cell>
          <cell r="EK77">
            <v>0</v>
          </cell>
          <cell r="EL77">
            <v>1</v>
          </cell>
          <cell r="EM77">
            <v>0</v>
          </cell>
          <cell r="EN77">
            <v>1</v>
          </cell>
          <cell r="EO77">
            <v>0</v>
          </cell>
          <cell r="EP77">
            <v>1</v>
          </cell>
          <cell r="EQ77">
            <v>0</v>
          </cell>
          <cell r="ER77">
            <v>1</v>
          </cell>
          <cell r="ES77">
            <v>0</v>
          </cell>
          <cell r="ET77">
            <v>1</v>
          </cell>
          <cell r="EU77">
            <v>0</v>
          </cell>
          <cell r="EV77">
            <v>1</v>
          </cell>
          <cell r="EW77">
            <v>0</v>
          </cell>
          <cell r="EX77">
            <v>1</v>
          </cell>
          <cell r="EY77">
            <v>0</v>
          </cell>
          <cell r="EZ77">
            <v>1</v>
          </cell>
          <cell r="FA77">
            <v>0</v>
          </cell>
          <cell r="FB77">
            <v>1</v>
          </cell>
          <cell r="FC77">
            <v>0</v>
          </cell>
          <cell r="FD77">
            <v>1</v>
          </cell>
          <cell r="FE77">
            <v>0</v>
          </cell>
          <cell r="FF77">
            <v>1</v>
          </cell>
          <cell r="FG77">
            <v>0</v>
          </cell>
        </row>
        <row r="80">
          <cell r="F80">
            <v>1</v>
          </cell>
          <cell r="G80">
            <v>0</v>
          </cell>
          <cell r="H80">
            <v>1</v>
          </cell>
          <cell r="I80">
            <v>0</v>
          </cell>
          <cell r="J80">
            <v>1</v>
          </cell>
          <cell r="K80">
            <v>0</v>
          </cell>
          <cell r="L80">
            <v>1</v>
          </cell>
          <cell r="M80">
            <v>0</v>
          </cell>
          <cell r="N80">
            <v>1</v>
          </cell>
          <cell r="O80">
            <v>0</v>
          </cell>
          <cell r="P80">
            <v>1</v>
          </cell>
          <cell r="Q80">
            <v>0</v>
          </cell>
          <cell r="R80">
            <v>1</v>
          </cell>
          <cell r="S80">
            <v>0</v>
          </cell>
          <cell r="T80">
            <v>1</v>
          </cell>
          <cell r="U80">
            <v>0</v>
          </cell>
          <cell r="V80">
            <v>1</v>
          </cell>
          <cell r="W80">
            <v>0</v>
          </cell>
          <cell r="X80">
            <v>1</v>
          </cell>
          <cell r="Y80">
            <v>0</v>
          </cell>
          <cell r="Z80">
            <v>1</v>
          </cell>
          <cell r="AA80">
            <v>0</v>
          </cell>
          <cell r="AB80">
            <v>1</v>
          </cell>
          <cell r="AC80">
            <v>0</v>
          </cell>
          <cell r="AD80">
            <v>1</v>
          </cell>
          <cell r="AE80">
            <v>0</v>
          </cell>
          <cell r="AF80">
            <v>1</v>
          </cell>
          <cell r="AG80">
            <v>0</v>
          </cell>
          <cell r="AH80">
            <v>1</v>
          </cell>
          <cell r="AI80">
            <v>0</v>
          </cell>
          <cell r="AJ80">
            <v>1</v>
          </cell>
          <cell r="AK80">
            <v>0</v>
          </cell>
          <cell r="AL80">
            <v>1</v>
          </cell>
          <cell r="AM80">
            <v>0</v>
          </cell>
          <cell r="AN80">
            <v>1</v>
          </cell>
          <cell r="AO80">
            <v>0</v>
          </cell>
          <cell r="AP80">
            <v>1</v>
          </cell>
          <cell r="AQ80">
            <v>0</v>
          </cell>
          <cell r="AR80">
            <v>1</v>
          </cell>
          <cell r="AS80">
            <v>0</v>
          </cell>
          <cell r="AT80">
            <v>1</v>
          </cell>
          <cell r="AU80">
            <v>0</v>
          </cell>
          <cell r="AV80">
            <v>1</v>
          </cell>
          <cell r="AW80">
            <v>0</v>
          </cell>
          <cell r="AX80">
            <v>1</v>
          </cell>
          <cell r="AY80">
            <v>0</v>
          </cell>
          <cell r="AZ80">
            <v>1</v>
          </cell>
          <cell r="BA80">
            <v>0</v>
          </cell>
          <cell r="BB80">
            <v>1</v>
          </cell>
          <cell r="BC80">
            <v>0</v>
          </cell>
          <cell r="BD80">
            <v>1</v>
          </cell>
          <cell r="BE80">
            <v>0</v>
          </cell>
          <cell r="BF80">
            <v>1</v>
          </cell>
          <cell r="BG80">
            <v>0</v>
          </cell>
          <cell r="BH80">
            <v>1</v>
          </cell>
          <cell r="BI80">
            <v>0</v>
          </cell>
          <cell r="BJ80">
            <v>1</v>
          </cell>
          <cell r="BK80">
            <v>0</v>
          </cell>
          <cell r="BL80">
            <v>1</v>
          </cell>
          <cell r="BM80">
            <v>0</v>
          </cell>
          <cell r="BN80">
            <v>1</v>
          </cell>
          <cell r="BO80">
            <v>0</v>
          </cell>
          <cell r="BP80">
            <v>1</v>
          </cell>
          <cell r="BQ80">
            <v>0</v>
          </cell>
          <cell r="BR80">
            <v>1</v>
          </cell>
          <cell r="BS80">
            <v>0</v>
          </cell>
          <cell r="BT80">
            <v>1</v>
          </cell>
          <cell r="BU80">
            <v>0</v>
          </cell>
          <cell r="BV80">
            <v>1</v>
          </cell>
          <cell r="BW80">
            <v>0</v>
          </cell>
          <cell r="BX80">
            <v>1</v>
          </cell>
          <cell r="BY80">
            <v>0</v>
          </cell>
          <cell r="BZ80">
            <v>1</v>
          </cell>
          <cell r="CA80">
            <v>0</v>
          </cell>
          <cell r="CB80">
            <v>1</v>
          </cell>
          <cell r="CC80">
            <v>0</v>
          </cell>
          <cell r="CD80">
            <v>1</v>
          </cell>
          <cell r="CE80">
            <v>0</v>
          </cell>
          <cell r="CF80">
            <v>1</v>
          </cell>
          <cell r="CG80">
            <v>0</v>
          </cell>
          <cell r="CH80">
            <v>1</v>
          </cell>
          <cell r="CI80">
            <v>0</v>
          </cell>
          <cell r="CJ80">
            <v>1</v>
          </cell>
          <cell r="CK80">
            <v>0</v>
          </cell>
          <cell r="CL80">
            <v>1</v>
          </cell>
          <cell r="CM80">
            <v>0</v>
          </cell>
          <cell r="CN80">
            <v>1</v>
          </cell>
          <cell r="CO80">
            <v>0</v>
          </cell>
          <cell r="CP80">
            <v>1</v>
          </cell>
          <cell r="CQ80">
            <v>0</v>
          </cell>
          <cell r="CR80">
            <v>1</v>
          </cell>
          <cell r="CS80">
            <v>0</v>
          </cell>
          <cell r="CT80">
            <v>1</v>
          </cell>
          <cell r="CU80">
            <v>0</v>
          </cell>
          <cell r="CV80">
            <v>1</v>
          </cell>
          <cell r="CW80">
            <v>0</v>
          </cell>
          <cell r="CX80">
            <v>1</v>
          </cell>
          <cell r="CY80">
            <v>0</v>
          </cell>
          <cell r="CZ80">
            <v>1</v>
          </cell>
          <cell r="DA80">
            <v>0</v>
          </cell>
          <cell r="DB80">
            <v>1</v>
          </cell>
          <cell r="DC80">
            <v>0</v>
          </cell>
          <cell r="DD80">
            <v>1</v>
          </cell>
          <cell r="DE80">
            <v>0</v>
          </cell>
          <cell r="DF80">
            <v>1</v>
          </cell>
          <cell r="DG80">
            <v>0</v>
          </cell>
          <cell r="DH80">
            <v>1</v>
          </cell>
          <cell r="DI80">
            <v>0</v>
          </cell>
          <cell r="DJ80">
            <v>1</v>
          </cell>
          <cell r="DK80">
            <v>0</v>
          </cell>
          <cell r="DL80">
            <v>1</v>
          </cell>
          <cell r="DM80">
            <v>0</v>
          </cell>
          <cell r="DN80">
            <v>1</v>
          </cell>
          <cell r="DO80">
            <v>0</v>
          </cell>
          <cell r="DP80">
            <v>1</v>
          </cell>
          <cell r="DQ80">
            <v>0</v>
          </cell>
          <cell r="DR80">
            <v>1</v>
          </cell>
          <cell r="DS80">
            <v>0</v>
          </cell>
          <cell r="DT80">
            <v>1</v>
          </cell>
          <cell r="DU80">
            <v>0</v>
          </cell>
          <cell r="DV80">
            <v>1</v>
          </cell>
          <cell r="DW80">
            <v>0</v>
          </cell>
          <cell r="DX80">
            <v>1</v>
          </cell>
          <cell r="DY80">
            <v>0</v>
          </cell>
          <cell r="DZ80">
            <v>1</v>
          </cell>
          <cell r="EA80">
            <v>0</v>
          </cell>
          <cell r="EB80">
            <v>1</v>
          </cell>
          <cell r="EC80">
            <v>0</v>
          </cell>
          <cell r="ED80">
            <v>1</v>
          </cell>
          <cell r="EE80">
            <v>0</v>
          </cell>
          <cell r="EF80">
            <v>1</v>
          </cell>
          <cell r="EG80">
            <v>0</v>
          </cell>
          <cell r="EH80">
            <v>1</v>
          </cell>
          <cell r="EI80">
            <v>0</v>
          </cell>
          <cell r="EJ80">
            <v>1</v>
          </cell>
          <cell r="EK80">
            <v>0</v>
          </cell>
          <cell r="EL80">
            <v>1</v>
          </cell>
          <cell r="EM80">
            <v>0</v>
          </cell>
          <cell r="EN80">
            <v>1</v>
          </cell>
          <cell r="EO80">
            <v>0</v>
          </cell>
          <cell r="EP80">
            <v>1</v>
          </cell>
          <cell r="EQ80">
            <v>0</v>
          </cell>
          <cell r="ER80">
            <v>1</v>
          </cell>
          <cell r="ES80">
            <v>0</v>
          </cell>
          <cell r="ET80">
            <v>1</v>
          </cell>
          <cell r="EU80">
            <v>0</v>
          </cell>
          <cell r="EV80">
            <v>1</v>
          </cell>
          <cell r="EW80">
            <v>0</v>
          </cell>
          <cell r="EX80">
            <v>1</v>
          </cell>
          <cell r="EY80">
            <v>0</v>
          </cell>
          <cell r="EZ80">
            <v>1</v>
          </cell>
          <cell r="FA80">
            <v>0</v>
          </cell>
          <cell r="FB80">
            <v>1</v>
          </cell>
          <cell r="FC80">
            <v>0</v>
          </cell>
          <cell r="FD80">
            <v>1</v>
          </cell>
          <cell r="FE80">
            <v>0</v>
          </cell>
          <cell r="FF80">
            <v>1</v>
          </cell>
          <cell r="FG80">
            <v>0</v>
          </cell>
        </row>
        <row r="81">
          <cell r="F81">
            <v>1</v>
          </cell>
          <cell r="G81">
            <v>0</v>
          </cell>
          <cell r="H81">
            <v>1</v>
          </cell>
          <cell r="I81">
            <v>0</v>
          </cell>
          <cell r="J81">
            <v>1</v>
          </cell>
          <cell r="K81">
            <v>0</v>
          </cell>
          <cell r="L81">
            <v>1</v>
          </cell>
          <cell r="M81">
            <v>0</v>
          </cell>
          <cell r="N81">
            <v>1</v>
          </cell>
          <cell r="O81">
            <v>0</v>
          </cell>
          <cell r="P81">
            <v>1</v>
          </cell>
          <cell r="Q81">
            <v>0</v>
          </cell>
          <cell r="R81">
            <v>1</v>
          </cell>
          <cell r="S81">
            <v>0</v>
          </cell>
          <cell r="T81">
            <v>1</v>
          </cell>
          <cell r="U81">
            <v>0</v>
          </cell>
          <cell r="V81">
            <v>1</v>
          </cell>
          <cell r="W81">
            <v>0</v>
          </cell>
          <cell r="X81">
            <v>1</v>
          </cell>
          <cell r="Y81">
            <v>0</v>
          </cell>
          <cell r="Z81">
            <v>1</v>
          </cell>
          <cell r="AA81">
            <v>0</v>
          </cell>
          <cell r="AB81">
            <v>1</v>
          </cell>
          <cell r="AC81">
            <v>0</v>
          </cell>
          <cell r="AD81">
            <v>1</v>
          </cell>
          <cell r="AE81">
            <v>0</v>
          </cell>
          <cell r="AF81">
            <v>1</v>
          </cell>
          <cell r="AG81">
            <v>0</v>
          </cell>
          <cell r="AH81">
            <v>1</v>
          </cell>
          <cell r="AI81">
            <v>0</v>
          </cell>
          <cell r="AJ81">
            <v>1</v>
          </cell>
          <cell r="AK81">
            <v>0</v>
          </cell>
          <cell r="AL81">
            <v>1</v>
          </cell>
          <cell r="AM81">
            <v>0</v>
          </cell>
          <cell r="AN81">
            <v>1</v>
          </cell>
          <cell r="AO81">
            <v>0</v>
          </cell>
          <cell r="AP81">
            <v>1</v>
          </cell>
          <cell r="AQ81">
            <v>0</v>
          </cell>
          <cell r="AR81">
            <v>1</v>
          </cell>
          <cell r="AS81">
            <v>0</v>
          </cell>
          <cell r="AT81">
            <v>1</v>
          </cell>
          <cell r="AU81">
            <v>0</v>
          </cell>
          <cell r="AV81">
            <v>1</v>
          </cell>
          <cell r="AW81">
            <v>0</v>
          </cell>
          <cell r="AX81">
            <v>1</v>
          </cell>
          <cell r="AY81">
            <v>0</v>
          </cell>
          <cell r="AZ81">
            <v>1</v>
          </cell>
          <cell r="BA81">
            <v>0</v>
          </cell>
          <cell r="BB81">
            <v>1</v>
          </cell>
          <cell r="BC81">
            <v>0</v>
          </cell>
          <cell r="BD81">
            <v>1</v>
          </cell>
          <cell r="BE81">
            <v>0</v>
          </cell>
          <cell r="BF81">
            <v>1</v>
          </cell>
          <cell r="BG81">
            <v>0</v>
          </cell>
          <cell r="BH81">
            <v>1</v>
          </cell>
          <cell r="BI81">
            <v>0</v>
          </cell>
          <cell r="BJ81">
            <v>1</v>
          </cell>
          <cell r="BK81">
            <v>0</v>
          </cell>
          <cell r="BL81">
            <v>1</v>
          </cell>
          <cell r="BM81">
            <v>0</v>
          </cell>
          <cell r="BN81">
            <v>1</v>
          </cell>
          <cell r="BO81">
            <v>0</v>
          </cell>
          <cell r="BP81">
            <v>1</v>
          </cell>
          <cell r="BQ81">
            <v>0</v>
          </cell>
          <cell r="BR81">
            <v>1</v>
          </cell>
          <cell r="BS81">
            <v>0</v>
          </cell>
          <cell r="BT81">
            <v>1</v>
          </cell>
          <cell r="BU81">
            <v>0</v>
          </cell>
          <cell r="BV81">
            <v>1</v>
          </cell>
          <cell r="BW81">
            <v>0</v>
          </cell>
          <cell r="BX81">
            <v>1</v>
          </cell>
          <cell r="BY81">
            <v>0</v>
          </cell>
          <cell r="BZ81">
            <v>1</v>
          </cell>
          <cell r="CA81">
            <v>0</v>
          </cell>
          <cell r="CB81">
            <v>1</v>
          </cell>
          <cell r="CC81">
            <v>0</v>
          </cell>
          <cell r="CD81">
            <v>1</v>
          </cell>
          <cell r="CE81">
            <v>0</v>
          </cell>
          <cell r="CF81">
            <v>1</v>
          </cell>
          <cell r="CG81">
            <v>0</v>
          </cell>
          <cell r="CH81">
            <v>1</v>
          </cell>
          <cell r="CI81">
            <v>0</v>
          </cell>
          <cell r="CJ81">
            <v>1</v>
          </cell>
          <cell r="CK81">
            <v>0</v>
          </cell>
          <cell r="CL81">
            <v>1</v>
          </cell>
          <cell r="CM81">
            <v>0</v>
          </cell>
          <cell r="CN81">
            <v>1</v>
          </cell>
          <cell r="CO81">
            <v>0</v>
          </cell>
          <cell r="CP81">
            <v>1</v>
          </cell>
          <cell r="CQ81">
            <v>0</v>
          </cell>
          <cell r="CR81">
            <v>1</v>
          </cell>
          <cell r="CS81">
            <v>0</v>
          </cell>
          <cell r="CT81">
            <v>1</v>
          </cell>
          <cell r="CU81">
            <v>0</v>
          </cell>
          <cell r="CV81">
            <v>1</v>
          </cell>
          <cell r="CW81">
            <v>0</v>
          </cell>
          <cell r="CX81">
            <v>1</v>
          </cell>
          <cell r="CY81">
            <v>0</v>
          </cell>
          <cell r="CZ81">
            <v>1</v>
          </cell>
          <cell r="DA81">
            <v>0</v>
          </cell>
          <cell r="DB81">
            <v>1</v>
          </cell>
          <cell r="DC81">
            <v>0</v>
          </cell>
          <cell r="DD81">
            <v>1</v>
          </cell>
          <cell r="DE81">
            <v>0</v>
          </cell>
          <cell r="DF81">
            <v>1</v>
          </cell>
          <cell r="DG81">
            <v>0</v>
          </cell>
          <cell r="DH81">
            <v>1</v>
          </cell>
          <cell r="DI81">
            <v>0</v>
          </cell>
          <cell r="DJ81">
            <v>1</v>
          </cell>
          <cell r="DK81">
            <v>0</v>
          </cell>
          <cell r="DL81">
            <v>1</v>
          </cell>
          <cell r="DM81">
            <v>0</v>
          </cell>
          <cell r="DN81">
            <v>1</v>
          </cell>
          <cell r="DO81">
            <v>0</v>
          </cell>
          <cell r="DP81">
            <v>1</v>
          </cell>
          <cell r="DQ81">
            <v>0</v>
          </cell>
          <cell r="DR81">
            <v>1</v>
          </cell>
          <cell r="DS81">
            <v>0</v>
          </cell>
          <cell r="DT81">
            <v>1</v>
          </cell>
          <cell r="DU81">
            <v>0</v>
          </cell>
          <cell r="DV81">
            <v>1</v>
          </cell>
          <cell r="DW81">
            <v>0</v>
          </cell>
          <cell r="DX81">
            <v>1</v>
          </cell>
          <cell r="DY81">
            <v>0</v>
          </cell>
          <cell r="DZ81">
            <v>1</v>
          </cell>
          <cell r="EA81">
            <v>0</v>
          </cell>
          <cell r="EB81">
            <v>1</v>
          </cell>
          <cell r="EC81">
            <v>0</v>
          </cell>
          <cell r="ED81">
            <v>1</v>
          </cell>
          <cell r="EE81">
            <v>0</v>
          </cell>
          <cell r="EF81">
            <v>1</v>
          </cell>
          <cell r="EG81">
            <v>0</v>
          </cell>
          <cell r="EH81">
            <v>1</v>
          </cell>
          <cell r="EI81">
            <v>0</v>
          </cell>
          <cell r="EJ81">
            <v>1</v>
          </cell>
          <cell r="EK81">
            <v>0</v>
          </cell>
          <cell r="EL81">
            <v>1</v>
          </cell>
          <cell r="EM81">
            <v>0</v>
          </cell>
          <cell r="EN81">
            <v>1</v>
          </cell>
          <cell r="EO81">
            <v>0</v>
          </cell>
          <cell r="EP81">
            <v>1</v>
          </cell>
          <cell r="EQ81">
            <v>0</v>
          </cell>
          <cell r="ER81">
            <v>1</v>
          </cell>
          <cell r="ES81">
            <v>0</v>
          </cell>
          <cell r="ET81">
            <v>1</v>
          </cell>
          <cell r="EU81">
            <v>0</v>
          </cell>
          <cell r="EV81">
            <v>1</v>
          </cell>
          <cell r="EW81">
            <v>0</v>
          </cell>
          <cell r="EX81">
            <v>1</v>
          </cell>
          <cell r="EY81">
            <v>0</v>
          </cell>
          <cell r="EZ81">
            <v>1</v>
          </cell>
          <cell r="FA81">
            <v>0</v>
          </cell>
          <cell r="FB81">
            <v>1</v>
          </cell>
          <cell r="FC81">
            <v>0</v>
          </cell>
          <cell r="FD81">
            <v>1</v>
          </cell>
          <cell r="FE81">
            <v>0</v>
          </cell>
          <cell r="FF81">
            <v>1</v>
          </cell>
          <cell r="FG81">
            <v>0</v>
          </cell>
        </row>
        <row r="82">
          <cell r="F82">
            <v>1</v>
          </cell>
          <cell r="G82">
            <v>0</v>
          </cell>
          <cell r="H82">
            <v>1</v>
          </cell>
          <cell r="I82">
            <v>0</v>
          </cell>
          <cell r="J82">
            <v>1</v>
          </cell>
          <cell r="K82">
            <v>0</v>
          </cell>
          <cell r="L82">
            <v>1</v>
          </cell>
          <cell r="M82">
            <v>0</v>
          </cell>
          <cell r="N82">
            <v>1</v>
          </cell>
          <cell r="O82">
            <v>0</v>
          </cell>
          <cell r="P82">
            <v>1</v>
          </cell>
          <cell r="Q82">
            <v>0</v>
          </cell>
          <cell r="R82">
            <v>1</v>
          </cell>
          <cell r="S82">
            <v>0</v>
          </cell>
          <cell r="T82">
            <v>1</v>
          </cell>
          <cell r="U82">
            <v>0</v>
          </cell>
          <cell r="V82">
            <v>1</v>
          </cell>
          <cell r="W82">
            <v>0</v>
          </cell>
          <cell r="X82">
            <v>1</v>
          </cell>
          <cell r="Y82">
            <v>0</v>
          </cell>
          <cell r="Z82">
            <v>1</v>
          </cell>
          <cell r="AA82">
            <v>0</v>
          </cell>
          <cell r="AB82">
            <v>1</v>
          </cell>
          <cell r="AC82">
            <v>0</v>
          </cell>
          <cell r="AD82">
            <v>1</v>
          </cell>
          <cell r="AE82">
            <v>0</v>
          </cell>
          <cell r="AF82">
            <v>1</v>
          </cell>
          <cell r="AG82">
            <v>0</v>
          </cell>
          <cell r="AH82">
            <v>1</v>
          </cell>
          <cell r="AI82">
            <v>0</v>
          </cell>
          <cell r="AJ82">
            <v>1</v>
          </cell>
          <cell r="AK82">
            <v>0</v>
          </cell>
          <cell r="AL82">
            <v>1</v>
          </cell>
          <cell r="AM82">
            <v>0</v>
          </cell>
          <cell r="AN82">
            <v>1</v>
          </cell>
          <cell r="AO82">
            <v>0</v>
          </cell>
          <cell r="AP82">
            <v>1</v>
          </cell>
          <cell r="AQ82">
            <v>0</v>
          </cell>
          <cell r="AR82">
            <v>1</v>
          </cell>
          <cell r="AS82">
            <v>0</v>
          </cell>
          <cell r="AT82">
            <v>1</v>
          </cell>
          <cell r="AU82">
            <v>0</v>
          </cell>
          <cell r="AV82">
            <v>1</v>
          </cell>
          <cell r="AW82">
            <v>0</v>
          </cell>
          <cell r="AX82">
            <v>1</v>
          </cell>
          <cell r="AY82">
            <v>0</v>
          </cell>
          <cell r="AZ82">
            <v>1</v>
          </cell>
          <cell r="BA82">
            <v>0</v>
          </cell>
          <cell r="BB82">
            <v>1</v>
          </cell>
          <cell r="BC82">
            <v>0</v>
          </cell>
          <cell r="BD82">
            <v>1</v>
          </cell>
          <cell r="BE82">
            <v>0</v>
          </cell>
          <cell r="BF82">
            <v>1</v>
          </cell>
          <cell r="BG82">
            <v>0</v>
          </cell>
          <cell r="BH82">
            <v>1</v>
          </cell>
          <cell r="BI82">
            <v>0</v>
          </cell>
          <cell r="BJ82">
            <v>1</v>
          </cell>
          <cell r="BK82">
            <v>0</v>
          </cell>
          <cell r="BL82">
            <v>1</v>
          </cell>
          <cell r="BM82">
            <v>0</v>
          </cell>
          <cell r="BN82">
            <v>1</v>
          </cell>
          <cell r="BO82">
            <v>0</v>
          </cell>
          <cell r="BP82">
            <v>1</v>
          </cell>
          <cell r="BQ82">
            <v>0</v>
          </cell>
          <cell r="BR82">
            <v>1</v>
          </cell>
          <cell r="BS82">
            <v>0</v>
          </cell>
          <cell r="BT82">
            <v>1</v>
          </cell>
          <cell r="BU82">
            <v>0</v>
          </cell>
          <cell r="BV82">
            <v>1</v>
          </cell>
          <cell r="BW82">
            <v>0</v>
          </cell>
          <cell r="BX82">
            <v>1</v>
          </cell>
          <cell r="BY82">
            <v>0</v>
          </cell>
          <cell r="BZ82">
            <v>1</v>
          </cell>
          <cell r="CA82">
            <v>0</v>
          </cell>
          <cell r="CB82">
            <v>1</v>
          </cell>
          <cell r="CC82">
            <v>0</v>
          </cell>
          <cell r="CD82">
            <v>1</v>
          </cell>
          <cell r="CE82">
            <v>0</v>
          </cell>
          <cell r="CF82">
            <v>1</v>
          </cell>
          <cell r="CG82">
            <v>0</v>
          </cell>
          <cell r="CH82">
            <v>1</v>
          </cell>
          <cell r="CI82">
            <v>0</v>
          </cell>
          <cell r="CJ82">
            <v>1</v>
          </cell>
          <cell r="CK82">
            <v>0</v>
          </cell>
          <cell r="CL82">
            <v>1</v>
          </cell>
          <cell r="CM82">
            <v>0</v>
          </cell>
          <cell r="CN82">
            <v>1</v>
          </cell>
          <cell r="CO82">
            <v>0</v>
          </cell>
          <cell r="CP82">
            <v>1</v>
          </cell>
          <cell r="CQ82">
            <v>0</v>
          </cell>
          <cell r="CR82">
            <v>1</v>
          </cell>
          <cell r="CS82">
            <v>0</v>
          </cell>
          <cell r="CT82">
            <v>1</v>
          </cell>
          <cell r="CU82">
            <v>0</v>
          </cell>
          <cell r="CV82">
            <v>1</v>
          </cell>
          <cell r="CW82">
            <v>0</v>
          </cell>
          <cell r="CX82">
            <v>1</v>
          </cell>
          <cell r="CY82">
            <v>0</v>
          </cell>
          <cell r="CZ82">
            <v>1</v>
          </cell>
          <cell r="DA82">
            <v>0</v>
          </cell>
          <cell r="DB82">
            <v>1</v>
          </cell>
          <cell r="DC82">
            <v>0</v>
          </cell>
          <cell r="DD82">
            <v>1</v>
          </cell>
          <cell r="DE82">
            <v>0</v>
          </cell>
          <cell r="DF82">
            <v>1</v>
          </cell>
          <cell r="DG82">
            <v>0</v>
          </cell>
          <cell r="DH82">
            <v>1</v>
          </cell>
          <cell r="DI82">
            <v>0</v>
          </cell>
          <cell r="DJ82">
            <v>1</v>
          </cell>
          <cell r="DK82">
            <v>0</v>
          </cell>
          <cell r="DL82">
            <v>1</v>
          </cell>
          <cell r="DM82">
            <v>0</v>
          </cell>
          <cell r="DN82">
            <v>1</v>
          </cell>
          <cell r="DO82">
            <v>0</v>
          </cell>
          <cell r="DP82">
            <v>1</v>
          </cell>
          <cell r="DQ82">
            <v>0</v>
          </cell>
          <cell r="DR82">
            <v>1</v>
          </cell>
          <cell r="DS82">
            <v>0</v>
          </cell>
          <cell r="DT82">
            <v>1</v>
          </cell>
          <cell r="DU82">
            <v>0</v>
          </cell>
          <cell r="DV82">
            <v>1</v>
          </cell>
          <cell r="DW82">
            <v>0</v>
          </cell>
          <cell r="DX82">
            <v>1</v>
          </cell>
          <cell r="DY82">
            <v>0</v>
          </cell>
          <cell r="DZ82">
            <v>1</v>
          </cell>
          <cell r="EA82">
            <v>0</v>
          </cell>
          <cell r="EB82">
            <v>1</v>
          </cell>
          <cell r="EC82">
            <v>0</v>
          </cell>
          <cell r="ED82">
            <v>1</v>
          </cell>
          <cell r="EE82">
            <v>0</v>
          </cell>
          <cell r="EF82">
            <v>1</v>
          </cell>
          <cell r="EG82">
            <v>0</v>
          </cell>
          <cell r="EH82">
            <v>1</v>
          </cell>
          <cell r="EI82">
            <v>0</v>
          </cell>
          <cell r="EJ82">
            <v>1</v>
          </cell>
          <cell r="EK82">
            <v>0</v>
          </cell>
          <cell r="EL82">
            <v>1</v>
          </cell>
          <cell r="EM82">
            <v>0</v>
          </cell>
          <cell r="EN82">
            <v>1</v>
          </cell>
          <cell r="EO82">
            <v>0</v>
          </cell>
          <cell r="EP82">
            <v>1</v>
          </cell>
          <cell r="EQ82">
            <v>0</v>
          </cell>
          <cell r="ER82">
            <v>1</v>
          </cell>
          <cell r="ES82">
            <v>0</v>
          </cell>
          <cell r="ET82">
            <v>1</v>
          </cell>
          <cell r="EU82">
            <v>0</v>
          </cell>
          <cell r="EV82">
            <v>1</v>
          </cell>
          <cell r="EW82">
            <v>0</v>
          </cell>
          <cell r="EX82">
            <v>1</v>
          </cell>
          <cell r="EY82">
            <v>0</v>
          </cell>
          <cell r="EZ82">
            <v>1</v>
          </cell>
          <cell r="FA82">
            <v>0</v>
          </cell>
          <cell r="FB82">
            <v>1</v>
          </cell>
          <cell r="FC82">
            <v>0</v>
          </cell>
          <cell r="FD82">
            <v>1</v>
          </cell>
          <cell r="FE82">
            <v>0</v>
          </cell>
          <cell r="FF82">
            <v>1</v>
          </cell>
          <cell r="FG82">
            <v>0</v>
          </cell>
        </row>
        <row r="85">
          <cell r="F85">
            <v>1</v>
          </cell>
          <cell r="G85">
            <v>0</v>
          </cell>
          <cell r="H85">
            <v>1</v>
          </cell>
          <cell r="I85">
            <v>0</v>
          </cell>
          <cell r="J85">
            <v>1</v>
          </cell>
          <cell r="K85">
            <v>0</v>
          </cell>
          <cell r="L85">
            <v>1</v>
          </cell>
          <cell r="M85">
            <v>0</v>
          </cell>
          <cell r="N85">
            <v>1</v>
          </cell>
          <cell r="O85">
            <v>0</v>
          </cell>
          <cell r="P85">
            <v>1</v>
          </cell>
          <cell r="Q85">
            <v>0</v>
          </cell>
          <cell r="R85">
            <v>1</v>
          </cell>
          <cell r="S85">
            <v>0</v>
          </cell>
          <cell r="T85">
            <v>1</v>
          </cell>
          <cell r="U85">
            <v>0</v>
          </cell>
          <cell r="V85">
            <v>1</v>
          </cell>
          <cell r="W85">
            <v>0</v>
          </cell>
          <cell r="X85">
            <v>1</v>
          </cell>
          <cell r="Y85">
            <v>0</v>
          </cell>
          <cell r="Z85">
            <v>1</v>
          </cell>
          <cell r="AA85">
            <v>0</v>
          </cell>
          <cell r="AB85">
            <v>1</v>
          </cell>
          <cell r="AC85">
            <v>0</v>
          </cell>
          <cell r="AD85">
            <v>1</v>
          </cell>
          <cell r="AE85">
            <v>0</v>
          </cell>
          <cell r="AF85">
            <v>1</v>
          </cell>
          <cell r="AG85">
            <v>0</v>
          </cell>
          <cell r="AH85">
            <v>1</v>
          </cell>
          <cell r="AI85">
            <v>0</v>
          </cell>
          <cell r="AJ85">
            <v>1</v>
          </cell>
          <cell r="AK85">
            <v>0</v>
          </cell>
          <cell r="AL85">
            <v>1</v>
          </cell>
          <cell r="AM85">
            <v>0</v>
          </cell>
          <cell r="AN85">
            <v>1</v>
          </cell>
          <cell r="AO85">
            <v>0</v>
          </cell>
          <cell r="AP85">
            <v>1</v>
          </cell>
          <cell r="AQ85">
            <v>0</v>
          </cell>
          <cell r="AR85">
            <v>1</v>
          </cell>
          <cell r="AS85">
            <v>0</v>
          </cell>
          <cell r="AT85">
            <v>1</v>
          </cell>
          <cell r="AU85">
            <v>0</v>
          </cell>
          <cell r="AV85">
            <v>1</v>
          </cell>
          <cell r="AW85">
            <v>0</v>
          </cell>
          <cell r="AX85">
            <v>1</v>
          </cell>
          <cell r="AY85">
            <v>0</v>
          </cell>
          <cell r="AZ85">
            <v>1</v>
          </cell>
          <cell r="BA85">
            <v>0</v>
          </cell>
          <cell r="BB85">
            <v>1</v>
          </cell>
          <cell r="BC85">
            <v>0</v>
          </cell>
          <cell r="BD85">
            <v>1</v>
          </cell>
          <cell r="BE85">
            <v>0</v>
          </cell>
          <cell r="BF85">
            <v>1</v>
          </cell>
          <cell r="BG85">
            <v>0</v>
          </cell>
          <cell r="BH85">
            <v>1</v>
          </cell>
          <cell r="BI85">
            <v>0</v>
          </cell>
          <cell r="BJ85">
            <v>1</v>
          </cell>
          <cell r="BK85">
            <v>0</v>
          </cell>
          <cell r="BL85">
            <v>1</v>
          </cell>
          <cell r="BM85">
            <v>0</v>
          </cell>
          <cell r="BN85">
            <v>1</v>
          </cell>
          <cell r="BO85">
            <v>0</v>
          </cell>
          <cell r="BP85">
            <v>1</v>
          </cell>
          <cell r="BQ85">
            <v>0</v>
          </cell>
          <cell r="BR85">
            <v>1</v>
          </cell>
          <cell r="BS85">
            <v>0</v>
          </cell>
          <cell r="BT85">
            <v>1</v>
          </cell>
          <cell r="BU85">
            <v>0</v>
          </cell>
          <cell r="BV85">
            <v>1</v>
          </cell>
          <cell r="BW85">
            <v>0</v>
          </cell>
          <cell r="BX85">
            <v>1</v>
          </cell>
          <cell r="BY85">
            <v>0</v>
          </cell>
          <cell r="BZ85">
            <v>1</v>
          </cell>
          <cell r="CA85">
            <v>0</v>
          </cell>
          <cell r="CB85">
            <v>1</v>
          </cell>
          <cell r="CC85">
            <v>0</v>
          </cell>
          <cell r="CD85">
            <v>1</v>
          </cell>
          <cell r="CE85">
            <v>0</v>
          </cell>
          <cell r="CF85">
            <v>1</v>
          </cell>
          <cell r="CG85">
            <v>0</v>
          </cell>
          <cell r="CH85">
            <v>1</v>
          </cell>
          <cell r="CI85">
            <v>0</v>
          </cell>
          <cell r="CJ85">
            <v>1</v>
          </cell>
          <cell r="CK85">
            <v>0</v>
          </cell>
          <cell r="CL85">
            <v>1</v>
          </cell>
          <cell r="CM85">
            <v>0</v>
          </cell>
          <cell r="CN85">
            <v>1</v>
          </cell>
          <cell r="CO85">
            <v>0</v>
          </cell>
          <cell r="CP85">
            <v>1</v>
          </cell>
          <cell r="CQ85">
            <v>0</v>
          </cell>
          <cell r="CR85">
            <v>1</v>
          </cell>
          <cell r="CS85">
            <v>0</v>
          </cell>
          <cell r="CT85">
            <v>1</v>
          </cell>
          <cell r="CU85">
            <v>0</v>
          </cell>
          <cell r="CV85">
            <v>1</v>
          </cell>
          <cell r="CW85">
            <v>0</v>
          </cell>
          <cell r="CX85">
            <v>1</v>
          </cell>
          <cell r="CY85">
            <v>0</v>
          </cell>
          <cell r="CZ85">
            <v>1</v>
          </cell>
          <cell r="DA85">
            <v>0</v>
          </cell>
          <cell r="DB85">
            <v>1</v>
          </cell>
          <cell r="DC85">
            <v>0</v>
          </cell>
          <cell r="DD85">
            <v>1</v>
          </cell>
          <cell r="DE85">
            <v>0</v>
          </cell>
          <cell r="DF85">
            <v>1</v>
          </cell>
          <cell r="DG85">
            <v>0</v>
          </cell>
          <cell r="DH85">
            <v>1</v>
          </cell>
          <cell r="DI85">
            <v>0</v>
          </cell>
          <cell r="DJ85">
            <v>1</v>
          </cell>
          <cell r="DK85">
            <v>0</v>
          </cell>
          <cell r="DL85">
            <v>1</v>
          </cell>
          <cell r="DM85">
            <v>0</v>
          </cell>
          <cell r="DN85">
            <v>1</v>
          </cell>
          <cell r="DO85">
            <v>0</v>
          </cell>
          <cell r="DP85">
            <v>1</v>
          </cell>
          <cell r="DQ85">
            <v>0</v>
          </cell>
          <cell r="DR85">
            <v>1</v>
          </cell>
          <cell r="DS85">
            <v>0</v>
          </cell>
          <cell r="DT85">
            <v>1</v>
          </cell>
          <cell r="DU85">
            <v>0</v>
          </cell>
          <cell r="DV85">
            <v>1</v>
          </cell>
          <cell r="DW85">
            <v>0</v>
          </cell>
          <cell r="DX85">
            <v>1</v>
          </cell>
          <cell r="DY85">
            <v>0</v>
          </cell>
          <cell r="DZ85">
            <v>1</v>
          </cell>
          <cell r="EA85">
            <v>0</v>
          </cell>
          <cell r="EB85">
            <v>1</v>
          </cell>
          <cell r="EC85">
            <v>0</v>
          </cell>
          <cell r="ED85">
            <v>1</v>
          </cell>
          <cell r="EE85">
            <v>0</v>
          </cell>
          <cell r="EF85">
            <v>1</v>
          </cell>
          <cell r="EG85">
            <v>0</v>
          </cell>
          <cell r="EH85">
            <v>1</v>
          </cell>
          <cell r="EI85">
            <v>0</v>
          </cell>
          <cell r="EJ85">
            <v>1</v>
          </cell>
          <cell r="EK85">
            <v>0</v>
          </cell>
          <cell r="EL85">
            <v>1</v>
          </cell>
          <cell r="EM85">
            <v>0</v>
          </cell>
          <cell r="EN85">
            <v>1</v>
          </cell>
          <cell r="EO85">
            <v>0</v>
          </cell>
          <cell r="EP85">
            <v>1</v>
          </cell>
          <cell r="EQ85">
            <v>0</v>
          </cell>
          <cell r="ER85">
            <v>1</v>
          </cell>
          <cell r="ES85">
            <v>0</v>
          </cell>
          <cell r="ET85">
            <v>1</v>
          </cell>
          <cell r="EU85">
            <v>0</v>
          </cell>
          <cell r="EV85">
            <v>1</v>
          </cell>
          <cell r="EW85">
            <v>0</v>
          </cell>
          <cell r="EX85">
            <v>1</v>
          </cell>
          <cell r="EY85">
            <v>0</v>
          </cell>
          <cell r="EZ85">
            <v>1</v>
          </cell>
          <cell r="FA85">
            <v>0</v>
          </cell>
          <cell r="FB85">
            <v>1</v>
          </cell>
          <cell r="FC85">
            <v>0</v>
          </cell>
          <cell r="FD85">
            <v>1</v>
          </cell>
          <cell r="FE85">
            <v>0</v>
          </cell>
          <cell r="FF85">
            <v>1</v>
          </cell>
          <cell r="FG85">
            <v>0</v>
          </cell>
        </row>
        <row r="86">
          <cell r="F86">
            <v>1</v>
          </cell>
          <cell r="G86">
            <v>0</v>
          </cell>
          <cell r="H86">
            <v>1</v>
          </cell>
          <cell r="I86">
            <v>0</v>
          </cell>
          <cell r="J86">
            <v>1</v>
          </cell>
          <cell r="K86">
            <v>0</v>
          </cell>
          <cell r="L86">
            <v>1</v>
          </cell>
          <cell r="M86">
            <v>0</v>
          </cell>
          <cell r="N86">
            <v>1</v>
          </cell>
          <cell r="O86">
            <v>0</v>
          </cell>
          <cell r="P86">
            <v>1</v>
          </cell>
          <cell r="Q86">
            <v>0</v>
          </cell>
          <cell r="R86">
            <v>1</v>
          </cell>
          <cell r="S86">
            <v>0</v>
          </cell>
          <cell r="T86">
            <v>1</v>
          </cell>
          <cell r="U86">
            <v>0</v>
          </cell>
          <cell r="V86">
            <v>1</v>
          </cell>
          <cell r="W86">
            <v>0</v>
          </cell>
          <cell r="X86">
            <v>1</v>
          </cell>
          <cell r="Y86">
            <v>0</v>
          </cell>
          <cell r="Z86">
            <v>1</v>
          </cell>
          <cell r="AA86">
            <v>0</v>
          </cell>
          <cell r="AB86">
            <v>1</v>
          </cell>
          <cell r="AC86">
            <v>0</v>
          </cell>
          <cell r="AD86">
            <v>1</v>
          </cell>
          <cell r="AE86">
            <v>0</v>
          </cell>
          <cell r="AF86">
            <v>1</v>
          </cell>
          <cell r="AG86">
            <v>0</v>
          </cell>
          <cell r="AH86">
            <v>1</v>
          </cell>
          <cell r="AI86">
            <v>0</v>
          </cell>
          <cell r="AJ86">
            <v>1</v>
          </cell>
          <cell r="AK86">
            <v>0</v>
          </cell>
          <cell r="AL86">
            <v>1</v>
          </cell>
          <cell r="AM86">
            <v>0</v>
          </cell>
          <cell r="AN86">
            <v>1</v>
          </cell>
          <cell r="AO86">
            <v>0</v>
          </cell>
          <cell r="AP86">
            <v>1</v>
          </cell>
          <cell r="AQ86">
            <v>0</v>
          </cell>
          <cell r="AR86">
            <v>1</v>
          </cell>
          <cell r="AS86">
            <v>0</v>
          </cell>
          <cell r="AT86">
            <v>1</v>
          </cell>
          <cell r="AU86">
            <v>0</v>
          </cell>
          <cell r="AV86">
            <v>1</v>
          </cell>
          <cell r="AW86">
            <v>0</v>
          </cell>
          <cell r="AX86">
            <v>1</v>
          </cell>
          <cell r="AY86">
            <v>0</v>
          </cell>
          <cell r="AZ86">
            <v>1</v>
          </cell>
          <cell r="BA86">
            <v>0</v>
          </cell>
          <cell r="BB86">
            <v>1</v>
          </cell>
          <cell r="BC86">
            <v>0</v>
          </cell>
          <cell r="BD86">
            <v>1</v>
          </cell>
          <cell r="BE86">
            <v>0</v>
          </cell>
          <cell r="BF86">
            <v>1</v>
          </cell>
          <cell r="BG86">
            <v>0</v>
          </cell>
          <cell r="BH86">
            <v>1</v>
          </cell>
          <cell r="BI86">
            <v>0</v>
          </cell>
          <cell r="BJ86">
            <v>1</v>
          </cell>
          <cell r="BK86">
            <v>0</v>
          </cell>
          <cell r="BL86">
            <v>1</v>
          </cell>
          <cell r="BM86">
            <v>0</v>
          </cell>
          <cell r="BN86">
            <v>1</v>
          </cell>
          <cell r="BO86">
            <v>0</v>
          </cell>
          <cell r="BP86">
            <v>1</v>
          </cell>
          <cell r="BQ86">
            <v>0</v>
          </cell>
          <cell r="BR86">
            <v>1</v>
          </cell>
          <cell r="BS86">
            <v>0</v>
          </cell>
          <cell r="BT86">
            <v>1</v>
          </cell>
          <cell r="BU86">
            <v>0</v>
          </cell>
          <cell r="BV86">
            <v>1</v>
          </cell>
          <cell r="BW86">
            <v>0</v>
          </cell>
          <cell r="BX86">
            <v>1</v>
          </cell>
          <cell r="BY86">
            <v>0</v>
          </cell>
          <cell r="BZ86">
            <v>1</v>
          </cell>
          <cell r="CA86">
            <v>0</v>
          </cell>
          <cell r="CB86">
            <v>1</v>
          </cell>
          <cell r="CC86">
            <v>0</v>
          </cell>
          <cell r="CD86">
            <v>1</v>
          </cell>
          <cell r="CE86">
            <v>0</v>
          </cell>
          <cell r="CF86">
            <v>1</v>
          </cell>
          <cell r="CG86">
            <v>0</v>
          </cell>
          <cell r="CH86">
            <v>1</v>
          </cell>
          <cell r="CI86">
            <v>0</v>
          </cell>
          <cell r="CJ86">
            <v>1</v>
          </cell>
          <cell r="CK86">
            <v>0</v>
          </cell>
          <cell r="CL86">
            <v>1</v>
          </cell>
          <cell r="CM86">
            <v>0</v>
          </cell>
          <cell r="CN86">
            <v>1</v>
          </cell>
          <cell r="CO86">
            <v>0</v>
          </cell>
          <cell r="CP86">
            <v>1</v>
          </cell>
          <cell r="CQ86">
            <v>0</v>
          </cell>
          <cell r="CR86">
            <v>1</v>
          </cell>
          <cell r="CS86">
            <v>0</v>
          </cell>
          <cell r="CT86">
            <v>1</v>
          </cell>
          <cell r="CU86">
            <v>0</v>
          </cell>
          <cell r="CV86">
            <v>1</v>
          </cell>
          <cell r="CW86">
            <v>0</v>
          </cell>
          <cell r="CX86">
            <v>1</v>
          </cell>
          <cell r="CY86">
            <v>0</v>
          </cell>
          <cell r="CZ86">
            <v>1</v>
          </cell>
          <cell r="DA86">
            <v>0</v>
          </cell>
          <cell r="DB86">
            <v>1</v>
          </cell>
          <cell r="DC86">
            <v>0</v>
          </cell>
          <cell r="DD86">
            <v>1</v>
          </cell>
          <cell r="DE86">
            <v>0</v>
          </cell>
          <cell r="DF86">
            <v>1</v>
          </cell>
          <cell r="DG86">
            <v>0</v>
          </cell>
          <cell r="DH86">
            <v>1</v>
          </cell>
          <cell r="DI86">
            <v>0</v>
          </cell>
          <cell r="DJ86">
            <v>1</v>
          </cell>
          <cell r="DK86">
            <v>0</v>
          </cell>
          <cell r="DL86">
            <v>1</v>
          </cell>
          <cell r="DM86">
            <v>0</v>
          </cell>
          <cell r="DN86">
            <v>1</v>
          </cell>
          <cell r="DO86">
            <v>0</v>
          </cell>
          <cell r="DP86">
            <v>1</v>
          </cell>
          <cell r="DQ86">
            <v>0</v>
          </cell>
          <cell r="DR86">
            <v>1</v>
          </cell>
          <cell r="DS86">
            <v>0</v>
          </cell>
          <cell r="DT86">
            <v>1</v>
          </cell>
          <cell r="DU86">
            <v>0</v>
          </cell>
          <cell r="DV86">
            <v>1</v>
          </cell>
          <cell r="DW86">
            <v>0</v>
          </cell>
          <cell r="DX86">
            <v>1</v>
          </cell>
          <cell r="DY86">
            <v>0</v>
          </cell>
          <cell r="DZ86">
            <v>1</v>
          </cell>
          <cell r="EA86">
            <v>0</v>
          </cell>
          <cell r="EB86">
            <v>1</v>
          </cell>
          <cell r="EC86">
            <v>0</v>
          </cell>
          <cell r="ED86">
            <v>1</v>
          </cell>
          <cell r="EE86">
            <v>0</v>
          </cell>
          <cell r="EF86">
            <v>1</v>
          </cell>
          <cell r="EG86">
            <v>0</v>
          </cell>
          <cell r="EH86">
            <v>1</v>
          </cell>
          <cell r="EI86">
            <v>0</v>
          </cell>
          <cell r="EJ86">
            <v>1</v>
          </cell>
          <cell r="EK86">
            <v>0</v>
          </cell>
          <cell r="EL86">
            <v>1</v>
          </cell>
          <cell r="EM86">
            <v>0</v>
          </cell>
          <cell r="EN86">
            <v>1</v>
          </cell>
          <cell r="EO86">
            <v>0</v>
          </cell>
          <cell r="EP86">
            <v>1</v>
          </cell>
          <cell r="EQ86">
            <v>0</v>
          </cell>
          <cell r="ER86">
            <v>1</v>
          </cell>
          <cell r="ES86">
            <v>0</v>
          </cell>
          <cell r="ET86">
            <v>1</v>
          </cell>
          <cell r="EU86">
            <v>0</v>
          </cell>
          <cell r="EV86">
            <v>1</v>
          </cell>
          <cell r="EW86">
            <v>0</v>
          </cell>
          <cell r="EX86">
            <v>1</v>
          </cell>
          <cell r="EY86">
            <v>0</v>
          </cell>
          <cell r="EZ86">
            <v>1</v>
          </cell>
          <cell r="FA86">
            <v>0</v>
          </cell>
          <cell r="FB86">
            <v>1</v>
          </cell>
          <cell r="FC86">
            <v>0</v>
          </cell>
          <cell r="FD86">
            <v>1</v>
          </cell>
          <cell r="FE86">
            <v>0</v>
          </cell>
          <cell r="FF86">
            <v>1</v>
          </cell>
          <cell r="FG86">
            <v>0</v>
          </cell>
        </row>
        <row r="87">
          <cell r="F87">
            <v>1</v>
          </cell>
          <cell r="G87">
            <v>0</v>
          </cell>
          <cell r="H87">
            <v>1</v>
          </cell>
          <cell r="I87">
            <v>0</v>
          </cell>
          <cell r="J87">
            <v>1</v>
          </cell>
          <cell r="K87">
            <v>0</v>
          </cell>
          <cell r="L87">
            <v>1</v>
          </cell>
          <cell r="M87">
            <v>0</v>
          </cell>
          <cell r="N87">
            <v>1</v>
          </cell>
          <cell r="O87">
            <v>0</v>
          </cell>
          <cell r="P87">
            <v>1</v>
          </cell>
          <cell r="Q87">
            <v>0</v>
          </cell>
          <cell r="R87">
            <v>1</v>
          </cell>
          <cell r="S87">
            <v>0</v>
          </cell>
          <cell r="T87">
            <v>1</v>
          </cell>
          <cell r="U87">
            <v>0</v>
          </cell>
          <cell r="V87">
            <v>1</v>
          </cell>
          <cell r="W87">
            <v>0</v>
          </cell>
          <cell r="X87">
            <v>1</v>
          </cell>
          <cell r="Y87">
            <v>0</v>
          </cell>
          <cell r="Z87">
            <v>1</v>
          </cell>
          <cell r="AA87">
            <v>0</v>
          </cell>
          <cell r="AB87">
            <v>1</v>
          </cell>
          <cell r="AC87">
            <v>0</v>
          </cell>
          <cell r="AD87">
            <v>1</v>
          </cell>
          <cell r="AE87">
            <v>0</v>
          </cell>
          <cell r="AF87">
            <v>1</v>
          </cell>
          <cell r="AG87">
            <v>0</v>
          </cell>
          <cell r="AH87">
            <v>1</v>
          </cell>
          <cell r="AI87">
            <v>0</v>
          </cell>
          <cell r="AJ87">
            <v>1</v>
          </cell>
          <cell r="AK87">
            <v>0</v>
          </cell>
          <cell r="AL87">
            <v>1</v>
          </cell>
          <cell r="AM87">
            <v>0</v>
          </cell>
          <cell r="AN87">
            <v>1</v>
          </cell>
          <cell r="AO87">
            <v>0</v>
          </cell>
          <cell r="AP87">
            <v>1</v>
          </cell>
          <cell r="AQ87">
            <v>0</v>
          </cell>
          <cell r="AR87">
            <v>1</v>
          </cell>
          <cell r="AS87">
            <v>0</v>
          </cell>
          <cell r="AT87">
            <v>1</v>
          </cell>
          <cell r="AU87">
            <v>0</v>
          </cell>
          <cell r="AV87">
            <v>1</v>
          </cell>
          <cell r="AW87">
            <v>0</v>
          </cell>
          <cell r="AX87">
            <v>1</v>
          </cell>
          <cell r="AY87">
            <v>0</v>
          </cell>
          <cell r="AZ87">
            <v>1</v>
          </cell>
          <cell r="BA87">
            <v>0</v>
          </cell>
          <cell r="BB87">
            <v>1</v>
          </cell>
          <cell r="BC87">
            <v>0</v>
          </cell>
          <cell r="BD87">
            <v>1</v>
          </cell>
          <cell r="BE87">
            <v>0</v>
          </cell>
          <cell r="BF87">
            <v>1</v>
          </cell>
          <cell r="BG87">
            <v>0</v>
          </cell>
          <cell r="BH87">
            <v>1</v>
          </cell>
          <cell r="BI87">
            <v>0</v>
          </cell>
          <cell r="BJ87">
            <v>1</v>
          </cell>
          <cell r="BK87">
            <v>0</v>
          </cell>
          <cell r="BL87">
            <v>1</v>
          </cell>
          <cell r="BM87">
            <v>0</v>
          </cell>
          <cell r="BN87">
            <v>1</v>
          </cell>
          <cell r="BO87">
            <v>0</v>
          </cell>
          <cell r="BP87">
            <v>1</v>
          </cell>
          <cell r="BQ87">
            <v>0</v>
          </cell>
          <cell r="BR87">
            <v>1</v>
          </cell>
          <cell r="BS87">
            <v>0</v>
          </cell>
          <cell r="BT87">
            <v>1</v>
          </cell>
          <cell r="BU87">
            <v>0</v>
          </cell>
          <cell r="BV87">
            <v>1</v>
          </cell>
          <cell r="BW87">
            <v>0</v>
          </cell>
          <cell r="BX87">
            <v>1</v>
          </cell>
          <cell r="BY87">
            <v>0</v>
          </cell>
          <cell r="BZ87">
            <v>1</v>
          </cell>
          <cell r="CA87">
            <v>0</v>
          </cell>
          <cell r="CB87">
            <v>1</v>
          </cell>
          <cell r="CC87">
            <v>0</v>
          </cell>
          <cell r="CD87">
            <v>1</v>
          </cell>
          <cell r="CE87">
            <v>0</v>
          </cell>
          <cell r="CF87">
            <v>1</v>
          </cell>
          <cell r="CG87">
            <v>0</v>
          </cell>
          <cell r="CH87">
            <v>1</v>
          </cell>
          <cell r="CI87">
            <v>0</v>
          </cell>
          <cell r="CJ87">
            <v>1</v>
          </cell>
          <cell r="CK87">
            <v>0</v>
          </cell>
          <cell r="CL87">
            <v>1</v>
          </cell>
          <cell r="CM87">
            <v>0</v>
          </cell>
          <cell r="CN87">
            <v>1</v>
          </cell>
          <cell r="CO87">
            <v>0</v>
          </cell>
          <cell r="CP87">
            <v>1</v>
          </cell>
          <cell r="CQ87">
            <v>0</v>
          </cell>
          <cell r="CR87">
            <v>1</v>
          </cell>
          <cell r="CS87">
            <v>0</v>
          </cell>
          <cell r="CT87">
            <v>1</v>
          </cell>
          <cell r="CU87">
            <v>0</v>
          </cell>
          <cell r="CV87">
            <v>1</v>
          </cell>
          <cell r="CW87">
            <v>0</v>
          </cell>
          <cell r="CX87">
            <v>1</v>
          </cell>
          <cell r="CY87">
            <v>0</v>
          </cell>
          <cell r="CZ87">
            <v>1</v>
          </cell>
          <cell r="DA87">
            <v>0</v>
          </cell>
          <cell r="DB87">
            <v>1</v>
          </cell>
          <cell r="DC87">
            <v>0</v>
          </cell>
          <cell r="DD87">
            <v>1</v>
          </cell>
          <cell r="DE87">
            <v>0</v>
          </cell>
          <cell r="DF87">
            <v>1</v>
          </cell>
          <cell r="DG87">
            <v>0</v>
          </cell>
          <cell r="DH87">
            <v>1</v>
          </cell>
          <cell r="DI87">
            <v>0</v>
          </cell>
          <cell r="DJ87">
            <v>1</v>
          </cell>
          <cell r="DK87">
            <v>0</v>
          </cell>
          <cell r="DL87">
            <v>1</v>
          </cell>
          <cell r="DM87">
            <v>0</v>
          </cell>
          <cell r="DN87">
            <v>1</v>
          </cell>
          <cell r="DO87">
            <v>0</v>
          </cell>
          <cell r="DP87">
            <v>1</v>
          </cell>
          <cell r="DQ87">
            <v>0</v>
          </cell>
          <cell r="DR87">
            <v>1</v>
          </cell>
          <cell r="DS87">
            <v>0</v>
          </cell>
          <cell r="DT87">
            <v>1</v>
          </cell>
          <cell r="DU87">
            <v>0</v>
          </cell>
          <cell r="DV87">
            <v>1</v>
          </cell>
          <cell r="DW87">
            <v>0</v>
          </cell>
          <cell r="DX87">
            <v>1</v>
          </cell>
          <cell r="DY87">
            <v>0</v>
          </cell>
          <cell r="DZ87">
            <v>1</v>
          </cell>
          <cell r="EA87">
            <v>0</v>
          </cell>
          <cell r="EB87">
            <v>1</v>
          </cell>
          <cell r="EC87">
            <v>0</v>
          </cell>
          <cell r="ED87">
            <v>1</v>
          </cell>
          <cell r="EE87">
            <v>0</v>
          </cell>
          <cell r="EF87">
            <v>1</v>
          </cell>
          <cell r="EG87">
            <v>0</v>
          </cell>
          <cell r="EH87">
            <v>1</v>
          </cell>
          <cell r="EI87">
            <v>0</v>
          </cell>
          <cell r="EJ87">
            <v>1</v>
          </cell>
          <cell r="EK87">
            <v>0</v>
          </cell>
          <cell r="EL87">
            <v>1</v>
          </cell>
          <cell r="EM87">
            <v>0</v>
          </cell>
          <cell r="EN87">
            <v>1</v>
          </cell>
          <cell r="EO87">
            <v>0</v>
          </cell>
          <cell r="EP87">
            <v>1</v>
          </cell>
          <cell r="EQ87">
            <v>0</v>
          </cell>
          <cell r="ER87">
            <v>1</v>
          </cell>
          <cell r="ES87">
            <v>0</v>
          </cell>
          <cell r="ET87">
            <v>1</v>
          </cell>
          <cell r="EU87">
            <v>0</v>
          </cell>
          <cell r="EV87">
            <v>1</v>
          </cell>
          <cell r="EW87">
            <v>0</v>
          </cell>
          <cell r="EX87">
            <v>1</v>
          </cell>
          <cell r="EY87">
            <v>0</v>
          </cell>
          <cell r="EZ87">
            <v>1</v>
          </cell>
          <cell r="FA87">
            <v>0</v>
          </cell>
          <cell r="FB87">
            <v>1</v>
          </cell>
          <cell r="FC87">
            <v>0</v>
          </cell>
          <cell r="FD87">
            <v>1</v>
          </cell>
          <cell r="FE87">
            <v>0</v>
          </cell>
          <cell r="FF87">
            <v>1</v>
          </cell>
          <cell r="FG87">
            <v>0</v>
          </cell>
        </row>
        <row r="90">
          <cell r="F90">
            <v>1</v>
          </cell>
          <cell r="G90">
            <v>0</v>
          </cell>
          <cell r="H90">
            <v>1</v>
          </cell>
          <cell r="I90">
            <v>0</v>
          </cell>
          <cell r="J90">
            <v>1</v>
          </cell>
          <cell r="K90">
            <v>0</v>
          </cell>
          <cell r="L90">
            <v>1</v>
          </cell>
          <cell r="M90">
            <v>0</v>
          </cell>
          <cell r="N90">
            <v>1</v>
          </cell>
          <cell r="O90">
            <v>0</v>
          </cell>
          <cell r="P90">
            <v>1</v>
          </cell>
          <cell r="Q90">
            <v>0</v>
          </cell>
          <cell r="R90">
            <v>1</v>
          </cell>
          <cell r="S90">
            <v>0</v>
          </cell>
          <cell r="T90">
            <v>1</v>
          </cell>
          <cell r="U90">
            <v>0</v>
          </cell>
          <cell r="V90">
            <v>1</v>
          </cell>
          <cell r="W90">
            <v>0</v>
          </cell>
          <cell r="X90">
            <v>1</v>
          </cell>
          <cell r="Y90">
            <v>0</v>
          </cell>
          <cell r="Z90">
            <v>1</v>
          </cell>
          <cell r="AA90">
            <v>0</v>
          </cell>
          <cell r="AB90">
            <v>1</v>
          </cell>
          <cell r="AC90">
            <v>0</v>
          </cell>
          <cell r="AD90">
            <v>1</v>
          </cell>
          <cell r="AE90">
            <v>0</v>
          </cell>
          <cell r="AF90">
            <v>1</v>
          </cell>
          <cell r="AG90">
            <v>0</v>
          </cell>
          <cell r="AH90">
            <v>1</v>
          </cell>
          <cell r="AI90">
            <v>0</v>
          </cell>
          <cell r="AJ90">
            <v>1</v>
          </cell>
          <cell r="AK90">
            <v>0</v>
          </cell>
          <cell r="AL90">
            <v>1</v>
          </cell>
          <cell r="AM90">
            <v>0</v>
          </cell>
          <cell r="AN90">
            <v>1</v>
          </cell>
          <cell r="AO90">
            <v>0</v>
          </cell>
          <cell r="AP90">
            <v>1</v>
          </cell>
          <cell r="AQ90">
            <v>0</v>
          </cell>
          <cell r="AR90">
            <v>1</v>
          </cell>
          <cell r="AS90">
            <v>0</v>
          </cell>
          <cell r="AT90">
            <v>1</v>
          </cell>
          <cell r="AU90">
            <v>0</v>
          </cell>
          <cell r="AV90">
            <v>1</v>
          </cell>
          <cell r="AW90">
            <v>0</v>
          </cell>
          <cell r="AX90">
            <v>1</v>
          </cell>
          <cell r="AY90">
            <v>0</v>
          </cell>
          <cell r="AZ90">
            <v>1</v>
          </cell>
          <cell r="BA90">
            <v>0</v>
          </cell>
          <cell r="BB90">
            <v>1</v>
          </cell>
          <cell r="BC90">
            <v>0</v>
          </cell>
          <cell r="BD90">
            <v>1</v>
          </cell>
          <cell r="BE90">
            <v>0</v>
          </cell>
          <cell r="BF90">
            <v>1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0</v>
          </cell>
          <cell r="BL90">
            <v>1</v>
          </cell>
          <cell r="BM90">
            <v>0</v>
          </cell>
          <cell r="BN90">
            <v>1</v>
          </cell>
          <cell r="BO90">
            <v>0</v>
          </cell>
          <cell r="BP90">
            <v>1</v>
          </cell>
          <cell r="BQ90">
            <v>0</v>
          </cell>
          <cell r="BR90">
            <v>1</v>
          </cell>
          <cell r="BS90">
            <v>0</v>
          </cell>
          <cell r="BT90">
            <v>1</v>
          </cell>
          <cell r="BU90">
            <v>0</v>
          </cell>
          <cell r="BV90">
            <v>1</v>
          </cell>
          <cell r="BW90">
            <v>0</v>
          </cell>
          <cell r="BX90">
            <v>1</v>
          </cell>
          <cell r="BY90">
            <v>0</v>
          </cell>
          <cell r="BZ90">
            <v>1</v>
          </cell>
          <cell r="CA90">
            <v>0</v>
          </cell>
          <cell r="CB90">
            <v>1</v>
          </cell>
          <cell r="CC90">
            <v>0</v>
          </cell>
          <cell r="CD90">
            <v>1</v>
          </cell>
          <cell r="CE90">
            <v>0</v>
          </cell>
          <cell r="CF90">
            <v>1</v>
          </cell>
          <cell r="CG90">
            <v>0</v>
          </cell>
          <cell r="CH90">
            <v>1</v>
          </cell>
          <cell r="CI90">
            <v>0</v>
          </cell>
          <cell r="CJ90">
            <v>1</v>
          </cell>
          <cell r="CK90">
            <v>0</v>
          </cell>
          <cell r="CL90">
            <v>1</v>
          </cell>
          <cell r="CM90">
            <v>0</v>
          </cell>
          <cell r="CN90">
            <v>1</v>
          </cell>
          <cell r="CO90">
            <v>0</v>
          </cell>
          <cell r="CP90">
            <v>1</v>
          </cell>
          <cell r="CQ90">
            <v>0</v>
          </cell>
          <cell r="CR90">
            <v>1</v>
          </cell>
          <cell r="CS90">
            <v>0</v>
          </cell>
          <cell r="CT90">
            <v>1</v>
          </cell>
          <cell r="CU90">
            <v>0</v>
          </cell>
          <cell r="CV90">
            <v>1</v>
          </cell>
          <cell r="CW90">
            <v>0</v>
          </cell>
          <cell r="CX90">
            <v>1</v>
          </cell>
          <cell r="CY90">
            <v>0</v>
          </cell>
          <cell r="CZ90">
            <v>1</v>
          </cell>
          <cell r="DA90">
            <v>0</v>
          </cell>
          <cell r="DB90">
            <v>1</v>
          </cell>
          <cell r="DC90">
            <v>0</v>
          </cell>
          <cell r="DD90">
            <v>1</v>
          </cell>
          <cell r="DE90">
            <v>0</v>
          </cell>
          <cell r="DF90">
            <v>1</v>
          </cell>
          <cell r="DG90">
            <v>0</v>
          </cell>
          <cell r="DH90">
            <v>1</v>
          </cell>
          <cell r="DI90">
            <v>0</v>
          </cell>
          <cell r="DJ90">
            <v>1</v>
          </cell>
          <cell r="DK90">
            <v>0</v>
          </cell>
          <cell r="DL90">
            <v>1</v>
          </cell>
          <cell r="DM90">
            <v>0</v>
          </cell>
          <cell r="DN90">
            <v>1</v>
          </cell>
          <cell r="DO90">
            <v>0</v>
          </cell>
          <cell r="DP90">
            <v>1</v>
          </cell>
          <cell r="DQ90">
            <v>0</v>
          </cell>
          <cell r="DR90">
            <v>1</v>
          </cell>
          <cell r="DS90">
            <v>0</v>
          </cell>
          <cell r="DT90">
            <v>1</v>
          </cell>
          <cell r="DU90">
            <v>0</v>
          </cell>
          <cell r="DV90">
            <v>1</v>
          </cell>
          <cell r="DW90">
            <v>0</v>
          </cell>
          <cell r="DX90">
            <v>1</v>
          </cell>
          <cell r="DY90">
            <v>0</v>
          </cell>
          <cell r="DZ90">
            <v>1</v>
          </cell>
          <cell r="EA90">
            <v>0</v>
          </cell>
          <cell r="EB90">
            <v>1</v>
          </cell>
          <cell r="EC90">
            <v>0</v>
          </cell>
          <cell r="ED90">
            <v>1</v>
          </cell>
          <cell r="EE90">
            <v>0</v>
          </cell>
          <cell r="EF90">
            <v>1</v>
          </cell>
          <cell r="EG90">
            <v>0</v>
          </cell>
          <cell r="EH90">
            <v>1</v>
          </cell>
          <cell r="EI90">
            <v>0</v>
          </cell>
          <cell r="EJ90">
            <v>1</v>
          </cell>
          <cell r="EK90">
            <v>0</v>
          </cell>
          <cell r="EL90">
            <v>1</v>
          </cell>
          <cell r="EM90">
            <v>0</v>
          </cell>
          <cell r="EN90">
            <v>1</v>
          </cell>
          <cell r="EO90">
            <v>0</v>
          </cell>
          <cell r="EP90">
            <v>1</v>
          </cell>
          <cell r="EQ90">
            <v>0</v>
          </cell>
          <cell r="ER90">
            <v>1</v>
          </cell>
          <cell r="ES90">
            <v>0</v>
          </cell>
          <cell r="ET90">
            <v>1</v>
          </cell>
          <cell r="EU90">
            <v>0</v>
          </cell>
          <cell r="EV90">
            <v>1</v>
          </cell>
          <cell r="EW90">
            <v>0</v>
          </cell>
          <cell r="EX90">
            <v>1</v>
          </cell>
          <cell r="EY90">
            <v>0</v>
          </cell>
          <cell r="EZ90">
            <v>1</v>
          </cell>
          <cell r="FA90">
            <v>0</v>
          </cell>
          <cell r="FB90">
            <v>1</v>
          </cell>
          <cell r="FC90">
            <v>0</v>
          </cell>
          <cell r="FD90">
            <v>1</v>
          </cell>
          <cell r="FE90">
            <v>0</v>
          </cell>
          <cell r="FF90">
            <v>1</v>
          </cell>
          <cell r="FG90">
            <v>0</v>
          </cell>
        </row>
        <row r="91">
          <cell r="F91">
            <v>1</v>
          </cell>
          <cell r="G91">
            <v>0</v>
          </cell>
          <cell r="H91">
            <v>1</v>
          </cell>
          <cell r="I91">
            <v>0</v>
          </cell>
          <cell r="J91">
            <v>1</v>
          </cell>
          <cell r="K91">
            <v>0</v>
          </cell>
          <cell r="L91">
            <v>1</v>
          </cell>
          <cell r="M91">
            <v>0</v>
          </cell>
          <cell r="N91">
            <v>1</v>
          </cell>
          <cell r="O91">
            <v>0</v>
          </cell>
          <cell r="P91">
            <v>1</v>
          </cell>
          <cell r="Q91">
            <v>0</v>
          </cell>
          <cell r="R91">
            <v>1</v>
          </cell>
          <cell r="S91">
            <v>0</v>
          </cell>
          <cell r="T91">
            <v>1</v>
          </cell>
          <cell r="U91">
            <v>0</v>
          </cell>
          <cell r="V91">
            <v>1</v>
          </cell>
          <cell r="W91">
            <v>0</v>
          </cell>
          <cell r="X91">
            <v>1</v>
          </cell>
          <cell r="Y91">
            <v>0</v>
          </cell>
          <cell r="Z91">
            <v>1</v>
          </cell>
          <cell r="AA91">
            <v>0</v>
          </cell>
          <cell r="AB91">
            <v>1</v>
          </cell>
          <cell r="AC91">
            <v>0</v>
          </cell>
          <cell r="AD91">
            <v>1</v>
          </cell>
          <cell r="AE91">
            <v>0</v>
          </cell>
          <cell r="AF91">
            <v>1</v>
          </cell>
          <cell r="AG91">
            <v>0</v>
          </cell>
          <cell r="AH91">
            <v>1</v>
          </cell>
          <cell r="AI91">
            <v>0</v>
          </cell>
          <cell r="AJ91">
            <v>1</v>
          </cell>
          <cell r="AK91">
            <v>0</v>
          </cell>
          <cell r="AL91">
            <v>1</v>
          </cell>
          <cell r="AM91">
            <v>0</v>
          </cell>
          <cell r="AN91">
            <v>1</v>
          </cell>
          <cell r="AO91">
            <v>0</v>
          </cell>
          <cell r="AP91">
            <v>1</v>
          </cell>
          <cell r="AQ91">
            <v>0</v>
          </cell>
          <cell r="AR91">
            <v>1</v>
          </cell>
          <cell r="AS91">
            <v>0</v>
          </cell>
          <cell r="AT91">
            <v>1</v>
          </cell>
          <cell r="AU91">
            <v>0</v>
          </cell>
          <cell r="AV91">
            <v>1</v>
          </cell>
          <cell r="AW91">
            <v>0</v>
          </cell>
          <cell r="AX91">
            <v>1</v>
          </cell>
          <cell r="AY91">
            <v>0</v>
          </cell>
          <cell r="AZ91">
            <v>1</v>
          </cell>
          <cell r="BA91">
            <v>0</v>
          </cell>
          <cell r="BB91">
            <v>1</v>
          </cell>
          <cell r="BC91">
            <v>0</v>
          </cell>
          <cell r="BD91">
            <v>1</v>
          </cell>
          <cell r="BE91">
            <v>0</v>
          </cell>
          <cell r="BF91">
            <v>1</v>
          </cell>
          <cell r="BG91">
            <v>0</v>
          </cell>
          <cell r="BH91">
            <v>1</v>
          </cell>
          <cell r="BI91">
            <v>0</v>
          </cell>
          <cell r="BJ91">
            <v>1</v>
          </cell>
          <cell r="BK91">
            <v>0</v>
          </cell>
          <cell r="BL91">
            <v>1</v>
          </cell>
          <cell r="BM91">
            <v>0</v>
          </cell>
          <cell r="BN91">
            <v>1</v>
          </cell>
          <cell r="BO91">
            <v>0</v>
          </cell>
          <cell r="BP91">
            <v>1</v>
          </cell>
          <cell r="BQ91">
            <v>0</v>
          </cell>
          <cell r="BR91">
            <v>1</v>
          </cell>
          <cell r="BS91">
            <v>0</v>
          </cell>
          <cell r="BT91">
            <v>1</v>
          </cell>
          <cell r="BU91">
            <v>0</v>
          </cell>
          <cell r="BV91">
            <v>1</v>
          </cell>
          <cell r="BW91">
            <v>0</v>
          </cell>
          <cell r="BX91">
            <v>1</v>
          </cell>
          <cell r="BY91">
            <v>0</v>
          </cell>
          <cell r="BZ91">
            <v>1</v>
          </cell>
          <cell r="CA91">
            <v>0</v>
          </cell>
          <cell r="CB91">
            <v>1</v>
          </cell>
          <cell r="CC91">
            <v>0</v>
          </cell>
          <cell r="CD91">
            <v>1</v>
          </cell>
          <cell r="CE91">
            <v>0</v>
          </cell>
          <cell r="CF91">
            <v>1</v>
          </cell>
          <cell r="CG91">
            <v>0</v>
          </cell>
          <cell r="CH91">
            <v>1</v>
          </cell>
          <cell r="CI91">
            <v>0</v>
          </cell>
          <cell r="CJ91">
            <v>1</v>
          </cell>
          <cell r="CK91">
            <v>0</v>
          </cell>
          <cell r="CL91">
            <v>1</v>
          </cell>
          <cell r="CM91">
            <v>0</v>
          </cell>
          <cell r="CN91">
            <v>1</v>
          </cell>
          <cell r="CO91">
            <v>0</v>
          </cell>
          <cell r="CP91">
            <v>1</v>
          </cell>
          <cell r="CQ91">
            <v>0</v>
          </cell>
          <cell r="CR91">
            <v>1</v>
          </cell>
          <cell r="CS91">
            <v>0</v>
          </cell>
          <cell r="CT91">
            <v>1</v>
          </cell>
          <cell r="CU91">
            <v>0</v>
          </cell>
          <cell r="CV91">
            <v>1</v>
          </cell>
          <cell r="CW91">
            <v>0</v>
          </cell>
          <cell r="CX91">
            <v>1</v>
          </cell>
          <cell r="CY91">
            <v>0</v>
          </cell>
          <cell r="CZ91">
            <v>1</v>
          </cell>
          <cell r="DA91">
            <v>0</v>
          </cell>
          <cell r="DB91">
            <v>1</v>
          </cell>
          <cell r="DC91">
            <v>0</v>
          </cell>
          <cell r="DD91">
            <v>1</v>
          </cell>
          <cell r="DE91">
            <v>0</v>
          </cell>
          <cell r="DF91">
            <v>1</v>
          </cell>
          <cell r="DG91">
            <v>0</v>
          </cell>
          <cell r="DH91">
            <v>1</v>
          </cell>
          <cell r="DI91">
            <v>0</v>
          </cell>
          <cell r="DJ91">
            <v>1</v>
          </cell>
          <cell r="DK91">
            <v>0</v>
          </cell>
          <cell r="DL91">
            <v>1</v>
          </cell>
          <cell r="DM91">
            <v>0</v>
          </cell>
          <cell r="DN91">
            <v>1</v>
          </cell>
          <cell r="DO91">
            <v>0</v>
          </cell>
          <cell r="DP91">
            <v>1</v>
          </cell>
          <cell r="DQ91">
            <v>0</v>
          </cell>
          <cell r="DR91">
            <v>1</v>
          </cell>
          <cell r="DS91">
            <v>0</v>
          </cell>
          <cell r="DT91">
            <v>1</v>
          </cell>
          <cell r="DU91">
            <v>0</v>
          </cell>
          <cell r="DV91">
            <v>1</v>
          </cell>
          <cell r="DW91">
            <v>0</v>
          </cell>
          <cell r="DX91">
            <v>1</v>
          </cell>
          <cell r="DY91">
            <v>0</v>
          </cell>
          <cell r="DZ91">
            <v>1</v>
          </cell>
          <cell r="EA91">
            <v>0</v>
          </cell>
          <cell r="EB91">
            <v>1</v>
          </cell>
          <cell r="EC91">
            <v>0</v>
          </cell>
          <cell r="ED91">
            <v>1</v>
          </cell>
          <cell r="EE91">
            <v>0</v>
          </cell>
          <cell r="EF91">
            <v>1</v>
          </cell>
          <cell r="EG91">
            <v>0</v>
          </cell>
          <cell r="EH91">
            <v>1</v>
          </cell>
          <cell r="EI91">
            <v>0</v>
          </cell>
          <cell r="EJ91">
            <v>1</v>
          </cell>
          <cell r="EK91">
            <v>0</v>
          </cell>
          <cell r="EL91">
            <v>1</v>
          </cell>
          <cell r="EM91">
            <v>0</v>
          </cell>
          <cell r="EN91">
            <v>1</v>
          </cell>
          <cell r="EO91">
            <v>0</v>
          </cell>
          <cell r="EP91">
            <v>1</v>
          </cell>
          <cell r="EQ91">
            <v>0</v>
          </cell>
          <cell r="ER91">
            <v>1</v>
          </cell>
          <cell r="ES91">
            <v>0</v>
          </cell>
          <cell r="ET91">
            <v>1</v>
          </cell>
          <cell r="EU91">
            <v>0</v>
          </cell>
          <cell r="EV91">
            <v>1</v>
          </cell>
          <cell r="EW91">
            <v>0</v>
          </cell>
          <cell r="EX91">
            <v>1</v>
          </cell>
          <cell r="EY91">
            <v>0</v>
          </cell>
          <cell r="EZ91">
            <v>1</v>
          </cell>
          <cell r="FA91">
            <v>0</v>
          </cell>
          <cell r="FB91">
            <v>1</v>
          </cell>
          <cell r="FC91">
            <v>0</v>
          </cell>
          <cell r="FD91">
            <v>1</v>
          </cell>
          <cell r="FE91">
            <v>0</v>
          </cell>
          <cell r="FF91">
            <v>1</v>
          </cell>
          <cell r="FG91">
            <v>0</v>
          </cell>
        </row>
        <row r="92">
          <cell r="F92">
            <v>1</v>
          </cell>
          <cell r="G92">
            <v>0</v>
          </cell>
          <cell r="H92">
            <v>1</v>
          </cell>
          <cell r="I92">
            <v>0</v>
          </cell>
          <cell r="J92">
            <v>1</v>
          </cell>
          <cell r="K92">
            <v>0</v>
          </cell>
          <cell r="L92">
            <v>1</v>
          </cell>
          <cell r="M92">
            <v>0</v>
          </cell>
          <cell r="N92">
            <v>1</v>
          </cell>
          <cell r="O92">
            <v>0</v>
          </cell>
          <cell r="P92">
            <v>1</v>
          </cell>
          <cell r="Q92">
            <v>0</v>
          </cell>
          <cell r="R92">
            <v>1</v>
          </cell>
          <cell r="S92">
            <v>0</v>
          </cell>
          <cell r="T92">
            <v>1</v>
          </cell>
          <cell r="U92">
            <v>0</v>
          </cell>
          <cell r="V92">
            <v>1</v>
          </cell>
          <cell r="W92">
            <v>0</v>
          </cell>
          <cell r="X92">
            <v>1</v>
          </cell>
          <cell r="Y92">
            <v>0</v>
          </cell>
          <cell r="Z92">
            <v>1</v>
          </cell>
          <cell r="AA92">
            <v>0</v>
          </cell>
          <cell r="AB92">
            <v>1</v>
          </cell>
          <cell r="AC92">
            <v>0</v>
          </cell>
          <cell r="AD92">
            <v>1</v>
          </cell>
          <cell r="AE92">
            <v>0</v>
          </cell>
          <cell r="AF92">
            <v>1</v>
          </cell>
          <cell r="AG92">
            <v>0</v>
          </cell>
          <cell r="AH92">
            <v>1</v>
          </cell>
          <cell r="AI92">
            <v>0</v>
          </cell>
          <cell r="AJ92">
            <v>1</v>
          </cell>
          <cell r="AK92">
            <v>0</v>
          </cell>
          <cell r="AL92">
            <v>1</v>
          </cell>
          <cell r="AM92">
            <v>0</v>
          </cell>
          <cell r="AN92">
            <v>1</v>
          </cell>
          <cell r="AO92">
            <v>0</v>
          </cell>
          <cell r="AP92">
            <v>1</v>
          </cell>
          <cell r="AQ92">
            <v>0</v>
          </cell>
          <cell r="AR92">
            <v>1</v>
          </cell>
          <cell r="AS92">
            <v>0</v>
          </cell>
          <cell r="AT92">
            <v>1</v>
          </cell>
          <cell r="AU92">
            <v>0</v>
          </cell>
          <cell r="AV92">
            <v>1</v>
          </cell>
          <cell r="AW92">
            <v>0</v>
          </cell>
          <cell r="AX92">
            <v>1</v>
          </cell>
          <cell r="AY92">
            <v>0</v>
          </cell>
          <cell r="AZ92">
            <v>1</v>
          </cell>
          <cell r="BA92">
            <v>0</v>
          </cell>
          <cell r="BB92">
            <v>1</v>
          </cell>
          <cell r="BC92">
            <v>0</v>
          </cell>
          <cell r="BD92">
            <v>1</v>
          </cell>
          <cell r="BE92">
            <v>0</v>
          </cell>
          <cell r="BF92">
            <v>1</v>
          </cell>
          <cell r="BG92">
            <v>0</v>
          </cell>
          <cell r="BH92">
            <v>1</v>
          </cell>
          <cell r="BI92">
            <v>0</v>
          </cell>
          <cell r="BJ92">
            <v>1</v>
          </cell>
          <cell r="BK92">
            <v>0</v>
          </cell>
          <cell r="BL92">
            <v>1</v>
          </cell>
          <cell r="BM92">
            <v>0</v>
          </cell>
          <cell r="BN92">
            <v>1</v>
          </cell>
          <cell r="BO92">
            <v>0</v>
          </cell>
          <cell r="BP92">
            <v>1</v>
          </cell>
          <cell r="BQ92">
            <v>0</v>
          </cell>
          <cell r="BR92">
            <v>1</v>
          </cell>
          <cell r="BS92">
            <v>0</v>
          </cell>
          <cell r="BT92">
            <v>1</v>
          </cell>
          <cell r="BU92">
            <v>0</v>
          </cell>
          <cell r="BV92">
            <v>1</v>
          </cell>
          <cell r="BW92">
            <v>0</v>
          </cell>
          <cell r="BX92">
            <v>1</v>
          </cell>
          <cell r="BY92">
            <v>0</v>
          </cell>
          <cell r="BZ92">
            <v>1</v>
          </cell>
          <cell r="CA92">
            <v>0</v>
          </cell>
          <cell r="CB92">
            <v>1</v>
          </cell>
          <cell r="CC92">
            <v>0</v>
          </cell>
          <cell r="CD92">
            <v>1</v>
          </cell>
          <cell r="CE92">
            <v>0</v>
          </cell>
          <cell r="CF92">
            <v>1</v>
          </cell>
          <cell r="CG92">
            <v>0</v>
          </cell>
          <cell r="CH92">
            <v>1</v>
          </cell>
          <cell r="CI92">
            <v>0</v>
          </cell>
          <cell r="CJ92">
            <v>1</v>
          </cell>
          <cell r="CK92">
            <v>0</v>
          </cell>
          <cell r="CL92">
            <v>1</v>
          </cell>
          <cell r="CM92">
            <v>0</v>
          </cell>
          <cell r="CN92">
            <v>1</v>
          </cell>
          <cell r="CO92">
            <v>0</v>
          </cell>
          <cell r="CP92">
            <v>1</v>
          </cell>
          <cell r="CQ92">
            <v>0</v>
          </cell>
          <cell r="CR92">
            <v>1</v>
          </cell>
          <cell r="CS92">
            <v>0</v>
          </cell>
          <cell r="CT92">
            <v>1</v>
          </cell>
          <cell r="CU92">
            <v>0</v>
          </cell>
          <cell r="CV92">
            <v>1</v>
          </cell>
          <cell r="CW92">
            <v>0</v>
          </cell>
          <cell r="CX92">
            <v>1</v>
          </cell>
          <cell r="CY92">
            <v>0</v>
          </cell>
          <cell r="CZ92">
            <v>1</v>
          </cell>
          <cell r="DA92">
            <v>0</v>
          </cell>
          <cell r="DB92">
            <v>1</v>
          </cell>
          <cell r="DC92">
            <v>0</v>
          </cell>
          <cell r="DD92">
            <v>1</v>
          </cell>
          <cell r="DE92">
            <v>0</v>
          </cell>
          <cell r="DF92">
            <v>1</v>
          </cell>
          <cell r="DG92">
            <v>0</v>
          </cell>
          <cell r="DH92">
            <v>1</v>
          </cell>
          <cell r="DI92">
            <v>0</v>
          </cell>
          <cell r="DJ92">
            <v>1</v>
          </cell>
          <cell r="DK92">
            <v>0</v>
          </cell>
          <cell r="DL92">
            <v>1</v>
          </cell>
          <cell r="DM92">
            <v>0</v>
          </cell>
          <cell r="DN92">
            <v>1</v>
          </cell>
          <cell r="DO92">
            <v>0</v>
          </cell>
          <cell r="DP92">
            <v>1</v>
          </cell>
          <cell r="DQ92">
            <v>0</v>
          </cell>
          <cell r="DR92">
            <v>1</v>
          </cell>
          <cell r="DS92">
            <v>0</v>
          </cell>
          <cell r="DT92">
            <v>1</v>
          </cell>
          <cell r="DU92">
            <v>0</v>
          </cell>
          <cell r="DV92">
            <v>1</v>
          </cell>
          <cell r="DW92">
            <v>0</v>
          </cell>
          <cell r="DX92">
            <v>1</v>
          </cell>
          <cell r="DY92">
            <v>0</v>
          </cell>
          <cell r="DZ92">
            <v>1</v>
          </cell>
          <cell r="EA92">
            <v>0</v>
          </cell>
          <cell r="EB92">
            <v>1</v>
          </cell>
          <cell r="EC92">
            <v>0</v>
          </cell>
          <cell r="ED92">
            <v>1</v>
          </cell>
          <cell r="EE92">
            <v>0</v>
          </cell>
          <cell r="EF92">
            <v>1</v>
          </cell>
          <cell r="EG92">
            <v>0</v>
          </cell>
          <cell r="EH92">
            <v>1</v>
          </cell>
          <cell r="EI92">
            <v>0</v>
          </cell>
          <cell r="EJ92">
            <v>1</v>
          </cell>
          <cell r="EK92">
            <v>0</v>
          </cell>
          <cell r="EL92">
            <v>1</v>
          </cell>
          <cell r="EM92">
            <v>0</v>
          </cell>
          <cell r="EN92">
            <v>1</v>
          </cell>
          <cell r="EO92">
            <v>0</v>
          </cell>
          <cell r="EP92">
            <v>1</v>
          </cell>
          <cell r="EQ92">
            <v>0</v>
          </cell>
          <cell r="ER92">
            <v>1</v>
          </cell>
          <cell r="ES92">
            <v>0</v>
          </cell>
          <cell r="ET92">
            <v>1</v>
          </cell>
          <cell r="EU92">
            <v>0</v>
          </cell>
          <cell r="EV92">
            <v>1</v>
          </cell>
          <cell r="EW92">
            <v>0</v>
          </cell>
          <cell r="EX92">
            <v>1</v>
          </cell>
          <cell r="EY92">
            <v>0</v>
          </cell>
          <cell r="EZ92">
            <v>1</v>
          </cell>
          <cell r="FA92">
            <v>0</v>
          </cell>
          <cell r="FB92">
            <v>1</v>
          </cell>
          <cell r="FC92">
            <v>0</v>
          </cell>
          <cell r="FD92">
            <v>1</v>
          </cell>
          <cell r="FE92">
            <v>0</v>
          </cell>
          <cell r="FF92">
            <v>1</v>
          </cell>
          <cell r="FG92">
            <v>0</v>
          </cell>
        </row>
        <row r="93">
          <cell r="F93">
            <v>1</v>
          </cell>
          <cell r="G93">
            <v>0</v>
          </cell>
          <cell r="H93">
            <v>1</v>
          </cell>
          <cell r="I93">
            <v>0</v>
          </cell>
          <cell r="J93">
            <v>1</v>
          </cell>
          <cell r="K93">
            <v>0</v>
          </cell>
          <cell r="L93">
            <v>1</v>
          </cell>
          <cell r="M93">
            <v>0</v>
          </cell>
          <cell r="N93">
            <v>1</v>
          </cell>
          <cell r="O93">
            <v>0</v>
          </cell>
          <cell r="P93">
            <v>1</v>
          </cell>
          <cell r="Q93">
            <v>0</v>
          </cell>
          <cell r="R93">
            <v>1</v>
          </cell>
          <cell r="S93">
            <v>0</v>
          </cell>
          <cell r="T93">
            <v>1</v>
          </cell>
          <cell r="U93">
            <v>0</v>
          </cell>
          <cell r="V93">
            <v>1</v>
          </cell>
          <cell r="W93">
            <v>0</v>
          </cell>
          <cell r="X93">
            <v>1</v>
          </cell>
          <cell r="Y93">
            <v>0</v>
          </cell>
          <cell r="Z93">
            <v>1</v>
          </cell>
          <cell r="AA93">
            <v>0</v>
          </cell>
          <cell r="AB93">
            <v>1</v>
          </cell>
          <cell r="AC93">
            <v>0</v>
          </cell>
          <cell r="AD93">
            <v>1</v>
          </cell>
          <cell r="AE93">
            <v>0</v>
          </cell>
          <cell r="AF93">
            <v>1</v>
          </cell>
          <cell r="AG93">
            <v>0</v>
          </cell>
          <cell r="AH93">
            <v>1</v>
          </cell>
          <cell r="AI93">
            <v>0</v>
          </cell>
          <cell r="AJ93">
            <v>1</v>
          </cell>
          <cell r="AK93">
            <v>0</v>
          </cell>
          <cell r="AL93">
            <v>1</v>
          </cell>
          <cell r="AM93">
            <v>0</v>
          </cell>
          <cell r="AN93">
            <v>1</v>
          </cell>
          <cell r="AO93">
            <v>0</v>
          </cell>
          <cell r="AP93">
            <v>1</v>
          </cell>
          <cell r="AQ93">
            <v>0</v>
          </cell>
          <cell r="AR93">
            <v>1</v>
          </cell>
          <cell r="AS93">
            <v>0</v>
          </cell>
          <cell r="AT93">
            <v>1</v>
          </cell>
          <cell r="AU93">
            <v>0</v>
          </cell>
          <cell r="AV93">
            <v>1</v>
          </cell>
          <cell r="AW93">
            <v>0</v>
          </cell>
          <cell r="AX93">
            <v>1</v>
          </cell>
          <cell r="AY93">
            <v>0</v>
          </cell>
          <cell r="AZ93">
            <v>1</v>
          </cell>
          <cell r="BA93">
            <v>0</v>
          </cell>
          <cell r="BB93">
            <v>1</v>
          </cell>
          <cell r="BC93">
            <v>0</v>
          </cell>
          <cell r="BD93">
            <v>1</v>
          </cell>
          <cell r="BE93">
            <v>0</v>
          </cell>
          <cell r="BF93">
            <v>1</v>
          </cell>
          <cell r="BG93">
            <v>0</v>
          </cell>
          <cell r="BH93">
            <v>1</v>
          </cell>
          <cell r="BI93">
            <v>0</v>
          </cell>
          <cell r="BJ93">
            <v>1</v>
          </cell>
          <cell r="BK93">
            <v>0</v>
          </cell>
          <cell r="BL93">
            <v>1</v>
          </cell>
          <cell r="BM93">
            <v>0</v>
          </cell>
          <cell r="BN93">
            <v>1</v>
          </cell>
          <cell r="BO93">
            <v>0</v>
          </cell>
          <cell r="BP93">
            <v>1</v>
          </cell>
          <cell r="BQ93">
            <v>0</v>
          </cell>
          <cell r="BR93">
            <v>1</v>
          </cell>
          <cell r="BS93">
            <v>0</v>
          </cell>
          <cell r="BT93">
            <v>1</v>
          </cell>
          <cell r="BU93">
            <v>0</v>
          </cell>
          <cell r="BV93">
            <v>1</v>
          </cell>
          <cell r="BW93">
            <v>0</v>
          </cell>
          <cell r="BX93">
            <v>1</v>
          </cell>
          <cell r="BY93">
            <v>0</v>
          </cell>
          <cell r="BZ93">
            <v>1</v>
          </cell>
          <cell r="CA93">
            <v>0</v>
          </cell>
          <cell r="CB93">
            <v>1</v>
          </cell>
          <cell r="CC93">
            <v>0</v>
          </cell>
          <cell r="CD93">
            <v>1</v>
          </cell>
          <cell r="CE93">
            <v>0</v>
          </cell>
          <cell r="CF93">
            <v>1</v>
          </cell>
          <cell r="CG93">
            <v>0</v>
          </cell>
          <cell r="CH93">
            <v>1</v>
          </cell>
          <cell r="CI93">
            <v>0</v>
          </cell>
          <cell r="CJ93">
            <v>1</v>
          </cell>
          <cell r="CK93">
            <v>0</v>
          </cell>
          <cell r="CL93">
            <v>1</v>
          </cell>
          <cell r="CM93">
            <v>0</v>
          </cell>
          <cell r="CN93">
            <v>1</v>
          </cell>
          <cell r="CO93">
            <v>0</v>
          </cell>
          <cell r="CP93">
            <v>1</v>
          </cell>
          <cell r="CQ93">
            <v>0</v>
          </cell>
          <cell r="CR93">
            <v>1</v>
          </cell>
          <cell r="CS93">
            <v>0</v>
          </cell>
          <cell r="CT93">
            <v>1</v>
          </cell>
          <cell r="CU93">
            <v>0</v>
          </cell>
          <cell r="CV93">
            <v>1</v>
          </cell>
          <cell r="CW93">
            <v>0</v>
          </cell>
          <cell r="CX93">
            <v>1</v>
          </cell>
          <cell r="CY93">
            <v>0</v>
          </cell>
          <cell r="CZ93">
            <v>1</v>
          </cell>
          <cell r="DA93">
            <v>0</v>
          </cell>
          <cell r="DB93">
            <v>1</v>
          </cell>
          <cell r="DC93">
            <v>0</v>
          </cell>
          <cell r="DD93">
            <v>1</v>
          </cell>
          <cell r="DE93">
            <v>0</v>
          </cell>
          <cell r="DF93">
            <v>1</v>
          </cell>
          <cell r="DG93">
            <v>0</v>
          </cell>
          <cell r="DH93">
            <v>1</v>
          </cell>
          <cell r="DI93">
            <v>0</v>
          </cell>
          <cell r="DJ93">
            <v>1</v>
          </cell>
          <cell r="DK93">
            <v>0</v>
          </cell>
          <cell r="DL93">
            <v>1</v>
          </cell>
          <cell r="DM93">
            <v>0</v>
          </cell>
          <cell r="DN93">
            <v>1</v>
          </cell>
          <cell r="DO93">
            <v>0</v>
          </cell>
          <cell r="DP93">
            <v>1</v>
          </cell>
          <cell r="DQ93">
            <v>0</v>
          </cell>
          <cell r="DR93">
            <v>1</v>
          </cell>
          <cell r="DS93">
            <v>0</v>
          </cell>
          <cell r="DT93">
            <v>1</v>
          </cell>
          <cell r="DU93">
            <v>0</v>
          </cell>
          <cell r="DV93">
            <v>1</v>
          </cell>
          <cell r="DW93">
            <v>0</v>
          </cell>
          <cell r="DX93">
            <v>1</v>
          </cell>
          <cell r="DY93">
            <v>0</v>
          </cell>
          <cell r="DZ93">
            <v>1</v>
          </cell>
          <cell r="EA93">
            <v>0</v>
          </cell>
          <cell r="EB93">
            <v>1</v>
          </cell>
          <cell r="EC93">
            <v>0</v>
          </cell>
          <cell r="ED93">
            <v>1</v>
          </cell>
          <cell r="EE93">
            <v>0</v>
          </cell>
          <cell r="EF93">
            <v>1</v>
          </cell>
          <cell r="EG93">
            <v>0</v>
          </cell>
          <cell r="EH93">
            <v>1</v>
          </cell>
          <cell r="EI93">
            <v>0</v>
          </cell>
          <cell r="EJ93">
            <v>1</v>
          </cell>
          <cell r="EK93">
            <v>0</v>
          </cell>
          <cell r="EL93">
            <v>1</v>
          </cell>
          <cell r="EM93">
            <v>0</v>
          </cell>
          <cell r="EN93">
            <v>1</v>
          </cell>
          <cell r="EO93">
            <v>0</v>
          </cell>
          <cell r="EP93">
            <v>1</v>
          </cell>
          <cell r="EQ93">
            <v>0</v>
          </cell>
          <cell r="ER93">
            <v>1</v>
          </cell>
          <cell r="ES93">
            <v>0</v>
          </cell>
          <cell r="ET93">
            <v>1</v>
          </cell>
          <cell r="EU93">
            <v>0</v>
          </cell>
          <cell r="EV93">
            <v>1</v>
          </cell>
          <cell r="EW93">
            <v>0</v>
          </cell>
          <cell r="EX93">
            <v>1</v>
          </cell>
          <cell r="EY93">
            <v>0</v>
          </cell>
          <cell r="EZ93">
            <v>1</v>
          </cell>
          <cell r="FA93">
            <v>0</v>
          </cell>
          <cell r="FB93">
            <v>1</v>
          </cell>
          <cell r="FC93">
            <v>0</v>
          </cell>
          <cell r="FD93">
            <v>1</v>
          </cell>
          <cell r="FE93">
            <v>0</v>
          </cell>
          <cell r="FF93">
            <v>1</v>
          </cell>
          <cell r="FG93">
            <v>0</v>
          </cell>
        </row>
        <row r="96">
          <cell r="F96">
            <v>1</v>
          </cell>
          <cell r="G96">
            <v>0</v>
          </cell>
          <cell r="H96">
            <v>1</v>
          </cell>
          <cell r="I96">
            <v>0</v>
          </cell>
          <cell r="J96">
            <v>1</v>
          </cell>
          <cell r="K96">
            <v>0</v>
          </cell>
          <cell r="L96">
            <v>1</v>
          </cell>
          <cell r="M96">
            <v>0</v>
          </cell>
          <cell r="N96">
            <v>1</v>
          </cell>
          <cell r="O96">
            <v>0</v>
          </cell>
          <cell r="P96">
            <v>1</v>
          </cell>
          <cell r="Q96">
            <v>0</v>
          </cell>
          <cell r="R96">
            <v>1</v>
          </cell>
          <cell r="S96">
            <v>0</v>
          </cell>
          <cell r="T96">
            <v>1</v>
          </cell>
          <cell r="U96">
            <v>0</v>
          </cell>
          <cell r="V96">
            <v>1</v>
          </cell>
          <cell r="W96">
            <v>0</v>
          </cell>
          <cell r="X96">
            <v>1</v>
          </cell>
          <cell r="Y96">
            <v>0</v>
          </cell>
          <cell r="Z96">
            <v>1</v>
          </cell>
          <cell r="AA96">
            <v>0</v>
          </cell>
          <cell r="AB96">
            <v>1</v>
          </cell>
          <cell r="AC96">
            <v>0</v>
          </cell>
          <cell r="AD96">
            <v>1</v>
          </cell>
          <cell r="AE96">
            <v>0</v>
          </cell>
          <cell r="AF96">
            <v>1</v>
          </cell>
          <cell r="AG96">
            <v>0</v>
          </cell>
          <cell r="AH96">
            <v>1</v>
          </cell>
          <cell r="AI96">
            <v>0</v>
          </cell>
          <cell r="AJ96">
            <v>1</v>
          </cell>
          <cell r="AK96">
            <v>0</v>
          </cell>
          <cell r="AL96">
            <v>1</v>
          </cell>
          <cell r="AM96">
            <v>0</v>
          </cell>
          <cell r="AN96">
            <v>1</v>
          </cell>
          <cell r="AO96">
            <v>0</v>
          </cell>
          <cell r="AP96">
            <v>1</v>
          </cell>
          <cell r="AQ96">
            <v>0</v>
          </cell>
          <cell r="AR96">
            <v>1</v>
          </cell>
          <cell r="AS96">
            <v>0</v>
          </cell>
          <cell r="AT96">
            <v>1</v>
          </cell>
          <cell r="AU96">
            <v>0</v>
          </cell>
          <cell r="AV96">
            <v>1</v>
          </cell>
          <cell r="AW96">
            <v>0</v>
          </cell>
          <cell r="AX96">
            <v>1</v>
          </cell>
          <cell r="AY96">
            <v>0</v>
          </cell>
          <cell r="AZ96">
            <v>1</v>
          </cell>
          <cell r="BA96">
            <v>0</v>
          </cell>
          <cell r="BB96">
            <v>1</v>
          </cell>
          <cell r="BC96">
            <v>0</v>
          </cell>
          <cell r="BD96">
            <v>1</v>
          </cell>
          <cell r="BE96">
            <v>0</v>
          </cell>
          <cell r="BF96">
            <v>1</v>
          </cell>
          <cell r="BG96">
            <v>0</v>
          </cell>
          <cell r="BH96">
            <v>1</v>
          </cell>
          <cell r="BI96">
            <v>0</v>
          </cell>
          <cell r="BJ96">
            <v>1</v>
          </cell>
          <cell r="BK96">
            <v>0</v>
          </cell>
          <cell r="BL96">
            <v>1</v>
          </cell>
          <cell r="BM96">
            <v>0</v>
          </cell>
          <cell r="BN96">
            <v>1</v>
          </cell>
          <cell r="BO96">
            <v>0</v>
          </cell>
          <cell r="BP96">
            <v>1</v>
          </cell>
          <cell r="BQ96">
            <v>0</v>
          </cell>
          <cell r="BR96">
            <v>1</v>
          </cell>
          <cell r="BS96">
            <v>0</v>
          </cell>
          <cell r="BT96">
            <v>1</v>
          </cell>
          <cell r="BU96">
            <v>0</v>
          </cell>
          <cell r="BV96">
            <v>1</v>
          </cell>
          <cell r="BW96">
            <v>0</v>
          </cell>
          <cell r="BX96">
            <v>1</v>
          </cell>
          <cell r="BY96">
            <v>0</v>
          </cell>
          <cell r="BZ96">
            <v>1</v>
          </cell>
          <cell r="CA96">
            <v>0</v>
          </cell>
          <cell r="CB96">
            <v>1</v>
          </cell>
          <cell r="CC96">
            <v>0</v>
          </cell>
          <cell r="CD96">
            <v>1</v>
          </cell>
          <cell r="CE96">
            <v>0</v>
          </cell>
          <cell r="CF96">
            <v>1</v>
          </cell>
          <cell r="CG96">
            <v>0</v>
          </cell>
          <cell r="CH96">
            <v>1</v>
          </cell>
          <cell r="CI96">
            <v>0</v>
          </cell>
          <cell r="CJ96">
            <v>1</v>
          </cell>
          <cell r="CK96">
            <v>0</v>
          </cell>
          <cell r="CL96">
            <v>1</v>
          </cell>
          <cell r="CM96">
            <v>0</v>
          </cell>
          <cell r="CN96">
            <v>1</v>
          </cell>
          <cell r="CO96">
            <v>0</v>
          </cell>
          <cell r="CP96">
            <v>1</v>
          </cell>
          <cell r="CQ96">
            <v>0</v>
          </cell>
          <cell r="CR96">
            <v>1</v>
          </cell>
          <cell r="CS96">
            <v>0</v>
          </cell>
          <cell r="CT96">
            <v>1</v>
          </cell>
          <cell r="CU96">
            <v>0</v>
          </cell>
          <cell r="CV96">
            <v>1</v>
          </cell>
          <cell r="CW96">
            <v>0</v>
          </cell>
          <cell r="CX96">
            <v>1</v>
          </cell>
          <cell r="CY96">
            <v>0</v>
          </cell>
          <cell r="CZ96">
            <v>1</v>
          </cell>
          <cell r="DA96">
            <v>0</v>
          </cell>
          <cell r="DB96">
            <v>1</v>
          </cell>
          <cell r="DC96">
            <v>0</v>
          </cell>
          <cell r="DD96">
            <v>1</v>
          </cell>
          <cell r="DE96">
            <v>0</v>
          </cell>
          <cell r="DF96">
            <v>1</v>
          </cell>
          <cell r="DG96">
            <v>0</v>
          </cell>
          <cell r="DH96">
            <v>1</v>
          </cell>
          <cell r="DI96">
            <v>0</v>
          </cell>
          <cell r="DJ96">
            <v>1</v>
          </cell>
          <cell r="DK96">
            <v>0</v>
          </cell>
          <cell r="DL96">
            <v>1</v>
          </cell>
          <cell r="DM96">
            <v>0</v>
          </cell>
          <cell r="DN96">
            <v>1</v>
          </cell>
          <cell r="DO96">
            <v>0</v>
          </cell>
          <cell r="DP96">
            <v>1</v>
          </cell>
          <cell r="DQ96">
            <v>0</v>
          </cell>
          <cell r="DR96">
            <v>1</v>
          </cell>
          <cell r="DS96">
            <v>0</v>
          </cell>
          <cell r="DT96">
            <v>1</v>
          </cell>
          <cell r="DU96">
            <v>0</v>
          </cell>
          <cell r="DV96">
            <v>1</v>
          </cell>
          <cell r="DW96">
            <v>0</v>
          </cell>
          <cell r="DX96">
            <v>1</v>
          </cell>
          <cell r="DY96">
            <v>0</v>
          </cell>
          <cell r="DZ96">
            <v>1</v>
          </cell>
          <cell r="EA96">
            <v>0</v>
          </cell>
          <cell r="EB96">
            <v>1</v>
          </cell>
          <cell r="EC96">
            <v>0</v>
          </cell>
          <cell r="ED96">
            <v>1</v>
          </cell>
          <cell r="EE96">
            <v>0</v>
          </cell>
          <cell r="EF96">
            <v>1</v>
          </cell>
          <cell r="EG96">
            <v>0</v>
          </cell>
          <cell r="EH96">
            <v>1</v>
          </cell>
          <cell r="EI96">
            <v>0</v>
          </cell>
          <cell r="EJ96">
            <v>1</v>
          </cell>
          <cell r="EK96">
            <v>0</v>
          </cell>
          <cell r="EL96">
            <v>1</v>
          </cell>
          <cell r="EM96">
            <v>0</v>
          </cell>
          <cell r="EN96">
            <v>1</v>
          </cell>
          <cell r="EO96">
            <v>0</v>
          </cell>
          <cell r="EP96">
            <v>1</v>
          </cell>
          <cell r="EQ96">
            <v>0</v>
          </cell>
          <cell r="ER96">
            <v>1</v>
          </cell>
          <cell r="ES96">
            <v>0</v>
          </cell>
          <cell r="ET96">
            <v>1</v>
          </cell>
          <cell r="EU96">
            <v>0</v>
          </cell>
          <cell r="EV96">
            <v>1</v>
          </cell>
          <cell r="EW96">
            <v>0</v>
          </cell>
          <cell r="EX96">
            <v>1</v>
          </cell>
          <cell r="EY96">
            <v>0</v>
          </cell>
          <cell r="EZ96">
            <v>1</v>
          </cell>
          <cell r="FA96">
            <v>0</v>
          </cell>
          <cell r="FB96">
            <v>1</v>
          </cell>
          <cell r="FC96">
            <v>0</v>
          </cell>
          <cell r="FD96">
            <v>1</v>
          </cell>
          <cell r="FE96">
            <v>0</v>
          </cell>
          <cell r="FF96">
            <v>1</v>
          </cell>
          <cell r="FG96">
            <v>0</v>
          </cell>
        </row>
        <row r="97">
          <cell r="F97">
            <v>1</v>
          </cell>
          <cell r="G97">
            <v>0</v>
          </cell>
          <cell r="H97">
            <v>1</v>
          </cell>
          <cell r="I97">
            <v>0</v>
          </cell>
          <cell r="J97">
            <v>1</v>
          </cell>
          <cell r="K97">
            <v>0</v>
          </cell>
          <cell r="L97">
            <v>1</v>
          </cell>
          <cell r="M97">
            <v>0</v>
          </cell>
          <cell r="N97">
            <v>1</v>
          </cell>
          <cell r="O97">
            <v>0</v>
          </cell>
          <cell r="P97">
            <v>1</v>
          </cell>
          <cell r="Q97">
            <v>0</v>
          </cell>
          <cell r="R97">
            <v>1</v>
          </cell>
          <cell r="S97">
            <v>0</v>
          </cell>
          <cell r="T97">
            <v>1</v>
          </cell>
          <cell r="U97">
            <v>0</v>
          </cell>
          <cell r="V97">
            <v>1</v>
          </cell>
          <cell r="W97">
            <v>0</v>
          </cell>
          <cell r="X97">
            <v>1</v>
          </cell>
          <cell r="Y97">
            <v>0</v>
          </cell>
          <cell r="Z97">
            <v>1</v>
          </cell>
          <cell r="AA97">
            <v>0</v>
          </cell>
          <cell r="AB97">
            <v>1</v>
          </cell>
          <cell r="AC97">
            <v>0</v>
          </cell>
          <cell r="AD97">
            <v>1</v>
          </cell>
          <cell r="AE97">
            <v>0</v>
          </cell>
          <cell r="AF97">
            <v>1</v>
          </cell>
          <cell r="AG97">
            <v>0</v>
          </cell>
          <cell r="AH97">
            <v>1</v>
          </cell>
          <cell r="AI97">
            <v>0</v>
          </cell>
          <cell r="AJ97">
            <v>1</v>
          </cell>
          <cell r="AK97">
            <v>0</v>
          </cell>
          <cell r="AL97">
            <v>1</v>
          </cell>
          <cell r="AM97">
            <v>0</v>
          </cell>
          <cell r="AN97">
            <v>1</v>
          </cell>
          <cell r="AO97">
            <v>0</v>
          </cell>
          <cell r="AP97">
            <v>1</v>
          </cell>
          <cell r="AQ97">
            <v>0</v>
          </cell>
          <cell r="AR97">
            <v>1</v>
          </cell>
          <cell r="AS97">
            <v>0</v>
          </cell>
          <cell r="AT97">
            <v>1</v>
          </cell>
          <cell r="AU97">
            <v>0</v>
          </cell>
          <cell r="AV97">
            <v>1</v>
          </cell>
          <cell r="AW97">
            <v>0</v>
          </cell>
          <cell r="AX97">
            <v>1</v>
          </cell>
          <cell r="AY97">
            <v>0</v>
          </cell>
          <cell r="AZ97">
            <v>1</v>
          </cell>
          <cell r="BA97">
            <v>0</v>
          </cell>
          <cell r="BB97">
            <v>1</v>
          </cell>
          <cell r="BC97">
            <v>0</v>
          </cell>
          <cell r="BD97">
            <v>1</v>
          </cell>
          <cell r="BE97">
            <v>0</v>
          </cell>
          <cell r="BF97">
            <v>1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0</v>
          </cell>
          <cell r="BL97">
            <v>1</v>
          </cell>
          <cell r="BM97">
            <v>0</v>
          </cell>
          <cell r="BN97">
            <v>1</v>
          </cell>
          <cell r="BO97">
            <v>0</v>
          </cell>
          <cell r="BP97">
            <v>1</v>
          </cell>
          <cell r="BQ97">
            <v>0</v>
          </cell>
          <cell r="BR97">
            <v>1</v>
          </cell>
          <cell r="BS97">
            <v>0</v>
          </cell>
          <cell r="BT97">
            <v>1</v>
          </cell>
          <cell r="BU97">
            <v>0</v>
          </cell>
          <cell r="BV97">
            <v>1</v>
          </cell>
          <cell r="BW97">
            <v>0</v>
          </cell>
          <cell r="BX97">
            <v>1</v>
          </cell>
          <cell r="BY97">
            <v>0</v>
          </cell>
          <cell r="BZ97">
            <v>1</v>
          </cell>
          <cell r="CA97">
            <v>0</v>
          </cell>
          <cell r="CB97">
            <v>1</v>
          </cell>
          <cell r="CC97">
            <v>0</v>
          </cell>
          <cell r="CD97">
            <v>1</v>
          </cell>
          <cell r="CE97">
            <v>0</v>
          </cell>
          <cell r="CF97">
            <v>1</v>
          </cell>
          <cell r="CG97">
            <v>0</v>
          </cell>
          <cell r="CH97">
            <v>1</v>
          </cell>
          <cell r="CI97">
            <v>0</v>
          </cell>
          <cell r="CJ97">
            <v>1</v>
          </cell>
          <cell r="CK97">
            <v>0</v>
          </cell>
          <cell r="CL97">
            <v>1</v>
          </cell>
          <cell r="CM97">
            <v>0</v>
          </cell>
          <cell r="CN97">
            <v>1</v>
          </cell>
          <cell r="CO97">
            <v>0</v>
          </cell>
          <cell r="CP97">
            <v>1</v>
          </cell>
          <cell r="CQ97">
            <v>0</v>
          </cell>
          <cell r="CR97">
            <v>1</v>
          </cell>
          <cell r="CS97">
            <v>0</v>
          </cell>
          <cell r="CT97">
            <v>1</v>
          </cell>
          <cell r="CU97">
            <v>0</v>
          </cell>
          <cell r="CV97">
            <v>1</v>
          </cell>
          <cell r="CW97">
            <v>0</v>
          </cell>
          <cell r="CX97">
            <v>1</v>
          </cell>
          <cell r="CY97">
            <v>0</v>
          </cell>
          <cell r="CZ97">
            <v>1</v>
          </cell>
          <cell r="DA97">
            <v>0</v>
          </cell>
          <cell r="DB97">
            <v>1</v>
          </cell>
          <cell r="DC97">
            <v>0</v>
          </cell>
          <cell r="DD97">
            <v>1</v>
          </cell>
          <cell r="DE97">
            <v>0</v>
          </cell>
          <cell r="DF97">
            <v>1</v>
          </cell>
          <cell r="DG97">
            <v>0</v>
          </cell>
          <cell r="DH97">
            <v>1</v>
          </cell>
          <cell r="DI97">
            <v>0</v>
          </cell>
          <cell r="DJ97">
            <v>1</v>
          </cell>
          <cell r="DK97">
            <v>0</v>
          </cell>
          <cell r="DL97">
            <v>1</v>
          </cell>
          <cell r="DM97">
            <v>0</v>
          </cell>
          <cell r="DN97">
            <v>1</v>
          </cell>
          <cell r="DO97">
            <v>0</v>
          </cell>
          <cell r="DP97">
            <v>1</v>
          </cell>
          <cell r="DQ97">
            <v>0</v>
          </cell>
          <cell r="DR97">
            <v>1</v>
          </cell>
          <cell r="DS97">
            <v>0</v>
          </cell>
          <cell r="DT97">
            <v>1</v>
          </cell>
          <cell r="DU97">
            <v>0</v>
          </cell>
          <cell r="DV97">
            <v>1</v>
          </cell>
          <cell r="DW97">
            <v>0</v>
          </cell>
          <cell r="DX97">
            <v>1</v>
          </cell>
          <cell r="DY97">
            <v>0</v>
          </cell>
          <cell r="DZ97">
            <v>1</v>
          </cell>
          <cell r="EA97">
            <v>0</v>
          </cell>
          <cell r="EB97">
            <v>1</v>
          </cell>
          <cell r="EC97">
            <v>0</v>
          </cell>
          <cell r="ED97">
            <v>1</v>
          </cell>
          <cell r="EE97">
            <v>0</v>
          </cell>
          <cell r="EF97">
            <v>1</v>
          </cell>
          <cell r="EG97">
            <v>0</v>
          </cell>
          <cell r="EH97">
            <v>1</v>
          </cell>
          <cell r="EI97">
            <v>0</v>
          </cell>
          <cell r="EJ97">
            <v>1</v>
          </cell>
          <cell r="EK97">
            <v>0</v>
          </cell>
          <cell r="EL97">
            <v>1</v>
          </cell>
          <cell r="EM97">
            <v>0</v>
          </cell>
          <cell r="EN97">
            <v>1</v>
          </cell>
          <cell r="EO97">
            <v>0</v>
          </cell>
          <cell r="EP97">
            <v>1</v>
          </cell>
          <cell r="EQ97">
            <v>0</v>
          </cell>
          <cell r="ER97">
            <v>1</v>
          </cell>
          <cell r="ES97">
            <v>0</v>
          </cell>
          <cell r="ET97">
            <v>1</v>
          </cell>
          <cell r="EU97">
            <v>0</v>
          </cell>
          <cell r="EV97">
            <v>1</v>
          </cell>
          <cell r="EW97">
            <v>0</v>
          </cell>
          <cell r="EX97">
            <v>1</v>
          </cell>
          <cell r="EY97">
            <v>0</v>
          </cell>
          <cell r="EZ97">
            <v>1</v>
          </cell>
          <cell r="FA97">
            <v>0</v>
          </cell>
          <cell r="FB97">
            <v>1</v>
          </cell>
          <cell r="FC97">
            <v>0</v>
          </cell>
          <cell r="FD97">
            <v>1</v>
          </cell>
          <cell r="FE97">
            <v>0</v>
          </cell>
          <cell r="FF97">
            <v>1</v>
          </cell>
          <cell r="FG97">
            <v>0</v>
          </cell>
        </row>
        <row r="98">
          <cell r="F98">
            <v>1</v>
          </cell>
          <cell r="G98">
            <v>0</v>
          </cell>
          <cell r="H98">
            <v>1</v>
          </cell>
          <cell r="I98">
            <v>0</v>
          </cell>
          <cell r="J98">
            <v>1</v>
          </cell>
          <cell r="K98">
            <v>0</v>
          </cell>
          <cell r="L98">
            <v>1</v>
          </cell>
          <cell r="M98">
            <v>0</v>
          </cell>
          <cell r="N98">
            <v>1</v>
          </cell>
          <cell r="O98">
            <v>0</v>
          </cell>
          <cell r="P98">
            <v>1</v>
          </cell>
          <cell r="Q98">
            <v>0</v>
          </cell>
          <cell r="R98">
            <v>1</v>
          </cell>
          <cell r="S98">
            <v>0</v>
          </cell>
          <cell r="T98">
            <v>1</v>
          </cell>
          <cell r="U98">
            <v>0</v>
          </cell>
          <cell r="V98">
            <v>1</v>
          </cell>
          <cell r="W98">
            <v>0</v>
          </cell>
          <cell r="X98">
            <v>1</v>
          </cell>
          <cell r="Y98">
            <v>0</v>
          </cell>
          <cell r="Z98">
            <v>1</v>
          </cell>
          <cell r="AA98">
            <v>0</v>
          </cell>
          <cell r="AB98">
            <v>1</v>
          </cell>
          <cell r="AC98">
            <v>0</v>
          </cell>
          <cell r="AD98">
            <v>1</v>
          </cell>
          <cell r="AE98">
            <v>0</v>
          </cell>
          <cell r="AF98">
            <v>1</v>
          </cell>
          <cell r="AG98">
            <v>0</v>
          </cell>
          <cell r="AH98">
            <v>1</v>
          </cell>
          <cell r="AI98">
            <v>0</v>
          </cell>
          <cell r="AJ98">
            <v>1</v>
          </cell>
          <cell r="AK98">
            <v>0</v>
          </cell>
          <cell r="AL98">
            <v>1</v>
          </cell>
          <cell r="AM98">
            <v>0</v>
          </cell>
          <cell r="AN98">
            <v>1</v>
          </cell>
          <cell r="AO98">
            <v>0</v>
          </cell>
          <cell r="AP98">
            <v>1</v>
          </cell>
          <cell r="AQ98">
            <v>0</v>
          </cell>
          <cell r="AR98">
            <v>1</v>
          </cell>
          <cell r="AS98">
            <v>0</v>
          </cell>
          <cell r="AT98">
            <v>1</v>
          </cell>
          <cell r="AU98">
            <v>0</v>
          </cell>
          <cell r="AV98">
            <v>1</v>
          </cell>
          <cell r="AW98">
            <v>0</v>
          </cell>
          <cell r="AX98">
            <v>1</v>
          </cell>
          <cell r="AY98">
            <v>0</v>
          </cell>
          <cell r="AZ98">
            <v>1</v>
          </cell>
          <cell r="BA98">
            <v>0</v>
          </cell>
          <cell r="BB98">
            <v>1</v>
          </cell>
          <cell r="BC98">
            <v>0</v>
          </cell>
          <cell r="BD98">
            <v>1</v>
          </cell>
          <cell r="BE98">
            <v>0</v>
          </cell>
          <cell r="BF98">
            <v>1</v>
          </cell>
          <cell r="BG98">
            <v>0</v>
          </cell>
          <cell r="BH98">
            <v>1</v>
          </cell>
          <cell r="BI98">
            <v>0</v>
          </cell>
          <cell r="BJ98">
            <v>1</v>
          </cell>
          <cell r="BK98">
            <v>0</v>
          </cell>
          <cell r="BL98">
            <v>1</v>
          </cell>
          <cell r="BM98">
            <v>0</v>
          </cell>
          <cell r="BN98">
            <v>1</v>
          </cell>
          <cell r="BO98">
            <v>0</v>
          </cell>
          <cell r="BP98">
            <v>1</v>
          </cell>
          <cell r="BQ98">
            <v>0</v>
          </cell>
          <cell r="BR98">
            <v>1</v>
          </cell>
          <cell r="BS98">
            <v>0</v>
          </cell>
          <cell r="BT98">
            <v>1</v>
          </cell>
          <cell r="BU98">
            <v>0</v>
          </cell>
          <cell r="BV98">
            <v>1</v>
          </cell>
          <cell r="BW98">
            <v>0</v>
          </cell>
          <cell r="BX98">
            <v>1</v>
          </cell>
          <cell r="BY98">
            <v>0</v>
          </cell>
          <cell r="BZ98">
            <v>1</v>
          </cell>
          <cell r="CA98">
            <v>0</v>
          </cell>
          <cell r="CB98">
            <v>1</v>
          </cell>
          <cell r="CC98">
            <v>0</v>
          </cell>
          <cell r="CD98">
            <v>1</v>
          </cell>
          <cell r="CE98">
            <v>0</v>
          </cell>
          <cell r="CF98">
            <v>1</v>
          </cell>
          <cell r="CG98">
            <v>0</v>
          </cell>
          <cell r="CH98">
            <v>1</v>
          </cell>
          <cell r="CI98">
            <v>0</v>
          </cell>
          <cell r="CJ98">
            <v>1</v>
          </cell>
          <cell r="CK98">
            <v>0</v>
          </cell>
          <cell r="CL98">
            <v>1</v>
          </cell>
          <cell r="CM98">
            <v>0</v>
          </cell>
          <cell r="CN98">
            <v>1</v>
          </cell>
          <cell r="CO98">
            <v>0</v>
          </cell>
          <cell r="CP98">
            <v>1</v>
          </cell>
          <cell r="CQ98">
            <v>0</v>
          </cell>
          <cell r="CR98">
            <v>1</v>
          </cell>
          <cell r="CS98">
            <v>0</v>
          </cell>
          <cell r="CT98">
            <v>1</v>
          </cell>
          <cell r="CU98">
            <v>0</v>
          </cell>
          <cell r="CV98">
            <v>1</v>
          </cell>
          <cell r="CW98">
            <v>0</v>
          </cell>
          <cell r="CX98">
            <v>1</v>
          </cell>
          <cell r="CY98">
            <v>0</v>
          </cell>
          <cell r="CZ98">
            <v>1</v>
          </cell>
          <cell r="DA98">
            <v>0</v>
          </cell>
          <cell r="DB98">
            <v>1</v>
          </cell>
          <cell r="DC98">
            <v>0</v>
          </cell>
          <cell r="DD98">
            <v>1</v>
          </cell>
          <cell r="DE98">
            <v>0</v>
          </cell>
          <cell r="DF98">
            <v>1</v>
          </cell>
          <cell r="DG98">
            <v>0</v>
          </cell>
          <cell r="DH98">
            <v>1</v>
          </cell>
          <cell r="DI98">
            <v>0</v>
          </cell>
          <cell r="DJ98">
            <v>1</v>
          </cell>
          <cell r="DK98">
            <v>0</v>
          </cell>
          <cell r="DL98">
            <v>1</v>
          </cell>
          <cell r="DM98">
            <v>0</v>
          </cell>
          <cell r="DN98">
            <v>1</v>
          </cell>
          <cell r="DO98">
            <v>0</v>
          </cell>
          <cell r="DP98">
            <v>1</v>
          </cell>
          <cell r="DQ98">
            <v>0</v>
          </cell>
          <cell r="DR98">
            <v>1</v>
          </cell>
          <cell r="DS98">
            <v>0</v>
          </cell>
          <cell r="DT98">
            <v>1</v>
          </cell>
          <cell r="DU98">
            <v>0</v>
          </cell>
          <cell r="DV98">
            <v>1</v>
          </cell>
          <cell r="DW98">
            <v>0</v>
          </cell>
          <cell r="DX98">
            <v>1</v>
          </cell>
          <cell r="DY98">
            <v>0</v>
          </cell>
          <cell r="DZ98">
            <v>1</v>
          </cell>
          <cell r="EA98">
            <v>0</v>
          </cell>
          <cell r="EB98">
            <v>1</v>
          </cell>
          <cell r="EC98">
            <v>0</v>
          </cell>
          <cell r="ED98">
            <v>1</v>
          </cell>
          <cell r="EE98">
            <v>0</v>
          </cell>
          <cell r="EF98">
            <v>1</v>
          </cell>
          <cell r="EG98">
            <v>0</v>
          </cell>
          <cell r="EH98">
            <v>1</v>
          </cell>
          <cell r="EI98">
            <v>0</v>
          </cell>
          <cell r="EJ98">
            <v>1</v>
          </cell>
          <cell r="EK98">
            <v>0</v>
          </cell>
          <cell r="EL98">
            <v>1</v>
          </cell>
          <cell r="EM98">
            <v>0</v>
          </cell>
          <cell r="EN98">
            <v>1</v>
          </cell>
          <cell r="EO98">
            <v>0</v>
          </cell>
          <cell r="EP98">
            <v>1</v>
          </cell>
          <cell r="EQ98">
            <v>0</v>
          </cell>
          <cell r="ER98">
            <v>1</v>
          </cell>
          <cell r="ES98">
            <v>0</v>
          </cell>
          <cell r="ET98">
            <v>1</v>
          </cell>
          <cell r="EU98">
            <v>0</v>
          </cell>
          <cell r="EV98">
            <v>1</v>
          </cell>
          <cell r="EW98">
            <v>0</v>
          </cell>
          <cell r="EX98">
            <v>1</v>
          </cell>
          <cell r="EY98">
            <v>0</v>
          </cell>
          <cell r="EZ98">
            <v>1</v>
          </cell>
          <cell r="FA98">
            <v>0</v>
          </cell>
          <cell r="FB98">
            <v>1</v>
          </cell>
          <cell r="FC98">
            <v>0</v>
          </cell>
          <cell r="FD98">
            <v>1</v>
          </cell>
          <cell r="FE98">
            <v>0</v>
          </cell>
          <cell r="FF98">
            <v>1</v>
          </cell>
          <cell r="FG98">
            <v>0</v>
          </cell>
        </row>
        <row r="99">
          <cell r="F99">
            <v>1</v>
          </cell>
          <cell r="G99">
            <v>0</v>
          </cell>
          <cell r="H99">
            <v>1</v>
          </cell>
          <cell r="I99">
            <v>0</v>
          </cell>
          <cell r="J99">
            <v>1</v>
          </cell>
          <cell r="K99">
            <v>0</v>
          </cell>
          <cell r="L99">
            <v>1</v>
          </cell>
          <cell r="M99">
            <v>0</v>
          </cell>
          <cell r="N99">
            <v>1</v>
          </cell>
          <cell r="O99">
            <v>0</v>
          </cell>
          <cell r="P99">
            <v>1</v>
          </cell>
          <cell r="Q99">
            <v>0</v>
          </cell>
          <cell r="R99">
            <v>1</v>
          </cell>
          <cell r="S99">
            <v>0</v>
          </cell>
          <cell r="T99">
            <v>1</v>
          </cell>
          <cell r="U99">
            <v>0</v>
          </cell>
          <cell r="V99">
            <v>1</v>
          </cell>
          <cell r="W99">
            <v>0</v>
          </cell>
          <cell r="X99">
            <v>1</v>
          </cell>
          <cell r="Y99">
            <v>0</v>
          </cell>
          <cell r="Z99">
            <v>1</v>
          </cell>
          <cell r="AA99">
            <v>0</v>
          </cell>
          <cell r="AB99">
            <v>1</v>
          </cell>
          <cell r="AC99">
            <v>0</v>
          </cell>
          <cell r="AD99">
            <v>1</v>
          </cell>
          <cell r="AE99">
            <v>0</v>
          </cell>
          <cell r="AF99">
            <v>1</v>
          </cell>
          <cell r="AG99">
            <v>0</v>
          </cell>
          <cell r="AH99">
            <v>1</v>
          </cell>
          <cell r="AI99">
            <v>0</v>
          </cell>
          <cell r="AJ99">
            <v>1</v>
          </cell>
          <cell r="AK99">
            <v>0</v>
          </cell>
          <cell r="AL99">
            <v>1</v>
          </cell>
          <cell r="AM99">
            <v>0</v>
          </cell>
          <cell r="AN99">
            <v>1</v>
          </cell>
          <cell r="AO99">
            <v>0</v>
          </cell>
          <cell r="AP99">
            <v>1</v>
          </cell>
          <cell r="AQ99">
            <v>0</v>
          </cell>
          <cell r="AR99">
            <v>1</v>
          </cell>
          <cell r="AS99">
            <v>0</v>
          </cell>
          <cell r="AT99">
            <v>1</v>
          </cell>
          <cell r="AU99">
            <v>0</v>
          </cell>
          <cell r="AV99">
            <v>1</v>
          </cell>
          <cell r="AW99">
            <v>0</v>
          </cell>
          <cell r="AX99">
            <v>1</v>
          </cell>
          <cell r="AY99">
            <v>0</v>
          </cell>
          <cell r="AZ99">
            <v>1</v>
          </cell>
          <cell r="BA99">
            <v>0</v>
          </cell>
          <cell r="BB99">
            <v>1</v>
          </cell>
          <cell r="BC99">
            <v>0</v>
          </cell>
          <cell r="BD99">
            <v>1</v>
          </cell>
          <cell r="BE99">
            <v>0</v>
          </cell>
          <cell r="BF99">
            <v>1</v>
          </cell>
          <cell r="BG99">
            <v>0</v>
          </cell>
          <cell r="BH99">
            <v>1</v>
          </cell>
          <cell r="BI99">
            <v>0</v>
          </cell>
          <cell r="BJ99">
            <v>1</v>
          </cell>
          <cell r="BK99">
            <v>0</v>
          </cell>
          <cell r="BL99">
            <v>1</v>
          </cell>
          <cell r="BM99">
            <v>0</v>
          </cell>
          <cell r="BN99">
            <v>1</v>
          </cell>
          <cell r="BO99">
            <v>0</v>
          </cell>
          <cell r="BP99">
            <v>1</v>
          </cell>
          <cell r="BQ99">
            <v>0</v>
          </cell>
          <cell r="BR99">
            <v>1</v>
          </cell>
          <cell r="BS99">
            <v>0</v>
          </cell>
          <cell r="BT99">
            <v>1</v>
          </cell>
          <cell r="BU99">
            <v>0</v>
          </cell>
          <cell r="BV99">
            <v>1</v>
          </cell>
          <cell r="BW99">
            <v>0</v>
          </cell>
          <cell r="BX99">
            <v>1</v>
          </cell>
          <cell r="BY99">
            <v>0</v>
          </cell>
          <cell r="BZ99">
            <v>1</v>
          </cell>
          <cell r="CA99">
            <v>0</v>
          </cell>
          <cell r="CB99">
            <v>1</v>
          </cell>
          <cell r="CC99">
            <v>0</v>
          </cell>
          <cell r="CD99">
            <v>1</v>
          </cell>
          <cell r="CE99">
            <v>0</v>
          </cell>
          <cell r="CF99">
            <v>1</v>
          </cell>
          <cell r="CG99">
            <v>0</v>
          </cell>
          <cell r="CH99">
            <v>1</v>
          </cell>
          <cell r="CI99">
            <v>0</v>
          </cell>
          <cell r="CJ99">
            <v>1</v>
          </cell>
          <cell r="CK99">
            <v>0</v>
          </cell>
          <cell r="CL99">
            <v>1</v>
          </cell>
          <cell r="CM99">
            <v>0</v>
          </cell>
          <cell r="CN99">
            <v>1</v>
          </cell>
          <cell r="CO99">
            <v>0</v>
          </cell>
          <cell r="CP99">
            <v>1</v>
          </cell>
          <cell r="CQ99">
            <v>0</v>
          </cell>
          <cell r="CR99">
            <v>1</v>
          </cell>
          <cell r="CS99">
            <v>0</v>
          </cell>
          <cell r="CT99">
            <v>1</v>
          </cell>
          <cell r="CU99">
            <v>0</v>
          </cell>
          <cell r="CV99">
            <v>1</v>
          </cell>
          <cell r="CW99">
            <v>0</v>
          </cell>
          <cell r="CX99">
            <v>1</v>
          </cell>
          <cell r="CY99">
            <v>0</v>
          </cell>
          <cell r="CZ99">
            <v>1</v>
          </cell>
          <cell r="DA99">
            <v>0</v>
          </cell>
          <cell r="DB99">
            <v>1</v>
          </cell>
          <cell r="DC99">
            <v>0</v>
          </cell>
          <cell r="DD99">
            <v>1</v>
          </cell>
          <cell r="DE99">
            <v>0</v>
          </cell>
          <cell r="DF99">
            <v>1</v>
          </cell>
          <cell r="DG99">
            <v>0</v>
          </cell>
          <cell r="DH99">
            <v>1</v>
          </cell>
          <cell r="DI99">
            <v>0</v>
          </cell>
          <cell r="DJ99">
            <v>1</v>
          </cell>
          <cell r="DK99">
            <v>0</v>
          </cell>
          <cell r="DL99">
            <v>1</v>
          </cell>
          <cell r="DM99">
            <v>0</v>
          </cell>
          <cell r="DN99">
            <v>1</v>
          </cell>
          <cell r="DO99">
            <v>0</v>
          </cell>
          <cell r="DP99">
            <v>1</v>
          </cell>
          <cell r="DQ99">
            <v>0</v>
          </cell>
          <cell r="DR99">
            <v>1</v>
          </cell>
          <cell r="DS99">
            <v>0</v>
          </cell>
          <cell r="DT99">
            <v>1</v>
          </cell>
          <cell r="DU99">
            <v>0</v>
          </cell>
          <cell r="DV99">
            <v>1</v>
          </cell>
          <cell r="DW99">
            <v>0</v>
          </cell>
          <cell r="DX99">
            <v>1</v>
          </cell>
          <cell r="DY99">
            <v>0</v>
          </cell>
          <cell r="DZ99">
            <v>1</v>
          </cell>
          <cell r="EA99">
            <v>0</v>
          </cell>
          <cell r="EB99">
            <v>1</v>
          </cell>
          <cell r="EC99">
            <v>0</v>
          </cell>
          <cell r="ED99">
            <v>1</v>
          </cell>
          <cell r="EE99">
            <v>0</v>
          </cell>
          <cell r="EF99">
            <v>1</v>
          </cell>
          <cell r="EG99">
            <v>0</v>
          </cell>
          <cell r="EH99">
            <v>1</v>
          </cell>
          <cell r="EI99">
            <v>0</v>
          </cell>
          <cell r="EJ99">
            <v>1</v>
          </cell>
          <cell r="EK99">
            <v>0</v>
          </cell>
          <cell r="EL99">
            <v>1</v>
          </cell>
          <cell r="EM99">
            <v>0</v>
          </cell>
          <cell r="EN99">
            <v>1</v>
          </cell>
          <cell r="EO99">
            <v>0</v>
          </cell>
          <cell r="EP99">
            <v>1</v>
          </cell>
          <cell r="EQ99">
            <v>0</v>
          </cell>
          <cell r="ER99">
            <v>1</v>
          </cell>
          <cell r="ES99">
            <v>0</v>
          </cell>
          <cell r="ET99">
            <v>1</v>
          </cell>
          <cell r="EU99">
            <v>0</v>
          </cell>
          <cell r="EV99">
            <v>1</v>
          </cell>
          <cell r="EW99">
            <v>0</v>
          </cell>
          <cell r="EX99">
            <v>1</v>
          </cell>
          <cell r="EY99">
            <v>0</v>
          </cell>
          <cell r="EZ99">
            <v>1</v>
          </cell>
          <cell r="FA99">
            <v>0</v>
          </cell>
          <cell r="FB99">
            <v>1</v>
          </cell>
          <cell r="FC99">
            <v>0</v>
          </cell>
          <cell r="FD99">
            <v>1</v>
          </cell>
          <cell r="FE99">
            <v>0</v>
          </cell>
          <cell r="FF99">
            <v>1</v>
          </cell>
          <cell r="FG99">
            <v>0</v>
          </cell>
        </row>
        <row r="102">
          <cell r="F102">
            <v>1</v>
          </cell>
          <cell r="G102">
            <v>0</v>
          </cell>
          <cell r="H102">
            <v>1</v>
          </cell>
          <cell r="I102">
            <v>0</v>
          </cell>
          <cell r="J102">
            <v>1</v>
          </cell>
          <cell r="K102">
            <v>0</v>
          </cell>
          <cell r="L102">
            <v>1</v>
          </cell>
          <cell r="M102">
            <v>0</v>
          </cell>
          <cell r="N102">
            <v>1</v>
          </cell>
          <cell r="O102">
            <v>0</v>
          </cell>
          <cell r="P102">
            <v>1</v>
          </cell>
          <cell r="Q102">
            <v>0</v>
          </cell>
          <cell r="R102">
            <v>1</v>
          </cell>
          <cell r="S102">
            <v>0</v>
          </cell>
          <cell r="T102">
            <v>1</v>
          </cell>
          <cell r="U102">
            <v>0</v>
          </cell>
          <cell r="V102">
            <v>1</v>
          </cell>
          <cell r="W102">
            <v>0</v>
          </cell>
          <cell r="X102">
            <v>1</v>
          </cell>
          <cell r="Y102">
            <v>0</v>
          </cell>
          <cell r="Z102">
            <v>1</v>
          </cell>
          <cell r="AA102">
            <v>0</v>
          </cell>
          <cell r="AB102">
            <v>1</v>
          </cell>
          <cell r="AC102">
            <v>0</v>
          </cell>
          <cell r="AD102">
            <v>1</v>
          </cell>
          <cell r="AE102">
            <v>0</v>
          </cell>
          <cell r="AF102">
            <v>1</v>
          </cell>
          <cell r="AG102">
            <v>0</v>
          </cell>
          <cell r="AH102">
            <v>1</v>
          </cell>
          <cell r="AI102">
            <v>0</v>
          </cell>
          <cell r="AJ102">
            <v>1</v>
          </cell>
          <cell r="AK102">
            <v>0</v>
          </cell>
          <cell r="AL102">
            <v>1</v>
          </cell>
          <cell r="AM102">
            <v>0</v>
          </cell>
          <cell r="AN102">
            <v>1</v>
          </cell>
          <cell r="AO102">
            <v>0</v>
          </cell>
          <cell r="AP102">
            <v>1</v>
          </cell>
          <cell r="AQ102">
            <v>0</v>
          </cell>
          <cell r="AR102">
            <v>1</v>
          </cell>
          <cell r="AS102">
            <v>0</v>
          </cell>
          <cell r="AT102">
            <v>1</v>
          </cell>
          <cell r="AU102">
            <v>0</v>
          </cell>
          <cell r="AV102">
            <v>1</v>
          </cell>
          <cell r="AW102">
            <v>0</v>
          </cell>
          <cell r="AX102">
            <v>1</v>
          </cell>
          <cell r="AY102">
            <v>0</v>
          </cell>
          <cell r="AZ102">
            <v>1</v>
          </cell>
          <cell r="BA102">
            <v>0</v>
          </cell>
          <cell r="BB102">
            <v>1</v>
          </cell>
          <cell r="BC102">
            <v>0</v>
          </cell>
          <cell r="BD102">
            <v>1</v>
          </cell>
          <cell r="BE102">
            <v>0</v>
          </cell>
          <cell r="BF102">
            <v>1</v>
          </cell>
          <cell r="BG102">
            <v>0</v>
          </cell>
          <cell r="BH102">
            <v>1</v>
          </cell>
          <cell r="BI102">
            <v>0</v>
          </cell>
          <cell r="BJ102">
            <v>1</v>
          </cell>
          <cell r="BK102">
            <v>0</v>
          </cell>
          <cell r="BL102">
            <v>1</v>
          </cell>
          <cell r="BM102">
            <v>0</v>
          </cell>
          <cell r="BN102">
            <v>1</v>
          </cell>
          <cell r="BO102">
            <v>0</v>
          </cell>
          <cell r="BP102">
            <v>1</v>
          </cell>
          <cell r="BQ102">
            <v>0</v>
          </cell>
          <cell r="BR102">
            <v>1</v>
          </cell>
          <cell r="BS102">
            <v>0</v>
          </cell>
          <cell r="BT102">
            <v>1</v>
          </cell>
          <cell r="BU102">
            <v>0</v>
          </cell>
          <cell r="BV102">
            <v>1</v>
          </cell>
          <cell r="BW102">
            <v>0</v>
          </cell>
          <cell r="BX102">
            <v>1</v>
          </cell>
          <cell r="BY102">
            <v>0</v>
          </cell>
          <cell r="BZ102">
            <v>1</v>
          </cell>
          <cell r="CA102">
            <v>0</v>
          </cell>
          <cell r="CB102">
            <v>1</v>
          </cell>
          <cell r="CC102">
            <v>0</v>
          </cell>
          <cell r="CD102">
            <v>1</v>
          </cell>
          <cell r="CE102">
            <v>0</v>
          </cell>
          <cell r="CF102">
            <v>1</v>
          </cell>
          <cell r="CG102">
            <v>0</v>
          </cell>
          <cell r="CH102">
            <v>1</v>
          </cell>
          <cell r="CI102">
            <v>0</v>
          </cell>
          <cell r="CJ102">
            <v>1</v>
          </cell>
          <cell r="CK102">
            <v>0</v>
          </cell>
          <cell r="CL102">
            <v>1</v>
          </cell>
          <cell r="CM102">
            <v>0</v>
          </cell>
          <cell r="CN102">
            <v>1</v>
          </cell>
          <cell r="CO102">
            <v>0</v>
          </cell>
          <cell r="CP102">
            <v>1</v>
          </cell>
          <cell r="CQ102">
            <v>0</v>
          </cell>
          <cell r="CR102">
            <v>1</v>
          </cell>
          <cell r="CS102">
            <v>0</v>
          </cell>
          <cell r="CT102">
            <v>1</v>
          </cell>
          <cell r="CU102">
            <v>0</v>
          </cell>
          <cell r="CV102">
            <v>1</v>
          </cell>
          <cell r="CW102">
            <v>0</v>
          </cell>
          <cell r="CX102">
            <v>1</v>
          </cell>
          <cell r="CY102">
            <v>0</v>
          </cell>
          <cell r="CZ102">
            <v>1</v>
          </cell>
          <cell r="DA102">
            <v>0</v>
          </cell>
          <cell r="DB102">
            <v>1</v>
          </cell>
          <cell r="DC102">
            <v>0</v>
          </cell>
          <cell r="DD102">
            <v>1</v>
          </cell>
          <cell r="DE102">
            <v>0</v>
          </cell>
          <cell r="DF102">
            <v>1</v>
          </cell>
          <cell r="DG102">
            <v>0</v>
          </cell>
          <cell r="DH102">
            <v>1</v>
          </cell>
          <cell r="DI102">
            <v>0</v>
          </cell>
          <cell r="DJ102">
            <v>1</v>
          </cell>
          <cell r="DK102">
            <v>0</v>
          </cell>
          <cell r="DL102">
            <v>1</v>
          </cell>
          <cell r="DM102">
            <v>0</v>
          </cell>
          <cell r="DN102">
            <v>1</v>
          </cell>
          <cell r="DO102">
            <v>0</v>
          </cell>
          <cell r="DP102">
            <v>1</v>
          </cell>
          <cell r="DQ102">
            <v>0</v>
          </cell>
          <cell r="DR102">
            <v>1</v>
          </cell>
          <cell r="DS102">
            <v>0</v>
          </cell>
          <cell r="DT102">
            <v>1</v>
          </cell>
          <cell r="DU102">
            <v>0</v>
          </cell>
          <cell r="DV102">
            <v>1</v>
          </cell>
          <cell r="DW102">
            <v>0</v>
          </cell>
          <cell r="DX102">
            <v>1</v>
          </cell>
          <cell r="DY102">
            <v>0</v>
          </cell>
          <cell r="DZ102">
            <v>1</v>
          </cell>
          <cell r="EA102">
            <v>0</v>
          </cell>
          <cell r="EB102">
            <v>1</v>
          </cell>
          <cell r="EC102">
            <v>0</v>
          </cell>
          <cell r="ED102">
            <v>1</v>
          </cell>
          <cell r="EE102">
            <v>0</v>
          </cell>
          <cell r="EF102">
            <v>1</v>
          </cell>
          <cell r="EG102">
            <v>0</v>
          </cell>
          <cell r="EH102">
            <v>1</v>
          </cell>
          <cell r="EI102">
            <v>0</v>
          </cell>
          <cell r="EJ102">
            <v>1</v>
          </cell>
          <cell r="EK102">
            <v>0</v>
          </cell>
          <cell r="EL102">
            <v>1</v>
          </cell>
          <cell r="EM102">
            <v>0</v>
          </cell>
          <cell r="EN102">
            <v>1</v>
          </cell>
          <cell r="EO102">
            <v>0</v>
          </cell>
          <cell r="EP102">
            <v>1</v>
          </cell>
          <cell r="EQ102">
            <v>0</v>
          </cell>
          <cell r="ER102">
            <v>1</v>
          </cell>
          <cell r="ES102">
            <v>0</v>
          </cell>
          <cell r="ET102">
            <v>1</v>
          </cell>
          <cell r="EU102">
            <v>0</v>
          </cell>
          <cell r="EV102">
            <v>1</v>
          </cell>
          <cell r="EW102">
            <v>0</v>
          </cell>
          <cell r="EX102">
            <v>1</v>
          </cell>
          <cell r="EY102">
            <v>0</v>
          </cell>
          <cell r="EZ102">
            <v>1</v>
          </cell>
          <cell r="FA102">
            <v>0</v>
          </cell>
          <cell r="FB102">
            <v>1</v>
          </cell>
          <cell r="FC102">
            <v>0</v>
          </cell>
          <cell r="FD102">
            <v>1</v>
          </cell>
          <cell r="FE102">
            <v>0</v>
          </cell>
          <cell r="FF102">
            <v>1</v>
          </cell>
          <cell r="FG102">
            <v>0</v>
          </cell>
        </row>
        <row r="103">
          <cell r="F103">
            <v>1</v>
          </cell>
          <cell r="G103">
            <v>0</v>
          </cell>
          <cell r="H103">
            <v>1</v>
          </cell>
          <cell r="I103">
            <v>0</v>
          </cell>
          <cell r="J103">
            <v>1</v>
          </cell>
          <cell r="K103">
            <v>0</v>
          </cell>
          <cell r="L103">
            <v>1</v>
          </cell>
          <cell r="M103">
            <v>0</v>
          </cell>
          <cell r="N103">
            <v>1</v>
          </cell>
          <cell r="O103">
            <v>0</v>
          </cell>
          <cell r="P103">
            <v>1</v>
          </cell>
          <cell r="Q103">
            <v>0</v>
          </cell>
          <cell r="R103">
            <v>1</v>
          </cell>
          <cell r="S103">
            <v>0</v>
          </cell>
          <cell r="T103">
            <v>1</v>
          </cell>
          <cell r="U103">
            <v>0</v>
          </cell>
          <cell r="V103">
            <v>1</v>
          </cell>
          <cell r="W103">
            <v>0</v>
          </cell>
          <cell r="X103">
            <v>1</v>
          </cell>
          <cell r="Y103">
            <v>0</v>
          </cell>
          <cell r="Z103">
            <v>1</v>
          </cell>
          <cell r="AA103">
            <v>0</v>
          </cell>
          <cell r="AB103">
            <v>1</v>
          </cell>
          <cell r="AC103">
            <v>0</v>
          </cell>
          <cell r="AD103">
            <v>1</v>
          </cell>
          <cell r="AE103">
            <v>0</v>
          </cell>
          <cell r="AF103">
            <v>1</v>
          </cell>
          <cell r="AG103">
            <v>0</v>
          </cell>
          <cell r="AH103">
            <v>1</v>
          </cell>
          <cell r="AI103">
            <v>0</v>
          </cell>
          <cell r="AJ103">
            <v>1</v>
          </cell>
          <cell r="AK103">
            <v>0</v>
          </cell>
          <cell r="AL103">
            <v>1</v>
          </cell>
          <cell r="AM103">
            <v>0</v>
          </cell>
          <cell r="AN103">
            <v>1</v>
          </cell>
          <cell r="AO103">
            <v>0</v>
          </cell>
          <cell r="AP103">
            <v>1</v>
          </cell>
          <cell r="AQ103">
            <v>0</v>
          </cell>
          <cell r="AR103">
            <v>1</v>
          </cell>
          <cell r="AS103">
            <v>0</v>
          </cell>
          <cell r="AT103">
            <v>1</v>
          </cell>
          <cell r="AU103">
            <v>0</v>
          </cell>
          <cell r="AV103">
            <v>1</v>
          </cell>
          <cell r="AW103">
            <v>0</v>
          </cell>
          <cell r="AX103">
            <v>1</v>
          </cell>
          <cell r="AY103">
            <v>0</v>
          </cell>
          <cell r="AZ103">
            <v>1</v>
          </cell>
          <cell r="BA103">
            <v>0</v>
          </cell>
          <cell r="BB103">
            <v>1</v>
          </cell>
          <cell r="BC103">
            <v>0</v>
          </cell>
          <cell r="BD103">
            <v>1</v>
          </cell>
          <cell r="BE103">
            <v>0</v>
          </cell>
          <cell r="BF103">
            <v>1</v>
          </cell>
          <cell r="BG103">
            <v>0</v>
          </cell>
          <cell r="BH103">
            <v>1</v>
          </cell>
          <cell r="BI103">
            <v>0</v>
          </cell>
          <cell r="BJ103">
            <v>1</v>
          </cell>
          <cell r="BK103">
            <v>0</v>
          </cell>
          <cell r="BL103">
            <v>1</v>
          </cell>
          <cell r="BM103">
            <v>0</v>
          </cell>
          <cell r="BN103">
            <v>1</v>
          </cell>
          <cell r="BO103">
            <v>0</v>
          </cell>
          <cell r="BP103">
            <v>1</v>
          </cell>
          <cell r="BQ103">
            <v>0</v>
          </cell>
          <cell r="BR103">
            <v>1</v>
          </cell>
          <cell r="BS103">
            <v>0</v>
          </cell>
          <cell r="BT103">
            <v>1</v>
          </cell>
          <cell r="BU103">
            <v>0</v>
          </cell>
          <cell r="BV103">
            <v>1</v>
          </cell>
          <cell r="BW103">
            <v>0</v>
          </cell>
          <cell r="BX103">
            <v>1</v>
          </cell>
          <cell r="BY103">
            <v>0</v>
          </cell>
          <cell r="BZ103">
            <v>1</v>
          </cell>
          <cell r="CA103">
            <v>0</v>
          </cell>
          <cell r="CB103">
            <v>1</v>
          </cell>
          <cell r="CC103">
            <v>0</v>
          </cell>
          <cell r="CD103">
            <v>1</v>
          </cell>
          <cell r="CE103">
            <v>0</v>
          </cell>
          <cell r="CF103">
            <v>1</v>
          </cell>
          <cell r="CG103">
            <v>0</v>
          </cell>
          <cell r="CH103">
            <v>1</v>
          </cell>
          <cell r="CI103">
            <v>0</v>
          </cell>
          <cell r="CJ103">
            <v>1</v>
          </cell>
          <cell r="CK103">
            <v>0</v>
          </cell>
          <cell r="CL103">
            <v>1</v>
          </cell>
          <cell r="CM103">
            <v>0</v>
          </cell>
          <cell r="CN103">
            <v>1</v>
          </cell>
          <cell r="CO103">
            <v>0</v>
          </cell>
          <cell r="CP103">
            <v>1</v>
          </cell>
          <cell r="CQ103">
            <v>0</v>
          </cell>
          <cell r="CR103">
            <v>1</v>
          </cell>
          <cell r="CS103">
            <v>0</v>
          </cell>
          <cell r="CT103">
            <v>1</v>
          </cell>
          <cell r="CU103">
            <v>0</v>
          </cell>
          <cell r="CV103">
            <v>1</v>
          </cell>
          <cell r="CW103">
            <v>0</v>
          </cell>
          <cell r="CX103">
            <v>1</v>
          </cell>
          <cell r="CY103">
            <v>0</v>
          </cell>
          <cell r="CZ103">
            <v>1</v>
          </cell>
          <cell r="DA103">
            <v>0</v>
          </cell>
          <cell r="DB103">
            <v>1</v>
          </cell>
          <cell r="DC103">
            <v>0</v>
          </cell>
          <cell r="DD103">
            <v>1</v>
          </cell>
          <cell r="DE103">
            <v>0</v>
          </cell>
          <cell r="DF103">
            <v>1</v>
          </cell>
          <cell r="DG103">
            <v>0</v>
          </cell>
          <cell r="DH103">
            <v>1</v>
          </cell>
          <cell r="DI103">
            <v>0</v>
          </cell>
          <cell r="DJ103">
            <v>1</v>
          </cell>
          <cell r="DK103">
            <v>0</v>
          </cell>
          <cell r="DL103">
            <v>1</v>
          </cell>
          <cell r="DM103">
            <v>0</v>
          </cell>
          <cell r="DN103">
            <v>1</v>
          </cell>
          <cell r="DO103">
            <v>0</v>
          </cell>
          <cell r="DP103">
            <v>1</v>
          </cell>
          <cell r="DQ103">
            <v>0</v>
          </cell>
          <cell r="DR103">
            <v>1</v>
          </cell>
          <cell r="DS103">
            <v>0</v>
          </cell>
          <cell r="DT103">
            <v>1</v>
          </cell>
          <cell r="DU103">
            <v>0</v>
          </cell>
          <cell r="DV103">
            <v>1</v>
          </cell>
          <cell r="DW103">
            <v>0</v>
          </cell>
          <cell r="DX103">
            <v>1</v>
          </cell>
          <cell r="DY103">
            <v>0</v>
          </cell>
          <cell r="DZ103">
            <v>1</v>
          </cell>
          <cell r="EA103">
            <v>0</v>
          </cell>
          <cell r="EB103">
            <v>1</v>
          </cell>
          <cell r="EC103">
            <v>0</v>
          </cell>
          <cell r="ED103">
            <v>1</v>
          </cell>
          <cell r="EE103">
            <v>0</v>
          </cell>
          <cell r="EF103">
            <v>1</v>
          </cell>
          <cell r="EG103">
            <v>0</v>
          </cell>
          <cell r="EH103">
            <v>1</v>
          </cell>
          <cell r="EI103">
            <v>0</v>
          </cell>
          <cell r="EJ103">
            <v>1</v>
          </cell>
          <cell r="EK103">
            <v>0</v>
          </cell>
          <cell r="EL103">
            <v>1</v>
          </cell>
          <cell r="EM103">
            <v>0</v>
          </cell>
          <cell r="EN103">
            <v>1</v>
          </cell>
          <cell r="EO103">
            <v>0</v>
          </cell>
          <cell r="EP103">
            <v>1</v>
          </cell>
          <cell r="EQ103">
            <v>0</v>
          </cell>
          <cell r="ER103">
            <v>1</v>
          </cell>
          <cell r="ES103">
            <v>0</v>
          </cell>
          <cell r="ET103">
            <v>1</v>
          </cell>
          <cell r="EU103">
            <v>0</v>
          </cell>
          <cell r="EV103">
            <v>1</v>
          </cell>
          <cell r="EW103">
            <v>0</v>
          </cell>
          <cell r="EX103">
            <v>1</v>
          </cell>
          <cell r="EY103">
            <v>0</v>
          </cell>
          <cell r="EZ103">
            <v>1</v>
          </cell>
          <cell r="FA103">
            <v>0</v>
          </cell>
          <cell r="FB103">
            <v>1</v>
          </cell>
          <cell r="FC103">
            <v>0</v>
          </cell>
          <cell r="FD103">
            <v>1</v>
          </cell>
          <cell r="FE103">
            <v>0</v>
          </cell>
          <cell r="FF103">
            <v>1</v>
          </cell>
          <cell r="FG103">
            <v>0</v>
          </cell>
        </row>
        <row r="104">
          <cell r="F104">
            <v>1</v>
          </cell>
          <cell r="G104">
            <v>0</v>
          </cell>
          <cell r="H104">
            <v>1</v>
          </cell>
          <cell r="I104">
            <v>0</v>
          </cell>
          <cell r="J104">
            <v>1</v>
          </cell>
          <cell r="K104">
            <v>0</v>
          </cell>
          <cell r="L104">
            <v>1</v>
          </cell>
          <cell r="M104">
            <v>0</v>
          </cell>
          <cell r="N104">
            <v>1</v>
          </cell>
          <cell r="O104">
            <v>0</v>
          </cell>
          <cell r="P104">
            <v>1</v>
          </cell>
          <cell r="Q104">
            <v>0</v>
          </cell>
          <cell r="R104">
            <v>1</v>
          </cell>
          <cell r="S104">
            <v>0</v>
          </cell>
          <cell r="T104">
            <v>1</v>
          </cell>
          <cell r="U104">
            <v>0</v>
          </cell>
          <cell r="V104">
            <v>1</v>
          </cell>
          <cell r="W104">
            <v>0</v>
          </cell>
          <cell r="X104">
            <v>1</v>
          </cell>
          <cell r="Y104">
            <v>0</v>
          </cell>
          <cell r="Z104">
            <v>1</v>
          </cell>
          <cell r="AA104">
            <v>0</v>
          </cell>
          <cell r="AB104">
            <v>1</v>
          </cell>
          <cell r="AC104">
            <v>0</v>
          </cell>
          <cell r="AD104">
            <v>1</v>
          </cell>
          <cell r="AE104">
            <v>0</v>
          </cell>
          <cell r="AF104">
            <v>1</v>
          </cell>
          <cell r="AG104">
            <v>0</v>
          </cell>
          <cell r="AH104">
            <v>1</v>
          </cell>
          <cell r="AI104">
            <v>0</v>
          </cell>
          <cell r="AJ104">
            <v>1</v>
          </cell>
          <cell r="AK104">
            <v>0</v>
          </cell>
          <cell r="AL104">
            <v>1</v>
          </cell>
          <cell r="AM104">
            <v>0</v>
          </cell>
          <cell r="AN104">
            <v>1</v>
          </cell>
          <cell r="AO104">
            <v>0</v>
          </cell>
          <cell r="AP104">
            <v>1</v>
          </cell>
          <cell r="AQ104">
            <v>0</v>
          </cell>
          <cell r="AR104">
            <v>1</v>
          </cell>
          <cell r="AS104">
            <v>0</v>
          </cell>
          <cell r="AT104">
            <v>1</v>
          </cell>
          <cell r="AU104">
            <v>0</v>
          </cell>
          <cell r="AV104">
            <v>1</v>
          </cell>
          <cell r="AW104">
            <v>0</v>
          </cell>
          <cell r="AX104">
            <v>1</v>
          </cell>
          <cell r="AY104">
            <v>0</v>
          </cell>
          <cell r="AZ104">
            <v>1</v>
          </cell>
          <cell r="BA104">
            <v>0</v>
          </cell>
          <cell r="BB104">
            <v>1</v>
          </cell>
          <cell r="BC104">
            <v>0</v>
          </cell>
          <cell r="BD104">
            <v>1</v>
          </cell>
          <cell r="BE104">
            <v>0</v>
          </cell>
          <cell r="BF104">
            <v>1</v>
          </cell>
          <cell r="BG104">
            <v>0</v>
          </cell>
          <cell r="BH104">
            <v>1</v>
          </cell>
          <cell r="BI104">
            <v>0</v>
          </cell>
          <cell r="BJ104">
            <v>1</v>
          </cell>
          <cell r="BK104">
            <v>0</v>
          </cell>
          <cell r="BL104">
            <v>1</v>
          </cell>
          <cell r="BM104">
            <v>0</v>
          </cell>
          <cell r="BN104">
            <v>1</v>
          </cell>
          <cell r="BO104">
            <v>0</v>
          </cell>
          <cell r="BP104">
            <v>1</v>
          </cell>
          <cell r="BQ104">
            <v>0</v>
          </cell>
          <cell r="BR104">
            <v>1</v>
          </cell>
          <cell r="BS104">
            <v>0</v>
          </cell>
          <cell r="BT104">
            <v>1</v>
          </cell>
          <cell r="BU104">
            <v>0</v>
          </cell>
          <cell r="BV104">
            <v>1</v>
          </cell>
          <cell r="BW104">
            <v>0</v>
          </cell>
          <cell r="BX104">
            <v>1</v>
          </cell>
          <cell r="BY104">
            <v>0</v>
          </cell>
          <cell r="BZ104">
            <v>1</v>
          </cell>
          <cell r="CA104">
            <v>0</v>
          </cell>
          <cell r="CB104">
            <v>1</v>
          </cell>
          <cell r="CC104">
            <v>0</v>
          </cell>
          <cell r="CD104">
            <v>1</v>
          </cell>
          <cell r="CE104">
            <v>0</v>
          </cell>
          <cell r="CF104">
            <v>1</v>
          </cell>
          <cell r="CG104">
            <v>0</v>
          </cell>
          <cell r="CH104">
            <v>1</v>
          </cell>
          <cell r="CI104">
            <v>0</v>
          </cell>
          <cell r="CJ104">
            <v>1</v>
          </cell>
          <cell r="CK104">
            <v>0</v>
          </cell>
          <cell r="CL104">
            <v>1</v>
          </cell>
          <cell r="CM104">
            <v>0</v>
          </cell>
          <cell r="CN104">
            <v>1</v>
          </cell>
          <cell r="CO104">
            <v>0</v>
          </cell>
          <cell r="CP104">
            <v>1</v>
          </cell>
          <cell r="CQ104">
            <v>0</v>
          </cell>
          <cell r="CR104">
            <v>1</v>
          </cell>
          <cell r="CS104">
            <v>0</v>
          </cell>
          <cell r="CT104">
            <v>1</v>
          </cell>
          <cell r="CU104">
            <v>0</v>
          </cell>
          <cell r="CV104">
            <v>1</v>
          </cell>
          <cell r="CW104">
            <v>0</v>
          </cell>
          <cell r="CX104">
            <v>1</v>
          </cell>
          <cell r="CY104">
            <v>0</v>
          </cell>
          <cell r="CZ104">
            <v>1</v>
          </cell>
          <cell r="DA104">
            <v>0</v>
          </cell>
          <cell r="DB104">
            <v>1</v>
          </cell>
          <cell r="DC104">
            <v>0</v>
          </cell>
          <cell r="DD104">
            <v>1</v>
          </cell>
          <cell r="DE104">
            <v>0</v>
          </cell>
          <cell r="DF104">
            <v>1</v>
          </cell>
          <cell r="DG104">
            <v>0</v>
          </cell>
          <cell r="DH104">
            <v>1</v>
          </cell>
          <cell r="DI104">
            <v>0</v>
          </cell>
          <cell r="DJ104">
            <v>1</v>
          </cell>
          <cell r="DK104">
            <v>0</v>
          </cell>
          <cell r="DL104">
            <v>1</v>
          </cell>
          <cell r="DM104">
            <v>0</v>
          </cell>
          <cell r="DN104">
            <v>1</v>
          </cell>
          <cell r="DO104">
            <v>0</v>
          </cell>
          <cell r="DP104">
            <v>1</v>
          </cell>
          <cell r="DQ104">
            <v>0</v>
          </cell>
          <cell r="DR104">
            <v>1</v>
          </cell>
          <cell r="DS104">
            <v>0</v>
          </cell>
          <cell r="DT104">
            <v>1</v>
          </cell>
          <cell r="DU104">
            <v>0</v>
          </cell>
          <cell r="DV104">
            <v>1</v>
          </cell>
          <cell r="DW104">
            <v>0</v>
          </cell>
          <cell r="DX104">
            <v>1</v>
          </cell>
          <cell r="DY104">
            <v>0</v>
          </cell>
          <cell r="DZ104">
            <v>1</v>
          </cell>
          <cell r="EA104">
            <v>0</v>
          </cell>
          <cell r="EB104">
            <v>1</v>
          </cell>
          <cell r="EC104">
            <v>0</v>
          </cell>
          <cell r="ED104">
            <v>1</v>
          </cell>
          <cell r="EE104">
            <v>0</v>
          </cell>
          <cell r="EF104">
            <v>1</v>
          </cell>
          <cell r="EG104">
            <v>0</v>
          </cell>
          <cell r="EH104">
            <v>1</v>
          </cell>
          <cell r="EI104">
            <v>0</v>
          </cell>
          <cell r="EJ104">
            <v>1</v>
          </cell>
          <cell r="EK104">
            <v>0</v>
          </cell>
          <cell r="EL104">
            <v>1</v>
          </cell>
          <cell r="EM104">
            <v>0</v>
          </cell>
          <cell r="EN104">
            <v>1</v>
          </cell>
          <cell r="EO104">
            <v>0</v>
          </cell>
          <cell r="EP104">
            <v>1</v>
          </cell>
          <cell r="EQ104">
            <v>0</v>
          </cell>
          <cell r="ER104">
            <v>1</v>
          </cell>
          <cell r="ES104">
            <v>0</v>
          </cell>
          <cell r="ET104">
            <v>1</v>
          </cell>
          <cell r="EU104">
            <v>0</v>
          </cell>
          <cell r="EV104">
            <v>1</v>
          </cell>
          <cell r="EW104">
            <v>0</v>
          </cell>
          <cell r="EX104">
            <v>1</v>
          </cell>
          <cell r="EY104">
            <v>0</v>
          </cell>
          <cell r="EZ104">
            <v>1</v>
          </cell>
          <cell r="FA104">
            <v>0</v>
          </cell>
          <cell r="FB104">
            <v>1</v>
          </cell>
          <cell r="FC104">
            <v>0</v>
          </cell>
          <cell r="FD104">
            <v>1</v>
          </cell>
          <cell r="FE104">
            <v>0</v>
          </cell>
          <cell r="FF104">
            <v>1</v>
          </cell>
          <cell r="FG104">
            <v>0</v>
          </cell>
        </row>
        <row r="108">
          <cell r="F108">
            <v>1</v>
          </cell>
          <cell r="G108">
            <v>0</v>
          </cell>
          <cell r="H108">
            <v>1</v>
          </cell>
          <cell r="I108">
            <v>0</v>
          </cell>
          <cell r="J108">
            <v>1</v>
          </cell>
          <cell r="K108">
            <v>0</v>
          </cell>
          <cell r="L108">
            <v>1</v>
          </cell>
          <cell r="M108">
            <v>0</v>
          </cell>
          <cell r="N108">
            <v>1</v>
          </cell>
          <cell r="O108">
            <v>0</v>
          </cell>
          <cell r="P108">
            <v>1</v>
          </cell>
          <cell r="Q108">
            <v>0</v>
          </cell>
          <cell r="R108">
            <v>1</v>
          </cell>
          <cell r="S108">
            <v>0</v>
          </cell>
          <cell r="T108">
            <v>1</v>
          </cell>
          <cell r="U108">
            <v>0</v>
          </cell>
          <cell r="V108">
            <v>1</v>
          </cell>
          <cell r="W108">
            <v>0</v>
          </cell>
          <cell r="X108">
            <v>1</v>
          </cell>
          <cell r="Y108">
            <v>0</v>
          </cell>
          <cell r="Z108">
            <v>1</v>
          </cell>
          <cell r="AA108">
            <v>0</v>
          </cell>
          <cell r="AB108">
            <v>1</v>
          </cell>
          <cell r="AC108">
            <v>0</v>
          </cell>
          <cell r="AD108">
            <v>1</v>
          </cell>
          <cell r="AE108">
            <v>0</v>
          </cell>
          <cell r="AF108">
            <v>1</v>
          </cell>
          <cell r="AG108">
            <v>0</v>
          </cell>
          <cell r="AH108">
            <v>1</v>
          </cell>
          <cell r="AI108">
            <v>0</v>
          </cell>
          <cell r="AJ108">
            <v>1</v>
          </cell>
          <cell r="AK108">
            <v>0</v>
          </cell>
          <cell r="AL108">
            <v>1</v>
          </cell>
          <cell r="AM108">
            <v>0</v>
          </cell>
          <cell r="AN108">
            <v>1</v>
          </cell>
          <cell r="AO108">
            <v>0</v>
          </cell>
          <cell r="AP108">
            <v>1</v>
          </cell>
          <cell r="AQ108">
            <v>0</v>
          </cell>
          <cell r="AR108">
            <v>1</v>
          </cell>
          <cell r="AS108">
            <v>0</v>
          </cell>
          <cell r="AT108">
            <v>1</v>
          </cell>
          <cell r="AU108">
            <v>0</v>
          </cell>
          <cell r="AV108">
            <v>1</v>
          </cell>
          <cell r="AW108">
            <v>0</v>
          </cell>
          <cell r="AX108">
            <v>1</v>
          </cell>
          <cell r="AY108">
            <v>0</v>
          </cell>
          <cell r="AZ108">
            <v>1</v>
          </cell>
          <cell r="BA108">
            <v>0</v>
          </cell>
          <cell r="BB108">
            <v>1</v>
          </cell>
          <cell r="BC108">
            <v>0</v>
          </cell>
          <cell r="BD108">
            <v>1</v>
          </cell>
          <cell r="BE108">
            <v>0</v>
          </cell>
          <cell r="BF108">
            <v>1</v>
          </cell>
          <cell r="BG108">
            <v>0</v>
          </cell>
          <cell r="BH108">
            <v>1</v>
          </cell>
          <cell r="BI108">
            <v>0</v>
          </cell>
          <cell r="BJ108">
            <v>1</v>
          </cell>
          <cell r="BK108">
            <v>0</v>
          </cell>
          <cell r="BL108">
            <v>1</v>
          </cell>
          <cell r="BM108">
            <v>0</v>
          </cell>
          <cell r="BN108">
            <v>1</v>
          </cell>
          <cell r="BO108">
            <v>0</v>
          </cell>
          <cell r="BP108">
            <v>1</v>
          </cell>
          <cell r="BQ108">
            <v>0</v>
          </cell>
          <cell r="BR108">
            <v>1</v>
          </cell>
          <cell r="BS108">
            <v>0</v>
          </cell>
          <cell r="BT108">
            <v>1</v>
          </cell>
          <cell r="BU108">
            <v>0</v>
          </cell>
          <cell r="BV108">
            <v>1</v>
          </cell>
          <cell r="BW108">
            <v>0</v>
          </cell>
          <cell r="BX108">
            <v>1</v>
          </cell>
          <cell r="BY108">
            <v>0</v>
          </cell>
          <cell r="BZ108">
            <v>1</v>
          </cell>
          <cell r="CA108">
            <v>0</v>
          </cell>
          <cell r="CB108">
            <v>1</v>
          </cell>
          <cell r="CC108">
            <v>0</v>
          </cell>
          <cell r="CD108">
            <v>1</v>
          </cell>
          <cell r="CE108">
            <v>0</v>
          </cell>
          <cell r="CF108">
            <v>1</v>
          </cell>
          <cell r="CG108">
            <v>0</v>
          </cell>
          <cell r="CH108">
            <v>1</v>
          </cell>
          <cell r="CI108">
            <v>0</v>
          </cell>
          <cell r="CJ108">
            <v>1</v>
          </cell>
          <cell r="CK108">
            <v>0</v>
          </cell>
          <cell r="CL108">
            <v>1</v>
          </cell>
          <cell r="CM108">
            <v>0</v>
          </cell>
          <cell r="CN108">
            <v>1</v>
          </cell>
          <cell r="CO108">
            <v>0</v>
          </cell>
          <cell r="CP108">
            <v>1</v>
          </cell>
          <cell r="CQ108">
            <v>0</v>
          </cell>
          <cell r="CR108">
            <v>1</v>
          </cell>
          <cell r="CS108">
            <v>0</v>
          </cell>
          <cell r="CT108">
            <v>1</v>
          </cell>
          <cell r="CU108">
            <v>0</v>
          </cell>
          <cell r="CV108">
            <v>1</v>
          </cell>
          <cell r="CW108">
            <v>0</v>
          </cell>
          <cell r="CX108">
            <v>1</v>
          </cell>
          <cell r="CY108">
            <v>0</v>
          </cell>
          <cell r="CZ108">
            <v>1</v>
          </cell>
          <cell r="DA108">
            <v>0</v>
          </cell>
          <cell r="DB108">
            <v>1</v>
          </cell>
          <cell r="DC108">
            <v>0</v>
          </cell>
          <cell r="DD108">
            <v>1</v>
          </cell>
          <cell r="DE108">
            <v>0</v>
          </cell>
          <cell r="DF108">
            <v>1</v>
          </cell>
          <cell r="DG108">
            <v>0</v>
          </cell>
          <cell r="DH108">
            <v>1</v>
          </cell>
          <cell r="DI108">
            <v>0</v>
          </cell>
          <cell r="DJ108">
            <v>1</v>
          </cell>
          <cell r="DK108">
            <v>0</v>
          </cell>
          <cell r="DL108">
            <v>1</v>
          </cell>
          <cell r="DM108">
            <v>0</v>
          </cell>
          <cell r="DN108">
            <v>1</v>
          </cell>
          <cell r="DO108">
            <v>0</v>
          </cell>
          <cell r="DP108">
            <v>1</v>
          </cell>
          <cell r="DQ108">
            <v>0</v>
          </cell>
          <cell r="DR108">
            <v>1</v>
          </cell>
          <cell r="DS108">
            <v>0</v>
          </cell>
          <cell r="DT108">
            <v>1</v>
          </cell>
          <cell r="DU108">
            <v>0</v>
          </cell>
          <cell r="DV108">
            <v>1</v>
          </cell>
          <cell r="DW108">
            <v>0</v>
          </cell>
          <cell r="DX108">
            <v>1</v>
          </cell>
          <cell r="DY108">
            <v>0</v>
          </cell>
          <cell r="DZ108">
            <v>1</v>
          </cell>
          <cell r="EA108">
            <v>0</v>
          </cell>
          <cell r="EB108">
            <v>1</v>
          </cell>
          <cell r="EC108">
            <v>0</v>
          </cell>
          <cell r="ED108">
            <v>1</v>
          </cell>
          <cell r="EE108">
            <v>0</v>
          </cell>
          <cell r="EF108">
            <v>1</v>
          </cell>
          <cell r="EG108">
            <v>0</v>
          </cell>
          <cell r="EH108">
            <v>1</v>
          </cell>
          <cell r="EI108">
            <v>0</v>
          </cell>
          <cell r="EJ108">
            <v>1</v>
          </cell>
          <cell r="EK108">
            <v>0</v>
          </cell>
          <cell r="EL108">
            <v>1</v>
          </cell>
          <cell r="EM108">
            <v>0</v>
          </cell>
          <cell r="EN108">
            <v>1</v>
          </cell>
          <cell r="EO108">
            <v>0</v>
          </cell>
          <cell r="EP108">
            <v>1</v>
          </cell>
          <cell r="EQ108">
            <v>0</v>
          </cell>
          <cell r="ER108">
            <v>1</v>
          </cell>
          <cell r="ES108">
            <v>0</v>
          </cell>
          <cell r="ET108">
            <v>1</v>
          </cell>
          <cell r="EU108">
            <v>0</v>
          </cell>
          <cell r="EV108">
            <v>1</v>
          </cell>
          <cell r="EW108">
            <v>0</v>
          </cell>
          <cell r="EX108">
            <v>1</v>
          </cell>
          <cell r="EY108">
            <v>0</v>
          </cell>
          <cell r="EZ108">
            <v>1</v>
          </cell>
          <cell r="FA108">
            <v>0</v>
          </cell>
          <cell r="FB108">
            <v>1</v>
          </cell>
          <cell r="FC108">
            <v>0</v>
          </cell>
          <cell r="FD108">
            <v>1</v>
          </cell>
          <cell r="FE108">
            <v>0</v>
          </cell>
          <cell r="FF108">
            <v>1</v>
          </cell>
          <cell r="FG108">
            <v>0</v>
          </cell>
        </row>
        <row r="109">
          <cell r="F109">
            <v>1</v>
          </cell>
          <cell r="G109">
            <v>0</v>
          </cell>
          <cell r="H109">
            <v>1</v>
          </cell>
          <cell r="I109">
            <v>0</v>
          </cell>
          <cell r="J109">
            <v>1</v>
          </cell>
          <cell r="K109">
            <v>0</v>
          </cell>
          <cell r="L109">
            <v>1</v>
          </cell>
          <cell r="M109">
            <v>0</v>
          </cell>
          <cell r="N109">
            <v>1</v>
          </cell>
          <cell r="O109">
            <v>0</v>
          </cell>
          <cell r="P109">
            <v>1</v>
          </cell>
          <cell r="Q109">
            <v>0</v>
          </cell>
          <cell r="R109">
            <v>1</v>
          </cell>
          <cell r="S109">
            <v>0</v>
          </cell>
          <cell r="T109">
            <v>1</v>
          </cell>
          <cell r="U109">
            <v>0</v>
          </cell>
          <cell r="V109">
            <v>1</v>
          </cell>
          <cell r="W109">
            <v>0</v>
          </cell>
          <cell r="X109">
            <v>1</v>
          </cell>
          <cell r="Y109">
            <v>0</v>
          </cell>
          <cell r="Z109">
            <v>1</v>
          </cell>
          <cell r="AA109">
            <v>0</v>
          </cell>
          <cell r="AB109">
            <v>1</v>
          </cell>
          <cell r="AC109">
            <v>0</v>
          </cell>
          <cell r="AD109">
            <v>1</v>
          </cell>
          <cell r="AE109">
            <v>0</v>
          </cell>
          <cell r="AF109">
            <v>1</v>
          </cell>
          <cell r="AG109">
            <v>0</v>
          </cell>
          <cell r="AH109">
            <v>1</v>
          </cell>
          <cell r="AI109">
            <v>0</v>
          </cell>
          <cell r="AJ109">
            <v>1</v>
          </cell>
          <cell r="AK109">
            <v>0</v>
          </cell>
          <cell r="AL109">
            <v>1</v>
          </cell>
          <cell r="AM109">
            <v>0</v>
          </cell>
          <cell r="AN109">
            <v>1</v>
          </cell>
          <cell r="AO109">
            <v>0</v>
          </cell>
          <cell r="AP109">
            <v>1</v>
          </cell>
          <cell r="AQ109">
            <v>0</v>
          </cell>
          <cell r="AR109">
            <v>1</v>
          </cell>
          <cell r="AS109">
            <v>0</v>
          </cell>
          <cell r="AT109">
            <v>1</v>
          </cell>
          <cell r="AU109">
            <v>0</v>
          </cell>
          <cell r="AV109">
            <v>1</v>
          </cell>
          <cell r="AW109">
            <v>0</v>
          </cell>
          <cell r="AX109">
            <v>1</v>
          </cell>
          <cell r="AY109">
            <v>0</v>
          </cell>
          <cell r="AZ109">
            <v>1</v>
          </cell>
          <cell r="BA109">
            <v>0</v>
          </cell>
          <cell r="BB109">
            <v>1</v>
          </cell>
          <cell r="BC109">
            <v>0</v>
          </cell>
          <cell r="BD109">
            <v>1</v>
          </cell>
          <cell r="BE109">
            <v>0</v>
          </cell>
          <cell r="BF109">
            <v>1</v>
          </cell>
          <cell r="BG109">
            <v>0</v>
          </cell>
          <cell r="BH109">
            <v>1</v>
          </cell>
          <cell r="BI109">
            <v>0</v>
          </cell>
          <cell r="BJ109">
            <v>1</v>
          </cell>
          <cell r="BK109">
            <v>0</v>
          </cell>
          <cell r="BL109">
            <v>1</v>
          </cell>
          <cell r="BM109">
            <v>0</v>
          </cell>
          <cell r="BN109">
            <v>1</v>
          </cell>
          <cell r="BO109">
            <v>0</v>
          </cell>
          <cell r="BP109">
            <v>1</v>
          </cell>
          <cell r="BQ109">
            <v>0</v>
          </cell>
          <cell r="BR109">
            <v>1</v>
          </cell>
          <cell r="BS109">
            <v>0</v>
          </cell>
          <cell r="BT109">
            <v>1</v>
          </cell>
          <cell r="BU109">
            <v>0</v>
          </cell>
          <cell r="BV109">
            <v>1</v>
          </cell>
          <cell r="BW109">
            <v>0</v>
          </cell>
          <cell r="BX109">
            <v>1</v>
          </cell>
          <cell r="BY109">
            <v>0</v>
          </cell>
          <cell r="BZ109">
            <v>1</v>
          </cell>
          <cell r="CA109">
            <v>0</v>
          </cell>
          <cell r="CB109">
            <v>1</v>
          </cell>
          <cell r="CC109">
            <v>0</v>
          </cell>
          <cell r="CD109">
            <v>1</v>
          </cell>
          <cell r="CE109">
            <v>0</v>
          </cell>
          <cell r="CF109">
            <v>1</v>
          </cell>
          <cell r="CG109">
            <v>0</v>
          </cell>
          <cell r="CH109">
            <v>1</v>
          </cell>
          <cell r="CI109">
            <v>0</v>
          </cell>
          <cell r="CJ109">
            <v>1</v>
          </cell>
          <cell r="CK109">
            <v>0</v>
          </cell>
          <cell r="CL109">
            <v>1</v>
          </cell>
          <cell r="CM109">
            <v>0</v>
          </cell>
          <cell r="CN109">
            <v>1</v>
          </cell>
          <cell r="CO109">
            <v>0</v>
          </cell>
          <cell r="CP109">
            <v>1</v>
          </cell>
          <cell r="CQ109">
            <v>0</v>
          </cell>
          <cell r="CR109">
            <v>1</v>
          </cell>
          <cell r="CS109">
            <v>0</v>
          </cell>
          <cell r="CT109">
            <v>1</v>
          </cell>
          <cell r="CU109">
            <v>0</v>
          </cell>
          <cell r="CV109">
            <v>1</v>
          </cell>
          <cell r="CW109">
            <v>0</v>
          </cell>
          <cell r="CX109">
            <v>1</v>
          </cell>
          <cell r="CY109">
            <v>0</v>
          </cell>
          <cell r="CZ109">
            <v>1</v>
          </cell>
          <cell r="DA109">
            <v>0</v>
          </cell>
          <cell r="DB109">
            <v>1</v>
          </cell>
          <cell r="DC109">
            <v>0</v>
          </cell>
          <cell r="DD109">
            <v>1</v>
          </cell>
          <cell r="DE109">
            <v>0</v>
          </cell>
          <cell r="DF109">
            <v>1</v>
          </cell>
          <cell r="DG109">
            <v>0</v>
          </cell>
          <cell r="DH109">
            <v>1</v>
          </cell>
          <cell r="DI109">
            <v>0</v>
          </cell>
          <cell r="DJ109">
            <v>1</v>
          </cell>
          <cell r="DK109">
            <v>0</v>
          </cell>
          <cell r="DL109">
            <v>1</v>
          </cell>
          <cell r="DM109">
            <v>0</v>
          </cell>
          <cell r="DN109">
            <v>1</v>
          </cell>
          <cell r="DO109">
            <v>0</v>
          </cell>
          <cell r="DP109">
            <v>1</v>
          </cell>
          <cell r="DQ109">
            <v>0</v>
          </cell>
          <cell r="DR109">
            <v>1</v>
          </cell>
          <cell r="DS109">
            <v>0</v>
          </cell>
          <cell r="DT109">
            <v>1</v>
          </cell>
          <cell r="DU109">
            <v>0</v>
          </cell>
          <cell r="DV109">
            <v>1</v>
          </cell>
          <cell r="DW109">
            <v>0</v>
          </cell>
          <cell r="DX109">
            <v>1</v>
          </cell>
          <cell r="DY109">
            <v>0</v>
          </cell>
          <cell r="DZ109">
            <v>1</v>
          </cell>
          <cell r="EA109">
            <v>0</v>
          </cell>
          <cell r="EB109">
            <v>1</v>
          </cell>
          <cell r="EC109">
            <v>0</v>
          </cell>
          <cell r="ED109">
            <v>1</v>
          </cell>
          <cell r="EE109">
            <v>0</v>
          </cell>
          <cell r="EF109">
            <v>1</v>
          </cell>
          <cell r="EG109">
            <v>0</v>
          </cell>
          <cell r="EH109">
            <v>1</v>
          </cell>
          <cell r="EI109">
            <v>0</v>
          </cell>
          <cell r="EJ109">
            <v>1</v>
          </cell>
          <cell r="EK109">
            <v>0</v>
          </cell>
          <cell r="EL109">
            <v>1</v>
          </cell>
          <cell r="EM109">
            <v>0</v>
          </cell>
          <cell r="EN109">
            <v>1</v>
          </cell>
          <cell r="EO109">
            <v>0</v>
          </cell>
          <cell r="EP109">
            <v>1</v>
          </cell>
          <cell r="EQ109">
            <v>0</v>
          </cell>
          <cell r="ER109">
            <v>1</v>
          </cell>
          <cell r="ES109">
            <v>0</v>
          </cell>
          <cell r="ET109">
            <v>1</v>
          </cell>
          <cell r="EU109">
            <v>0</v>
          </cell>
          <cell r="EV109">
            <v>1</v>
          </cell>
          <cell r="EW109">
            <v>0</v>
          </cell>
          <cell r="EX109">
            <v>1</v>
          </cell>
          <cell r="EY109">
            <v>0</v>
          </cell>
          <cell r="EZ109">
            <v>1</v>
          </cell>
          <cell r="FA109">
            <v>0</v>
          </cell>
          <cell r="FB109">
            <v>1</v>
          </cell>
          <cell r="FC109">
            <v>0</v>
          </cell>
          <cell r="FD109">
            <v>1</v>
          </cell>
          <cell r="FE109">
            <v>0</v>
          </cell>
          <cell r="FF109">
            <v>1</v>
          </cell>
          <cell r="FG109">
            <v>0</v>
          </cell>
        </row>
        <row r="110">
          <cell r="F110">
            <v>1</v>
          </cell>
          <cell r="G110">
            <v>0</v>
          </cell>
          <cell r="H110">
            <v>1</v>
          </cell>
          <cell r="I110">
            <v>0</v>
          </cell>
          <cell r="J110">
            <v>1</v>
          </cell>
          <cell r="K110">
            <v>0</v>
          </cell>
          <cell r="L110">
            <v>1</v>
          </cell>
          <cell r="M110">
            <v>0</v>
          </cell>
          <cell r="N110">
            <v>1</v>
          </cell>
          <cell r="O110">
            <v>0</v>
          </cell>
          <cell r="P110">
            <v>1</v>
          </cell>
          <cell r="Q110">
            <v>0</v>
          </cell>
          <cell r="R110">
            <v>1</v>
          </cell>
          <cell r="S110">
            <v>0</v>
          </cell>
          <cell r="T110">
            <v>1</v>
          </cell>
          <cell r="U110">
            <v>0</v>
          </cell>
          <cell r="V110">
            <v>1</v>
          </cell>
          <cell r="W110">
            <v>0</v>
          </cell>
          <cell r="X110">
            <v>1</v>
          </cell>
          <cell r="Y110">
            <v>0</v>
          </cell>
          <cell r="Z110">
            <v>1</v>
          </cell>
          <cell r="AA110">
            <v>0</v>
          </cell>
          <cell r="AB110">
            <v>1</v>
          </cell>
          <cell r="AC110">
            <v>0</v>
          </cell>
          <cell r="AD110">
            <v>1</v>
          </cell>
          <cell r="AE110">
            <v>0</v>
          </cell>
          <cell r="AF110">
            <v>1</v>
          </cell>
          <cell r="AG110">
            <v>0</v>
          </cell>
          <cell r="AH110">
            <v>1</v>
          </cell>
          <cell r="AI110">
            <v>0</v>
          </cell>
          <cell r="AJ110">
            <v>1</v>
          </cell>
          <cell r="AK110">
            <v>0</v>
          </cell>
          <cell r="AL110">
            <v>1</v>
          </cell>
          <cell r="AM110">
            <v>0</v>
          </cell>
          <cell r="AN110">
            <v>1</v>
          </cell>
          <cell r="AO110">
            <v>0</v>
          </cell>
          <cell r="AP110">
            <v>1</v>
          </cell>
          <cell r="AQ110">
            <v>0</v>
          </cell>
          <cell r="AR110">
            <v>1</v>
          </cell>
          <cell r="AS110">
            <v>0</v>
          </cell>
          <cell r="AT110">
            <v>1</v>
          </cell>
          <cell r="AU110">
            <v>0</v>
          </cell>
          <cell r="AV110">
            <v>1</v>
          </cell>
          <cell r="AW110">
            <v>0</v>
          </cell>
          <cell r="AX110">
            <v>1</v>
          </cell>
          <cell r="AY110">
            <v>0</v>
          </cell>
          <cell r="AZ110">
            <v>1</v>
          </cell>
          <cell r="BA110">
            <v>0</v>
          </cell>
          <cell r="BB110">
            <v>1</v>
          </cell>
          <cell r="BC110">
            <v>0</v>
          </cell>
          <cell r="BD110">
            <v>1</v>
          </cell>
          <cell r="BE110">
            <v>0</v>
          </cell>
          <cell r="BF110">
            <v>1</v>
          </cell>
          <cell r="BG110">
            <v>0</v>
          </cell>
          <cell r="BH110">
            <v>1</v>
          </cell>
          <cell r="BI110">
            <v>0</v>
          </cell>
          <cell r="BJ110">
            <v>1</v>
          </cell>
          <cell r="BK110">
            <v>0</v>
          </cell>
          <cell r="BL110">
            <v>1</v>
          </cell>
          <cell r="BM110">
            <v>0</v>
          </cell>
          <cell r="BN110">
            <v>1</v>
          </cell>
          <cell r="BO110">
            <v>0</v>
          </cell>
          <cell r="BP110">
            <v>1</v>
          </cell>
          <cell r="BQ110">
            <v>0</v>
          </cell>
          <cell r="BR110">
            <v>1</v>
          </cell>
          <cell r="BS110">
            <v>0</v>
          </cell>
          <cell r="BT110">
            <v>1</v>
          </cell>
          <cell r="BU110">
            <v>0</v>
          </cell>
          <cell r="BV110">
            <v>1</v>
          </cell>
          <cell r="BW110">
            <v>0</v>
          </cell>
          <cell r="BX110">
            <v>1</v>
          </cell>
          <cell r="BY110">
            <v>0</v>
          </cell>
          <cell r="BZ110">
            <v>1</v>
          </cell>
          <cell r="CA110">
            <v>0</v>
          </cell>
          <cell r="CB110">
            <v>1</v>
          </cell>
          <cell r="CC110">
            <v>0</v>
          </cell>
          <cell r="CD110">
            <v>1</v>
          </cell>
          <cell r="CE110">
            <v>0</v>
          </cell>
          <cell r="CF110">
            <v>1</v>
          </cell>
          <cell r="CG110">
            <v>0</v>
          </cell>
          <cell r="CH110">
            <v>1</v>
          </cell>
          <cell r="CI110">
            <v>0</v>
          </cell>
          <cell r="CJ110">
            <v>1</v>
          </cell>
          <cell r="CK110">
            <v>0</v>
          </cell>
          <cell r="CL110">
            <v>1</v>
          </cell>
          <cell r="CM110">
            <v>0</v>
          </cell>
          <cell r="CN110">
            <v>1</v>
          </cell>
          <cell r="CO110">
            <v>0</v>
          </cell>
          <cell r="CP110">
            <v>1</v>
          </cell>
          <cell r="CQ110">
            <v>0</v>
          </cell>
          <cell r="CR110">
            <v>1</v>
          </cell>
          <cell r="CS110">
            <v>0</v>
          </cell>
          <cell r="CT110">
            <v>1</v>
          </cell>
          <cell r="CU110">
            <v>0</v>
          </cell>
          <cell r="CV110">
            <v>1</v>
          </cell>
          <cell r="CW110">
            <v>0</v>
          </cell>
          <cell r="CX110">
            <v>1</v>
          </cell>
          <cell r="CY110">
            <v>0</v>
          </cell>
          <cell r="CZ110">
            <v>1</v>
          </cell>
          <cell r="DA110">
            <v>0</v>
          </cell>
          <cell r="DB110">
            <v>1</v>
          </cell>
          <cell r="DC110">
            <v>0</v>
          </cell>
          <cell r="DD110">
            <v>1</v>
          </cell>
          <cell r="DE110">
            <v>0</v>
          </cell>
          <cell r="DF110">
            <v>1</v>
          </cell>
          <cell r="DG110">
            <v>0</v>
          </cell>
          <cell r="DH110">
            <v>1</v>
          </cell>
          <cell r="DI110">
            <v>0</v>
          </cell>
          <cell r="DJ110">
            <v>1</v>
          </cell>
          <cell r="DK110">
            <v>0</v>
          </cell>
          <cell r="DL110">
            <v>1</v>
          </cell>
          <cell r="DM110">
            <v>0</v>
          </cell>
          <cell r="DN110">
            <v>1</v>
          </cell>
          <cell r="DO110">
            <v>0</v>
          </cell>
          <cell r="DP110">
            <v>1</v>
          </cell>
          <cell r="DQ110">
            <v>0</v>
          </cell>
          <cell r="DR110">
            <v>1</v>
          </cell>
          <cell r="DS110">
            <v>0</v>
          </cell>
          <cell r="DT110">
            <v>1</v>
          </cell>
          <cell r="DU110">
            <v>0</v>
          </cell>
          <cell r="DV110">
            <v>1</v>
          </cell>
          <cell r="DW110">
            <v>0</v>
          </cell>
          <cell r="DX110">
            <v>1</v>
          </cell>
          <cell r="DY110">
            <v>0</v>
          </cell>
          <cell r="DZ110">
            <v>1</v>
          </cell>
          <cell r="EA110">
            <v>0</v>
          </cell>
          <cell r="EB110">
            <v>1</v>
          </cell>
          <cell r="EC110">
            <v>0</v>
          </cell>
          <cell r="ED110">
            <v>1</v>
          </cell>
          <cell r="EE110">
            <v>0</v>
          </cell>
          <cell r="EF110">
            <v>1</v>
          </cell>
          <cell r="EG110">
            <v>0</v>
          </cell>
          <cell r="EH110">
            <v>1</v>
          </cell>
          <cell r="EI110">
            <v>0</v>
          </cell>
          <cell r="EJ110">
            <v>1</v>
          </cell>
          <cell r="EK110">
            <v>0</v>
          </cell>
          <cell r="EL110">
            <v>1</v>
          </cell>
          <cell r="EM110">
            <v>0</v>
          </cell>
          <cell r="EN110">
            <v>1</v>
          </cell>
          <cell r="EO110">
            <v>0</v>
          </cell>
          <cell r="EP110">
            <v>1</v>
          </cell>
          <cell r="EQ110">
            <v>0</v>
          </cell>
          <cell r="ER110">
            <v>1</v>
          </cell>
          <cell r="ES110">
            <v>0</v>
          </cell>
          <cell r="ET110">
            <v>1</v>
          </cell>
          <cell r="EU110">
            <v>0</v>
          </cell>
          <cell r="EV110">
            <v>1</v>
          </cell>
          <cell r="EW110">
            <v>0</v>
          </cell>
          <cell r="EX110">
            <v>1</v>
          </cell>
          <cell r="EY110">
            <v>0</v>
          </cell>
          <cell r="EZ110">
            <v>1</v>
          </cell>
          <cell r="FA110">
            <v>0</v>
          </cell>
          <cell r="FB110">
            <v>1</v>
          </cell>
          <cell r="FC110">
            <v>0</v>
          </cell>
          <cell r="FD110">
            <v>1</v>
          </cell>
          <cell r="FE110">
            <v>0</v>
          </cell>
          <cell r="FF110">
            <v>1</v>
          </cell>
          <cell r="FG110">
            <v>0</v>
          </cell>
        </row>
        <row r="111">
          <cell r="F111">
            <v>1</v>
          </cell>
          <cell r="G111">
            <v>0</v>
          </cell>
          <cell r="H111">
            <v>1</v>
          </cell>
          <cell r="I111">
            <v>0</v>
          </cell>
          <cell r="J111">
            <v>1</v>
          </cell>
          <cell r="K111">
            <v>0</v>
          </cell>
          <cell r="L111">
            <v>1</v>
          </cell>
          <cell r="M111">
            <v>0</v>
          </cell>
          <cell r="N111">
            <v>1</v>
          </cell>
          <cell r="O111">
            <v>0</v>
          </cell>
          <cell r="P111">
            <v>1</v>
          </cell>
          <cell r="Q111">
            <v>0</v>
          </cell>
          <cell r="R111">
            <v>1</v>
          </cell>
          <cell r="S111">
            <v>0</v>
          </cell>
          <cell r="T111">
            <v>1</v>
          </cell>
          <cell r="U111">
            <v>0</v>
          </cell>
          <cell r="V111">
            <v>1</v>
          </cell>
          <cell r="W111">
            <v>0</v>
          </cell>
          <cell r="X111">
            <v>1</v>
          </cell>
          <cell r="Y111">
            <v>0</v>
          </cell>
          <cell r="Z111">
            <v>1</v>
          </cell>
          <cell r="AA111">
            <v>0</v>
          </cell>
          <cell r="AB111">
            <v>1</v>
          </cell>
          <cell r="AC111">
            <v>0</v>
          </cell>
          <cell r="AD111">
            <v>1</v>
          </cell>
          <cell r="AE111">
            <v>0</v>
          </cell>
          <cell r="AF111">
            <v>1</v>
          </cell>
          <cell r="AG111">
            <v>0</v>
          </cell>
          <cell r="AH111">
            <v>1</v>
          </cell>
          <cell r="AI111">
            <v>0</v>
          </cell>
          <cell r="AJ111">
            <v>1</v>
          </cell>
          <cell r="AK111">
            <v>0</v>
          </cell>
          <cell r="AL111">
            <v>1</v>
          </cell>
          <cell r="AM111">
            <v>0</v>
          </cell>
          <cell r="AN111">
            <v>1</v>
          </cell>
          <cell r="AO111">
            <v>0</v>
          </cell>
          <cell r="AP111">
            <v>1</v>
          </cell>
          <cell r="AQ111">
            <v>0</v>
          </cell>
          <cell r="AR111">
            <v>1</v>
          </cell>
          <cell r="AS111">
            <v>0</v>
          </cell>
          <cell r="AT111">
            <v>1</v>
          </cell>
          <cell r="AU111">
            <v>0</v>
          </cell>
          <cell r="AV111">
            <v>1</v>
          </cell>
          <cell r="AW111">
            <v>0</v>
          </cell>
          <cell r="AX111">
            <v>1</v>
          </cell>
          <cell r="AY111">
            <v>0</v>
          </cell>
          <cell r="AZ111">
            <v>1</v>
          </cell>
          <cell r="BA111">
            <v>0</v>
          </cell>
          <cell r="BB111">
            <v>1</v>
          </cell>
          <cell r="BC111">
            <v>0</v>
          </cell>
          <cell r="BD111">
            <v>1</v>
          </cell>
          <cell r="BE111">
            <v>0</v>
          </cell>
          <cell r="BF111">
            <v>1</v>
          </cell>
          <cell r="BG111">
            <v>0</v>
          </cell>
          <cell r="BH111">
            <v>1</v>
          </cell>
          <cell r="BI111">
            <v>0</v>
          </cell>
          <cell r="BJ111">
            <v>1</v>
          </cell>
          <cell r="BK111">
            <v>0</v>
          </cell>
          <cell r="BL111">
            <v>1</v>
          </cell>
          <cell r="BM111">
            <v>0</v>
          </cell>
          <cell r="BN111">
            <v>1</v>
          </cell>
          <cell r="BO111">
            <v>0</v>
          </cell>
          <cell r="BP111">
            <v>1</v>
          </cell>
          <cell r="BQ111">
            <v>0</v>
          </cell>
          <cell r="BR111">
            <v>1</v>
          </cell>
          <cell r="BS111">
            <v>0</v>
          </cell>
          <cell r="BT111">
            <v>1</v>
          </cell>
          <cell r="BU111">
            <v>0</v>
          </cell>
          <cell r="BV111">
            <v>1</v>
          </cell>
          <cell r="BW111">
            <v>0</v>
          </cell>
          <cell r="BX111">
            <v>1</v>
          </cell>
          <cell r="BY111">
            <v>0</v>
          </cell>
          <cell r="BZ111">
            <v>1</v>
          </cell>
          <cell r="CA111">
            <v>0</v>
          </cell>
          <cell r="CB111">
            <v>1</v>
          </cell>
          <cell r="CC111">
            <v>0</v>
          </cell>
          <cell r="CD111">
            <v>1</v>
          </cell>
          <cell r="CE111">
            <v>0</v>
          </cell>
          <cell r="CF111">
            <v>1</v>
          </cell>
          <cell r="CG111">
            <v>0</v>
          </cell>
          <cell r="CH111">
            <v>1</v>
          </cell>
          <cell r="CI111">
            <v>0</v>
          </cell>
          <cell r="CJ111">
            <v>1</v>
          </cell>
          <cell r="CK111">
            <v>0</v>
          </cell>
          <cell r="CL111">
            <v>1</v>
          </cell>
          <cell r="CM111">
            <v>0</v>
          </cell>
          <cell r="CN111">
            <v>1</v>
          </cell>
          <cell r="CO111">
            <v>0</v>
          </cell>
          <cell r="CP111">
            <v>1</v>
          </cell>
          <cell r="CQ111">
            <v>0</v>
          </cell>
          <cell r="CR111">
            <v>1</v>
          </cell>
          <cell r="CS111">
            <v>0</v>
          </cell>
          <cell r="CT111">
            <v>1</v>
          </cell>
          <cell r="CU111">
            <v>0</v>
          </cell>
          <cell r="CV111">
            <v>1</v>
          </cell>
          <cell r="CW111">
            <v>0</v>
          </cell>
          <cell r="CX111">
            <v>1</v>
          </cell>
          <cell r="CY111">
            <v>0</v>
          </cell>
          <cell r="CZ111">
            <v>1</v>
          </cell>
          <cell r="DA111">
            <v>0</v>
          </cell>
          <cell r="DB111">
            <v>1</v>
          </cell>
          <cell r="DC111">
            <v>0</v>
          </cell>
          <cell r="DD111">
            <v>1</v>
          </cell>
          <cell r="DE111">
            <v>0</v>
          </cell>
          <cell r="DF111">
            <v>1</v>
          </cell>
          <cell r="DG111">
            <v>0</v>
          </cell>
          <cell r="DH111">
            <v>1</v>
          </cell>
          <cell r="DI111">
            <v>0</v>
          </cell>
          <cell r="DJ111">
            <v>1</v>
          </cell>
          <cell r="DK111">
            <v>0</v>
          </cell>
          <cell r="DL111">
            <v>1</v>
          </cell>
          <cell r="DM111">
            <v>0</v>
          </cell>
          <cell r="DN111">
            <v>1</v>
          </cell>
          <cell r="DO111">
            <v>0</v>
          </cell>
          <cell r="DP111">
            <v>1</v>
          </cell>
          <cell r="DQ111">
            <v>0</v>
          </cell>
          <cell r="DR111">
            <v>1</v>
          </cell>
          <cell r="DS111">
            <v>0</v>
          </cell>
          <cell r="DT111">
            <v>1</v>
          </cell>
          <cell r="DU111">
            <v>0</v>
          </cell>
          <cell r="DV111">
            <v>1</v>
          </cell>
          <cell r="DW111">
            <v>0</v>
          </cell>
          <cell r="DX111">
            <v>1</v>
          </cell>
          <cell r="DY111">
            <v>0</v>
          </cell>
          <cell r="DZ111">
            <v>1</v>
          </cell>
          <cell r="EA111">
            <v>0</v>
          </cell>
          <cell r="EB111">
            <v>1</v>
          </cell>
          <cell r="EC111">
            <v>0</v>
          </cell>
          <cell r="ED111">
            <v>1</v>
          </cell>
          <cell r="EE111">
            <v>0</v>
          </cell>
          <cell r="EF111">
            <v>1</v>
          </cell>
          <cell r="EG111">
            <v>0</v>
          </cell>
          <cell r="EH111">
            <v>1</v>
          </cell>
          <cell r="EI111">
            <v>0</v>
          </cell>
          <cell r="EJ111">
            <v>1</v>
          </cell>
          <cell r="EK111">
            <v>0</v>
          </cell>
          <cell r="EL111">
            <v>1</v>
          </cell>
          <cell r="EM111">
            <v>0</v>
          </cell>
          <cell r="EN111">
            <v>1</v>
          </cell>
          <cell r="EO111">
            <v>0</v>
          </cell>
          <cell r="EP111">
            <v>1</v>
          </cell>
          <cell r="EQ111">
            <v>0</v>
          </cell>
          <cell r="ER111">
            <v>1</v>
          </cell>
          <cell r="ES111">
            <v>0</v>
          </cell>
          <cell r="ET111">
            <v>1</v>
          </cell>
          <cell r="EU111">
            <v>0</v>
          </cell>
          <cell r="EV111">
            <v>1</v>
          </cell>
          <cell r="EW111">
            <v>0</v>
          </cell>
          <cell r="EX111">
            <v>1</v>
          </cell>
          <cell r="EY111">
            <v>0</v>
          </cell>
          <cell r="EZ111">
            <v>1</v>
          </cell>
          <cell r="FA111">
            <v>0</v>
          </cell>
          <cell r="FB111">
            <v>1</v>
          </cell>
          <cell r="FC111">
            <v>0</v>
          </cell>
          <cell r="FD111">
            <v>1</v>
          </cell>
          <cell r="FE111">
            <v>0</v>
          </cell>
          <cell r="FF111">
            <v>1</v>
          </cell>
          <cell r="FG111">
            <v>0</v>
          </cell>
        </row>
        <row r="112">
          <cell r="F112">
            <v>1</v>
          </cell>
          <cell r="G112">
            <v>0</v>
          </cell>
          <cell r="H112">
            <v>1</v>
          </cell>
          <cell r="I112">
            <v>0</v>
          </cell>
          <cell r="J112">
            <v>1</v>
          </cell>
          <cell r="K112">
            <v>0</v>
          </cell>
          <cell r="L112">
            <v>1</v>
          </cell>
          <cell r="M112">
            <v>0</v>
          </cell>
          <cell r="N112">
            <v>1</v>
          </cell>
          <cell r="O112">
            <v>0</v>
          </cell>
          <cell r="P112">
            <v>1</v>
          </cell>
          <cell r="Q112">
            <v>0</v>
          </cell>
          <cell r="R112">
            <v>1</v>
          </cell>
          <cell r="S112">
            <v>0</v>
          </cell>
          <cell r="T112">
            <v>1</v>
          </cell>
          <cell r="U112">
            <v>0</v>
          </cell>
          <cell r="V112">
            <v>1</v>
          </cell>
          <cell r="W112">
            <v>0</v>
          </cell>
          <cell r="X112">
            <v>1</v>
          </cell>
          <cell r="Y112">
            <v>0</v>
          </cell>
          <cell r="Z112">
            <v>1</v>
          </cell>
          <cell r="AA112">
            <v>0</v>
          </cell>
          <cell r="AB112">
            <v>1</v>
          </cell>
          <cell r="AC112">
            <v>0</v>
          </cell>
          <cell r="AD112">
            <v>1</v>
          </cell>
          <cell r="AE112">
            <v>0</v>
          </cell>
          <cell r="AF112">
            <v>1</v>
          </cell>
          <cell r="AG112">
            <v>0</v>
          </cell>
          <cell r="AH112">
            <v>1</v>
          </cell>
          <cell r="AI112">
            <v>0</v>
          </cell>
          <cell r="AJ112">
            <v>1</v>
          </cell>
          <cell r="AK112">
            <v>0</v>
          </cell>
          <cell r="AL112">
            <v>1</v>
          </cell>
          <cell r="AM112">
            <v>0</v>
          </cell>
          <cell r="AN112">
            <v>1</v>
          </cell>
          <cell r="AO112">
            <v>0</v>
          </cell>
          <cell r="AP112">
            <v>1</v>
          </cell>
          <cell r="AQ112">
            <v>0</v>
          </cell>
          <cell r="AR112">
            <v>1</v>
          </cell>
          <cell r="AS112">
            <v>0</v>
          </cell>
          <cell r="AT112">
            <v>1</v>
          </cell>
          <cell r="AU112">
            <v>0</v>
          </cell>
          <cell r="AV112">
            <v>1</v>
          </cell>
          <cell r="AW112">
            <v>0</v>
          </cell>
          <cell r="AX112">
            <v>1</v>
          </cell>
          <cell r="AY112">
            <v>0</v>
          </cell>
          <cell r="AZ112">
            <v>1</v>
          </cell>
          <cell r="BA112">
            <v>0</v>
          </cell>
          <cell r="BB112">
            <v>1</v>
          </cell>
          <cell r="BC112">
            <v>0</v>
          </cell>
          <cell r="BD112">
            <v>1</v>
          </cell>
          <cell r="BE112">
            <v>0</v>
          </cell>
          <cell r="BF112">
            <v>1</v>
          </cell>
          <cell r="BG112">
            <v>0</v>
          </cell>
          <cell r="BH112">
            <v>1</v>
          </cell>
          <cell r="BI112">
            <v>0</v>
          </cell>
          <cell r="BJ112">
            <v>1</v>
          </cell>
          <cell r="BK112">
            <v>0</v>
          </cell>
          <cell r="BL112">
            <v>1</v>
          </cell>
          <cell r="BM112">
            <v>0</v>
          </cell>
          <cell r="BN112">
            <v>1</v>
          </cell>
          <cell r="BO112">
            <v>0</v>
          </cell>
          <cell r="BP112">
            <v>1</v>
          </cell>
          <cell r="BQ112">
            <v>0</v>
          </cell>
          <cell r="BR112">
            <v>1</v>
          </cell>
          <cell r="BS112">
            <v>0</v>
          </cell>
          <cell r="BT112">
            <v>1</v>
          </cell>
          <cell r="BU112">
            <v>0</v>
          </cell>
          <cell r="BV112">
            <v>1</v>
          </cell>
          <cell r="BW112">
            <v>0</v>
          </cell>
          <cell r="BX112">
            <v>1</v>
          </cell>
          <cell r="BY112">
            <v>0</v>
          </cell>
          <cell r="BZ112">
            <v>1</v>
          </cell>
          <cell r="CA112">
            <v>0</v>
          </cell>
          <cell r="CB112">
            <v>1</v>
          </cell>
          <cell r="CC112">
            <v>0</v>
          </cell>
          <cell r="CD112">
            <v>1</v>
          </cell>
          <cell r="CE112">
            <v>0</v>
          </cell>
          <cell r="CF112">
            <v>1</v>
          </cell>
          <cell r="CG112">
            <v>0</v>
          </cell>
          <cell r="CH112">
            <v>1</v>
          </cell>
          <cell r="CI112">
            <v>0</v>
          </cell>
          <cell r="CJ112">
            <v>1</v>
          </cell>
          <cell r="CK112">
            <v>0</v>
          </cell>
          <cell r="CL112">
            <v>1</v>
          </cell>
          <cell r="CM112">
            <v>0</v>
          </cell>
          <cell r="CN112">
            <v>1</v>
          </cell>
          <cell r="CO112">
            <v>0</v>
          </cell>
          <cell r="CP112">
            <v>1</v>
          </cell>
          <cell r="CQ112">
            <v>0</v>
          </cell>
          <cell r="CR112">
            <v>1</v>
          </cell>
          <cell r="CS112">
            <v>0</v>
          </cell>
          <cell r="CT112">
            <v>1</v>
          </cell>
          <cell r="CU112">
            <v>0</v>
          </cell>
          <cell r="CV112">
            <v>1</v>
          </cell>
          <cell r="CW112">
            <v>0</v>
          </cell>
          <cell r="CX112">
            <v>1</v>
          </cell>
          <cell r="CY112">
            <v>0</v>
          </cell>
          <cell r="CZ112">
            <v>1</v>
          </cell>
          <cell r="DA112">
            <v>0</v>
          </cell>
          <cell r="DB112">
            <v>1</v>
          </cell>
          <cell r="DC112">
            <v>0</v>
          </cell>
          <cell r="DD112">
            <v>1</v>
          </cell>
          <cell r="DE112">
            <v>0</v>
          </cell>
          <cell r="DF112">
            <v>1</v>
          </cell>
          <cell r="DG112">
            <v>0</v>
          </cell>
          <cell r="DH112">
            <v>1</v>
          </cell>
          <cell r="DI112">
            <v>0</v>
          </cell>
          <cell r="DJ112">
            <v>1</v>
          </cell>
          <cell r="DK112">
            <v>0</v>
          </cell>
          <cell r="DL112">
            <v>1</v>
          </cell>
          <cell r="DM112">
            <v>0</v>
          </cell>
          <cell r="DN112">
            <v>1</v>
          </cell>
          <cell r="DO112">
            <v>0</v>
          </cell>
          <cell r="DP112">
            <v>1</v>
          </cell>
          <cell r="DQ112">
            <v>0</v>
          </cell>
          <cell r="DR112">
            <v>1</v>
          </cell>
          <cell r="DS112">
            <v>0</v>
          </cell>
          <cell r="DT112">
            <v>1</v>
          </cell>
          <cell r="DU112">
            <v>0</v>
          </cell>
          <cell r="DV112">
            <v>1</v>
          </cell>
          <cell r="DW112">
            <v>0</v>
          </cell>
          <cell r="DX112">
            <v>1</v>
          </cell>
          <cell r="DY112">
            <v>0</v>
          </cell>
          <cell r="DZ112">
            <v>1</v>
          </cell>
          <cell r="EA112">
            <v>0</v>
          </cell>
          <cell r="EB112">
            <v>1</v>
          </cell>
          <cell r="EC112">
            <v>0</v>
          </cell>
          <cell r="ED112">
            <v>1</v>
          </cell>
          <cell r="EE112">
            <v>0</v>
          </cell>
          <cell r="EF112">
            <v>1</v>
          </cell>
          <cell r="EG112">
            <v>0</v>
          </cell>
          <cell r="EH112">
            <v>1</v>
          </cell>
          <cell r="EI112">
            <v>0</v>
          </cell>
          <cell r="EJ112">
            <v>1</v>
          </cell>
          <cell r="EK112">
            <v>0</v>
          </cell>
          <cell r="EL112">
            <v>1</v>
          </cell>
          <cell r="EM112">
            <v>0</v>
          </cell>
          <cell r="EN112">
            <v>1</v>
          </cell>
          <cell r="EO112">
            <v>0</v>
          </cell>
          <cell r="EP112">
            <v>1</v>
          </cell>
          <cell r="EQ112">
            <v>0</v>
          </cell>
          <cell r="ER112">
            <v>1</v>
          </cell>
          <cell r="ES112">
            <v>0</v>
          </cell>
          <cell r="ET112">
            <v>1</v>
          </cell>
          <cell r="EU112">
            <v>0</v>
          </cell>
          <cell r="EV112">
            <v>1</v>
          </cell>
          <cell r="EW112">
            <v>0</v>
          </cell>
          <cell r="EX112">
            <v>1</v>
          </cell>
          <cell r="EY112">
            <v>0</v>
          </cell>
          <cell r="EZ112">
            <v>1</v>
          </cell>
          <cell r="FA112">
            <v>0</v>
          </cell>
          <cell r="FB112">
            <v>1</v>
          </cell>
          <cell r="FC112">
            <v>0</v>
          </cell>
          <cell r="FD112">
            <v>1</v>
          </cell>
          <cell r="FE112">
            <v>0</v>
          </cell>
          <cell r="FF112">
            <v>1</v>
          </cell>
          <cell r="FG112">
            <v>0</v>
          </cell>
        </row>
        <row r="113">
          <cell r="F113">
            <v>1</v>
          </cell>
          <cell r="G113">
            <v>0</v>
          </cell>
          <cell r="H113">
            <v>1</v>
          </cell>
          <cell r="I113">
            <v>0</v>
          </cell>
          <cell r="J113">
            <v>1</v>
          </cell>
          <cell r="K113">
            <v>0</v>
          </cell>
          <cell r="L113">
            <v>1</v>
          </cell>
          <cell r="M113">
            <v>0</v>
          </cell>
          <cell r="N113">
            <v>1</v>
          </cell>
          <cell r="O113">
            <v>0</v>
          </cell>
          <cell r="P113">
            <v>1</v>
          </cell>
          <cell r="Q113">
            <v>0</v>
          </cell>
          <cell r="R113">
            <v>1</v>
          </cell>
          <cell r="S113">
            <v>0</v>
          </cell>
          <cell r="T113">
            <v>1</v>
          </cell>
          <cell r="U113">
            <v>0</v>
          </cell>
          <cell r="V113">
            <v>1</v>
          </cell>
          <cell r="W113">
            <v>0</v>
          </cell>
          <cell r="X113">
            <v>1</v>
          </cell>
          <cell r="Y113">
            <v>0</v>
          </cell>
          <cell r="Z113">
            <v>1</v>
          </cell>
          <cell r="AA113">
            <v>0</v>
          </cell>
          <cell r="AB113">
            <v>1</v>
          </cell>
          <cell r="AC113">
            <v>0</v>
          </cell>
          <cell r="AD113">
            <v>1</v>
          </cell>
          <cell r="AE113">
            <v>0</v>
          </cell>
          <cell r="AF113">
            <v>1</v>
          </cell>
          <cell r="AG113">
            <v>0</v>
          </cell>
          <cell r="AH113">
            <v>1</v>
          </cell>
          <cell r="AI113">
            <v>0</v>
          </cell>
          <cell r="AJ113">
            <v>1</v>
          </cell>
          <cell r="AK113">
            <v>0</v>
          </cell>
          <cell r="AL113">
            <v>1</v>
          </cell>
          <cell r="AM113">
            <v>0</v>
          </cell>
          <cell r="AN113">
            <v>1</v>
          </cell>
          <cell r="AO113">
            <v>0</v>
          </cell>
          <cell r="AP113">
            <v>1</v>
          </cell>
          <cell r="AQ113">
            <v>0</v>
          </cell>
          <cell r="AR113">
            <v>1</v>
          </cell>
          <cell r="AS113">
            <v>0</v>
          </cell>
          <cell r="AT113">
            <v>1</v>
          </cell>
          <cell r="AU113">
            <v>0</v>
          </cell>
          <cell r="AV113">
            <v>1</v>
          </cell>
          <cell r="AW113">
            <v>0</v>
          </cell>
          <cell r="AX113">
            <v>1</v>
          </cell>
          <cell r="AY113">
            <v>0</v>
          </cell>
          <cell r="AZ113">
            <v>1</v>
          </cell>
          <cell r="BA113">
            <v>0</v>
          </cell>
          <cell r="BB113">
            <v>1</v>
          </cell>
          <cell r="BC113">
            <v>0</v>
          </cell>
          <cell r="BD113">
            <v>1</v>
          </cell>
          <cell r="BE113">
            <v>0</v>
          </cell>
          <cell r="BF113">
            <v>1</v>
          </cell>
          <cell r="BG113">
            <v>0</v>
          </cell>
          <cell r="BH113">
            <v>1</v>
          </cell>
          <cell r="BI113">
            <v>0</v>
          </cell>
          <cell r="BJ113">
            <v>1</v>
          </cell>
          <cell r="BK113">
            <v>0</v>
          </cell>
          <cell r="BL113">
            <v>1</v>
          </cell>
          <cell r="BM113">
            <v>0</v>
          </cell>
          <cell r="BN113">
            <v>1</v>
          </cell>
          <cell r="BO113">
            <v>0</v>
          </cell>
          <cell r="BP113">
            <v>1</v>
          </cell>
          <cell r="BQ113">
            <v>0</v>
          </cell>
          <cell r="BR113">
            <v>1</v>
          </cell>
          <cell r="BS113">
            <v>0</v>
          </cell>
          <cell r="BT113">
            <v>1</v>
          </cell>
          <cell r="BU113">
            <v>0</v>
          </cell>
          <cell r="BV113">
            <v>1</v>
          </cell>
          <cell r="BW113">
            <v>0</v>
          </cell>
          <cell r="BX113">
            <v>1</v>
          </cell>
          <cell r="BY113">
            <v>0</v>
          </cell>
          <cell r="BZ113">
            <v>1</v>
          </cell>
          <cell r="CA113">
            <v>0</v>
          </cell>
          <cell r="CB113">
            <v>1</v>
          </cell>
          <cell r="CC113">
            <v>0</v>
          </cell>
          <cell r="CD113">
            <v>1</v>
          </cell>
          <cell r="CE113">
            <v>0</v>
          </cell>
          <cell r="CF113">
            <v>1</v>
          </cell>
          <cell r="CG113">
            <v>0</v>
          </cell>
          <cell r="CH113">
            <v>1</v>
          </cell>
          <cell r="CI113">
            <v>0</v>
          </cell>
          <cell r="CJ113">
            <v>1</v>
          </cell>
          <cell r="CK113">
            <v>0</v>
          </cell>
          <cell r="CL113">
            <v>1</v>
          </cell>
          <cell r="CM113">
            <v>0</v>
          </cell>
          <cell r="CN113">
            <v>1</v>
          </cell>
          <cell r="CO113">
            <v>0</v>
          </cell>
          <cell r="CP113">
            <v>1</v>
          </cell>
          <cell r="CQ113">
            <v>0</v>
          </cell>
          <cell r="CR113">
            <v>1</v>
          </cell>
          <cell r="CS113">
            <v>0</v>
          </cell>
          <cell r="CT113">
            <v>1</v>
          </cell>
          <cell r="CU113">
            <v>0</v>
          </cell>
          <cell r="CV113">
            <v>1</v>
          </cell>
          <cell r="CW113">
            <v>0</v>
          </cell>
          <cell r="CX113">
            <v>1</v>
          </cell>
          <cell r="CY113">
            <v>0</v>
          </cell>
          <cell r="CZ113">
            <v>1</v>
          </cell>
          <cell r="DA113">
            <v>0</v>
          </cell>
          <cell r="DB113">
            <v>1</v>
          </cell>
          <cell r="DC113">
            <v>0</v>
          </cell>
          <cell r="DD113">
            <v>1</v>
          </cell>
          <cell r="DE113">
            <v>0</v>
          </cell>
          <cell r="DF113">
            <v>1</v>
          </cell>
          <cell r="DG113">
            <v>0</v>
          </cell>
          <cell r="DH113">
            <v>1</v>
          </cell>
          <cell r="DI113">
            <v>0</v>
          </cell>
          <cell r="DJ113">
            <v>1</v>
          </cell>
          <cell r="DK113">
            <v>0</v>
          </cell>
          <cell r="DL113">
            <v>1</v>
          </cell>
          <cell r="DM113">
            <v>0</v>
          </cell>
          <cell r="DN113">
            <v>1</v>
          </cell>
          <cell r="DO113">
            <v>0</v>
          </cell>
          <cell r="DP113">
            <v>1</v>
          </cell>
          <cell r="DQ113">
            <v>0</v>
          </cell>
          <cell r="DR113">
            <v>1</v>
          </cell>
          <cell r="DS113">
            <v>0</v>
          </cell>
          <cell r="DT113">
            <v>1</v>
          </cell>
          <cell r="DU113">
            <v>0</v>
          </cell>
          <cell r="DV113">
            <v>1</v>
          </cell>
          <cell r="DW113">
            <v>0</v>
          </cell>
          <cell r="DX113">
            <v>1</v>
          </cell>
          <cell r="DY113">
            <v>0</v>
          </cell>
          <cell r="DZ113">
            <v>1</v>
          </cell>
          <cell r="EA113">
            <v>0</v>
          </cell>
          <cell r="EB113">
            <v>1</v>
          </cell>
          <cell r="EC113">
            <v>0</v>
          </cell>
          <cell r="ED113">
            <v>1</v>
          </cell>
          <cell r="EE113">
            <v>0</v>
          </cell>
          <cell r="EF113">
            <v>1</v>
          </cell>
          <cell r="EG113">
            <v>0</v>
          </cell>
          <cell r="EH113">
            <v>1</v>
          </cell>
          <cell r="EI113">
            <v>0</v>
          </cell>
          <cell r="EJ113">
            <v>1</v>
          </cell>
          <cell r="EK113">
            <v>0</v>
          </cell>
          <cell r="EL113">
            <v>1</v>
          </cell>
          <cell r="EM113">
            <v>0</v>
          </cell>
          <cell r="EN113">
            <v>1</v>
          </cell>
          <cell r="EO113">
            <v>0</v>
          </cell>
          <cell r="EP113">
            <v>1</v>
          </cell>
          <cell r="EQ113">
            <v>0</v>
          </cell>
          <cell r="ER113">
            <v>1</v>
          </cell>
          <cell r="ES113">
            <v>0</v>
          </cell>
          <cell r="ET113">
            <v>1</v>
          </cell>
          <cell r="EU113">
            <v>0</v>
          </cell>
          <cell r="EV113">
            <v>1</v>
          </cell>
          <cell r="EW113">
            <v>0</v>
          </cell>
          <cell r="EX113">
            <v>1</v>
          </cell>
          <cell r="EY113">
            <v>0</v>
          </cell>
          <cell r="EZ113">
            <v>1</v>
          </cell>
          <cell r="FA113">
            <v>0</v>
          </cell>
          <cell r="FB113">
            <v>1</v>
          </cell>
          <cell r="FC113">
            <v>0</v>
          </cell>
          <cell r="FD113">
            <v>1</v>
          </cell>
          <cell r="FE113">
            <v>0</v>
          </cell>
          <cell r="FF113">
            <v>1</v>
          </cell>
          <cell r="FG113">
            <v>0</v>
          </cell>
        </row>
        <row r="114">
          <cell r="F114">
            <v>1</v>
          </cell>
          <cell r="G114">
            <v>0</v>
          </cell>
          <cell r="H114">
            <v>1</v>
          </cell>
          <cell r="I114">
            <v>0</v>
          </cell>
          <cell r="J114">
            <v>1</v>
          </cell>
          <cell r="K114">
            <v>0</v>
          </cell>
          <cell r="L114">
            <v>1</v>
          </cell>
          <cell r="M114">
            <v>0</v>
          </cell>
          <cell r="N114">
            <v>1</v>
          </cell>
          <cell r="O114">
            <v>0</v>
          </cell>
          <cell r="P114">
            <v>1</v>
          </cell>
          <cell r="Q114">
            <v>0</v>
          </cell>
          <cell r="R114">
            <v>1</v>
          </cell>
          <cell r="S114">
            <v>0</v>
          </cell>
          <cell r="T114">
            <v>1</v>
          </cell>
          <cell r="U114">
            <v>0</v>
          </cell>
          <cell r="V114">
            <v>1</v>
          </cell>
          <cell r="W114">
            <v>0</v>
          </cell>
          <cell r="X114">
            <v>1</v>
          </cell>
          <cell r="Y114">
            <v>0</v>
          </cell>
          <cell r="Z114">
            <v>1</v>
          </cell>
          <cell r="AA114">
            <v>0</v>
          </cell>
          <cell r="AB114">
            <v>1</v>
          </cell>
          <cell r="AC114">
            <v>0</v>
          </cell>
          <cell r="AD114">
            <v>1</v>
          </cell>
          <cell r="AE114">
            <v>0</v>
          </cell>
          <cell r="AF114">
            <v>1</v>
          </cell>
          <cell r="AG114">
            <v>0</v>
          </cell>
          <cell r="AH114">
            <v>1</v>
          </cell>
          <cell r="AI114">
            <v>0</v>
          </cell>
          <cell r="AJ114">
            <v>1</v>
          </cell>
          <cell r="AK114">
            <v>0</v>
          </cell>
          <cell r="AL114">
            <v>1</v>
          </cell>
          <cell r="AM114">
            <v>0</v>
          </cell>
          <cell r="AN114">
            <v>1</v>
          </cell>
          <cell r="AO114">
            <v>0</v>
          </cell>
          <cell r="AP114">
            <v>1</v>
          </cell>
          <cell r="AQ114">
            <v>0</v>
          </cell>
          <cell r="AR114">
            <v>1</v>
          </cell>
          <cell r="AS114">
            <v>0</v>
          </cell>
          <cell r="AT114">
            <v>1</v>
          </cell>
          <cell r="AU114">
            <v>0</v>
          </cell>
          <cell r="AV114">
            <v>1</v>
          </cell>
          <cell r="AW114">
            <v>0</v>
          </cell>
          <cell r="AX114">
            <v>1</v>
          </cell>
          <cell r="AY114">
            <v>0</v>
          </cell>
          <cell r="AZ114">
            <v>1</v>
          </cell>
          <cell r="BA114">
            <v>0</v>
          </cell>
          <cell r="BB114">
            <v>1</v>
          </cell>
          <cell r="BC114">
            <v>0</v>
          </cell>
          <cell r="BD114">
            <v>1</v>
          </cell>
          <cell r="BE114">
            <v>0</v>
          </cell>
          <cell r="BF114">
            <v>1</v>
          </cell>
          <cell r="BG114">
            <v>0</v>
          </cell>
          <cell r="BH114">
            <v>1</v>
          </cell>
          <cell r="BI114">
            <v>0</v>
          </cell>
          <cell r="BJ114">
            <v>1</v>
          </cell>
          <cell r="BK114">
            <v>0</v>
          </cell>
          <cell r="BL114">
            <v>1</v>
          </cell>
          <cell r="BM114">
            <v>0</v>
          </cell>
          <cell r="BN114">
            <v>1</v>
          </cell>
          <cell r="BO114">
            <v>0</v>
          </cell>
          <cell r="BP114">
            <v>1</v>
          </cell>
          <cell r="BQ114">
            <v>0</v>
          </cell>
          <cell r="BR114">
            <v>1</v>
          </cell>
          <cell r="BS114">
            <v>0</v>
          </cell>
          <cell r="BT114">
            <v>1</v>
          </cell>
          <cell r="BU114">
            <v>0</v>
          </cell>
          <cell r="BV114">
            <v>1</v>
          </cell>
          <cell r="BW114">
            <v>0</v>
          </cell>
          <cell r="BX114">
            <v>1</v>
          </cell>
          <cell r="BY114">
            <v>0</v>
          </cell>
          <cell r="BZ114">
            <v>1</v>
          </cell>
          <cell r="CA114">
            <v>0</v>
          </cell>
          <cell r="CB114">
            <v>1</v>
          </cell>
          <cell r="CC114">
            <v>0</v>
          </cell>
          <cell r="CD114">
            <v>1</v>
          </cell>
          <cell r="CE114">
            <v>0</v>
          </cell>
          <cell r="CF114">
            <v>1</v>
          </cell>
          <cell r="CG114">
            <v>0</v>
          </cell>
          <cell r="CH114">
            <v>1</v>
          </cell>
          <cell r="CI114">
            <v>0</v>
          </cell>
          <cell r="CJ114">
            <v>1</v>
          </cell>
          <cell r="CK114">
            <v>0</v>
          </cell>
          <cell r="CL114">
            <v>1</v>
          </cell>
          <cell r="CM114">
            <v>0</v>
          </cell>
          <cell r="CN114">
            <v>1</v>
          </cell>
          <cell r="CO114">
            <v>0</v>
          </cell>
          <cell r="CP114">
            <v>1</v>
          </cell>
          <cell r="CQ114">
            <v>0</v>
          </cell>
          <cell r="CR114">
            <v>1</v>
          </cell>
          <cell r="CS114">
            <v>0</v>
          </cell>
          <cell r="CT114">
            <v>1</v>
          </cell>
          <cell r="CU114">
            <v>0</v>
          </cell>
          <cell r="CV114">
            <v>1</v>
          </cell>
          <cell r="CW114">
            <v>0</v>
          </cell>
          <cell r="CX114">
            <v>1</v>
          </cell>
          <cell r="CY114">
            <v>0</v>
          </cell>
          <cell r="CZ114">
            <v>1</v>
          </cell>
          <cell r="DA114">
            <v>0</v>
          </cell>
          <cell r="DB114">
            <v>1</v>
          </cell>
          <cell r="DC114">
            <v>0</v>
          </cell>
          <cell r="DD114">
            <v>1</v>
          </cell>
          <cell r="DE114">
            <v>0</v>
          </cell>
          <cell r="DF114">
            <v>1</v>
          </cell>
          <cell r="DG114">
            <v>0</v>
          </cell>
          <cell r="DH114">
            <v>1</v>
          </cell>
          <cell r="DI114">
            <v>0</v>
          </cell>
          <cell r="DJ114">
            <v>1</v>
          </cell>
          <cell r="DK114">
            <v>0</v>
          </cell>
          <cell r="DL114">
            <v>1</v>
          </cell>
          <cell r="DM114">
            <v>0</v>
          </cell>
          <cell r="DN114">
            <v>1</v>
          </cell>
          <cell r="DO114">
            <v>0</v>
          </cell>
          <cell r="DP114">
            <v>1</v>
          </cell>
          <cell r="DQ114">
            <v>0</v>
          </cell>
          <cell r="DR114">
            <v>1</v>
          </cell>
          <cell r="DS114">
            <v>0</v>
          </cell>
          <cell r="DT114">
            <v>1</v>
          </cell>
          <cell r="DU114">
            <v>0</v>
          </cell>
          <cell r="DV114">
            <v>1</v>
          </cell>
          <cell r="DW114">
            <v>0</v>
          </cell>
          <cell r="DX114">
            <v>1</v>
          </cell>
          <cell r="DY114">
            <v>0</v>
          </cell>
          <cell r="DZ114">
            <v>1</v>
          </cell>
          <cell r="EA114">
            <v>0</v>
          </cell>
          <cell r="EB114">
            <v>1</v>
          </cell>
          <cell r="EC114">
            <v>0</v>
          </cell>
          <cell r="ED114">
            <v>1</v>
          </cell>
          <cell r="EE114">
            <v>0</v>
          </cell>
          <cell r="EF114">
            <v>1</v>
          </cell>
          <cell r="EG114">
            <v>0</v>
          </cell>
          <cell r="EH114">
            <v>1</v>
          </cell>
          <cell r="EI114">
            <v>0</v>
          </cell>
          <cell r="EJ114">
            <v>1</v>
          </cell>
          <cell r="EK114">
            <v>0</v>
          </cell>
          <cell r="EL114">
            <v>1</v>
          </cell>
          <cell r="EM114">
            <v>0</v>
          </cell>
          <cell r="EN114">
            <v>1</v>
          </cell>
          <cell r="EO114">
            <v>0</v>
          </cell>
          <cell r="EP114">
            <v>1</v>
          </cell>
          <cell r="EQ114">
            <v>0</v>
          </cell>
          <cell r="ER114">
            <v>1</v>
          </cell>
          <cell r="ES114">
            <v>0</v>
          </cell>
          <cell r="ET114">
            <v>1</v>
          </cell>
          <cell r="EU114">
            <v>0</v>
          </cell>
          <cell r="EV114">
            <v>1</v>
          </cell>
          <cell r="EW114">
            <v>0</v>
          </cell>
          <cell r="EX114">
            <v>1</v>
          </cell>
          <cell r="EY114">
            <v>0</v>
          </cell>
          <cell r="EZ114">
            <v>1</v>
          </cell>
          <cell r="FA114">
            <v>0</v>
          </cell>
          <cell r="FB114">
            <v>1</v>
          </cell>
          <cell r="FC114">
            <v>0</v>
          </cell>
          <cell r="FD114">
            <v>1</v>
          </cell>
          <cell r="FE114">
            <v>0</v>
          </cell>
          <cell r="FF114">
            <v>1</v>
          </cell>
          <cell r="FG114">
            <v>0</v>
          </cell>
        </row>
        <row r="115">
          <cell r="F115">
            <v>1</v>
          </cell>
          <cell r="G115">
            <v>0</v>
          </cell>
          <cell r="H115">
            <v>1</v>
          </cell>
          <cell r="I115">
            <v>0</v>
          </cell>
          <cell r="J115">
            <v>1</v>
          </cell>
          <cell r="K115">
            <v>0</v>
          </cell>
          <cell r="L115">
            <v>1</v>
          </cell>
          <cell r="M115">
            <v>0</v>
          </cell>
          <cell r="N115">
            <v>1</v>
          </cell>
          <cell r="O115">
            <v>0</v>
          </cell>
          <cell r="P115">
            <v>1</v>
          </cell>
          <cell r="Q115">
            <v>0</v>
          </cell>
          <cell r="R115">
            <v>1</v>
          </cell>
          <cell r="S115">
            <v>0</v>
          </cell>
          <cell r="T115">
            <v>1</v>
          </cell>
          <cell r="U115">
            <v>0</v>
          </cell>
          <cell r="V115">
            <v>1</v>
          </cell>
          <cell r="W115">
            <v>0</v>
          </cell>
          <cell r="X115">
            <v>1</v>
          </cell>
          <cell r="Y115">
            <v>0</v>
          </cell>
          <cell r="Z115">
            <v>1</v>
          </cell>
          <cell r="AA115">
            <v>0</v>
          </cell>
          <cell r="AB115">
            <v>1</v>
          </cell>
          <cell r="AC115">
            <v>0</v>
          </cell>
          <cell r="AD115">
            <v>1</v>
          </cell>
          <cell r="AE115">
            <v>0</v>
          </cell>
          <cell r="AF115">
            <v>1</v>
          </cell>
          <cell r="AG115">
            <v>0</v>
          </cell>
          <cell r="AH115">
            <v>1</v>
          </cell>
          <cell r="AI115">
            <v>0</v>
          </cell>
          <cell r="AJ115">
            <v>1</v>
          </cell>
          <cell r="AK115">
            <v>0</v>
          </cell>
          <cell r="AL115">
            <v>1</v>
          </cell>
          <cell r="AM115">
            <v>0</v>
          </cell>
          <cell r="AN115">
            <v>1</v>
          </cell>
          <cell r="AO115">
            <v>0</v>
          </cell>
          <cell r="AP115">
            <v>1</v>
          </cell>
          <cell r="AQ115">
            <v>0</v>
          </cell>
          <cell r="AR115">
            <v>1</v>
          </cell>
          <cell r="AS115">
            <v>0</v>
          </cell>
          <cell r="AT115">
            <v>1</v>
          </cell>
          <cell r="AU115">
            <v>0</v>
          </cell>
          <cell r="AV115">
            <v>1</v>
          </cell>
          <cell r="AW115">
            <v>0</v>
          </cell>
          <cell r="AX115">
            <v>1</v>
          </cell>
          <cell r="AY115">
            <v>0</v>
          </cell>
          <cell r="AZ115">
            <v>1</v>
          </cell>
          <cell r="BA115">
            <v>0</v>
          </cell>
          <cell r="BB115">
            <v>1</v>
          </cell>
          <cell r="BC115">
            <v>0</v>
          </cell>
          <cell r="BD115">
            <v>1</v>
          </cell>
          <cell r="BE115">
            <v>0</v>
          </cell>
          <cell r="BF115">
            <v>1</v>
          </cell>
          <cell r="BG115">
            <v>0</v>
          </cell>
          <cell r="BH115">
            <v>1</v>
          </cell>
          <cell r="BI115">
            <v>0</v>
          </cell>
          <cell r="BJ115">
            <v>1</v>
          </cell>
          <cell r="BK115">
            <v>0</v>
          </cell>
          <cell r="BL115">
            <v>1</v>
          </cell>
          <cell r="BM115">
            <v>0</v>
          </cell>
          <cell r="BN115">
            <v>1</v>
          </cell>
          <cell r="BO115">
            <v>0</v>
          </cell>
          <cell r="BP115">
            <v>1</v>
          </cell>
          <cell r="BQ115">
            <v>0</v>
          </cell>
          <cell r="BR115">
            <v>1</v>
          </cell>
          <cell r="BS115">
            <v>0</v>
          </cell>
          <cell r="BT115">
            <v>1</v>
          </cell>
          <cell r="BU115">
            <v>0</v>
          </cell>
          <cell r="BV115">
            <v>1</v>
          </cell>
          <cell r="BW115">
            <v>0</v>
          </cell>
          <cell r="BX115">
            <v>1</v>
          </cell>
          <cell r="BY115">
            <v>0</v>
          </cell>
          <cell r="BZ115">
            <v>1</v>
          </cell>
          <cell r="CA115">
            <v>0</v>
          </cell>
          <cell r="CB115">
            <v>1</v>
          </cell>
          <cell r="CC115">
            <v>0</v>
          </cell>
          <cell r="CD115">
            <v>1</v>
          </cell>
          <cell r="CE115">
            <v>0</v>
          </cell>
          <cell r="CF115">
            <v>1</v>
          </cell>
          <cell r="CG115">
            <v>0</v>
          </cell>
          <cell r="CH115">
            <v>1</v>
          </cell>
          <cell r="CI115">
            <v>0</v>
          </cell>
          <cell r="CJ115">
            <v>1</v>
          </cell>
          <cell r="CK115">
            <v>0</v>
          </cell>
          <cell r="CL115">
            <v>1</v>
          </cell>
          <cell r="CM115">
            <v>0</v>
          </cell>
          <cell r="CN115">
            <v>1</v>
          </cell>
          <cell r="CO115">
            <v>0</v>
          </cell>
          <cell r="CP115">
            <v>1</v>
          </cell>
          <cell r="CQ115">
            <v>0</v>
          </cell>
          <cell r="CR115">
            <v>1</v>
          </cell>
          <cell r="CS115">
            <v>0</v>
          </cell>
          <cell r="CT115">
            <v>1</v>
          </cell>
          <cell r="CU115">
            <v>0</v>
          </cell>
          <cell r="CV115">
            <v>1</v>
          </cell>
          <cell r="CW115">
            <v>0</v>
          </cell>
          <cell r="CX115">
            <v>1</v>
          </cell>
          <cell r="CY115">
            <v>0</v>
          </cell>
          <cell r="CZ115">
            <v>1</v>
          </cell>
          <cell r="DA115">
            <v>0</v>
          </cell>
          <cell r="DB115">
            <v>1</v>
          </cell>
          <cell r="DC115">
            <v>0</v>
          </cell>
          <cell r="DD115">
            <v>1</v>
          </cell>
          <cell r="DE115">
            <v>0</v>
          </cell>
          <cell r="DF115">
            <v>1</v>
          </cell>
          <cell r="DG115">
            <v>0</v>
          </cell>
          <cell r="DH115">
            <v>1</v>
          </cell>
          <cell r="DI115">
            <v>0</v>
          </cell>
          <cell r="DJ115">
            <v>1</v>
          </cell>
          <cell r="DK115">
            <v>0</v>
          </cell>
          <cell r="DL115">
            <v>1</v>
          </cell>
          <cell r="DM115">
            <v>0</v>
          </cell>
          <cell r="DN115">
            <v>1</v>
          </cell>
          <cell r="DO115">
            <v>0</v>
          </cell>
          <cell r="DP115">
            <v>1</v>
          </cell>
          <cell r="DQ115">
            <v>0</v>
          </cell>
          <cell r="DR115">
            <v>1</v>
          </cell>
          <cell r="DS115">
            <v>0</v>
          </cell>
          <cell r="DT115">
            <v>1</v>
          </cell>
          <cell r="DU115">
            <v>0</v>
          </cell>
          <cell r="DV115">
            <v>1</v>
          </cell>
          <cell r="DW115">
            <v>0</v>
          </cell>
          <cell r="DX115">
            <v>1</v>
          </cell>
          <cell r="DY115">
            <v>0</v>
          </cell>
          <cell r="DZ115">
            <v>1</v>
          </cell>
          <cell r="EA115">
            <v>0</v>
          </cell>
          <cell r="EB115">
            <v>1</v>
          </cell>
          <cell r="EC115">
            <v>0</v>
          </cell>
          <cell r="ED115">
            <v>1</v>
          </cell>
          <cell r="EE115">
            <v>0</v>
          </cell>
          <cell r="EF115">
            <v>1</v>
          </cell>
          <cell r="EG115">
            <v>0</v>
          </cell>
          <cell r="EH115">
            <v>1</v>
          </cell>
          <cell r="EI115">
            <v>0</v>
          </cell>
          <cell r="EJ115">
            <v>1</v>
          </cell>
          <cell r="EK115">
            <v>0</v>
          </cell>
          <cell r="EL115">
            <v>1</v>
          </cell>
          <cell r="EM115">
            <v>0</v>
          </cell>
          <cell r="EN115">
            <v>1</v>
          </cell>
          <cell r="EO115">
            <v>0</v>
          </cell>
          <cell r="EP115">
            <v>1</v>
          </cell>
          <cell r="EQ115">
            <v>0</v>
          </cell>
          <cell r="ER115">
            <v>1</v>
          </cell>
          <cell r="ES115">
            <v>0</v>
          </cell>
          <cell r="ET115">
            <v>1</v>
          </cell>
          <cell r="EU115">
            <v>0</v>
          </cell>
          <cell r="EV115">
            <v>1</v>
          </cell>
          <cell r="EW115">
            <v>0</v>
          </cell>
          <cell r="EX115">
            <v>1</v>
          </cell>
          <cell r="EY115">
            <v>0</v>
          </cell>
          <cell r="EZ115">
            <v>1</v>
          </cell>
          <cell r="FA115">
            <v>0</v>
          </cell>
          <cell r="FB115">
            <v>1</v>
          </cell>
          <cell r="FC115">
            <v>0</v>
          </cell>
          <cell r="FD115">
            <v>1</v>
          </cell>
          <cell r="FE115">
            <v>0</v>
          </cell>
          <cell r="FF115">
            <v>1</v>
          </cell>
          <cell r="FG115">
            <v>0</v>
          </cell>
        </row>
        <row r="119">
          <cell r="F119">
            <v>1</v>
          </cell>
          <cell r="G119">
            <v>0</v>
          </cell>
          <cell r="H119">
            <v>1</v>
          </cell>
          <cell r="I119">
            <v>0</v>
          </cell>
          <cell r="J119">
            <v>1</v>
          </cell>
          <cell r="K119">
            <v>0</v>
          </cell>
          <cell r="L119">
            <v>1</v>
          </cell>
          <cell r="M119">
            <v>0</v>
          </cell>
          <cell r="N119">
            <v>1</v>
          </cell>
          <cell r="O119">
            <v>0</v>
          </cell>
          <cell r="P119">
            <v>1</v>
          </cell>
          <cell r="Q119">
            <v>0</v>
          </cell>
          <cell r="R119">
            <v>1</v>
          </cell>
          <cell r="S119">
            <v>0</v>
          </cell>
          <cell r="T119">
            <v>0</v>
          </cell>
          <cell r="U119">
            <v>1</v>
          </cell>
          <cell r="V119">
            <v>0.40284648755613062</v>
          </cell>
          <cell r="W119">
            <v>0.59715351244386938</v>
          </cell>
          <cell r="X119">
            <v>0.33333333333333337</v>
          </cell>
          <cell r="Y119">
            <v>0.66666666666666663</v>
          </cell>
          <cell r="Z119">
            <v>0.19999999999999996</v>
          </cell>
          <cell r="AA119">
            <v>0.8</v>
          </cell>
          <cell r="AB119">
            <v>0.30766280575024496</v>
          </cell>
          <cell r="AC119">
            <v>0.69233719424975504</v>
          </cell>
          <cell r="AD119">
            <v>0.19</v>
          </cell>
          <cell r="AE119">
            <v>0.81</v>
          </cell>
          <cell r="AF119">
            <v>0</v>
          </cell>
          <cell r="AG119">
            <v>1</v>
          </cell>
          <cell r="AH119">
            <v>1</v>
          </cell>
          <cell r="AI119">
            <v>0</v>
          </cell>
          <cell r="AJ119">
            <v>1</v>
          </cell>
          <cell r="AK119">
            <v>0</v>
          </cell>
          <cell r="AL119">
            <v>1</v>
          </cell>
          <cell r="AM119">
            <v>0</v>
          </cell>
          <cell r="AN119">
            <v>1</v>
          </cell>
          <cell r="AO119">
            <v>0</v>
          </cell>
          <cell r="AP119">
            <v>1</v>
          </cell>
          <cell r="AQ119">
            <v>0</v>
          </cell>
          <cell r="AR119">
            <v>1</v>
          </cell>
          <cell r="AS119">
            <v>0</v>
          </cell>
          <cell r="AT119">
            <v>1</v>
          </cell>
          <cell r="AU119">
            <v>0</v>
          </cell>
          <cell r="AV119">
            <v>1</v>
          </cell>
          <cell r="AW119">
            <v>0</v>
          </cell>
          <cell r="AX119">
            <v>1</v>
          </cell>
          <cell r="AY119">
            <v>0</v>
          </cell>
          <cell r="AZ119">
            <v>1</v>
          </cell>
          <cell r="BA119">
            <v>0</v>
          </cell>
          <cell r="BB119">
            <v>1</v>
          </cell>
          <cell r="BC119">
            <v>0</v>
          </cell>
          <cell r="BD119">
            <v>1</v>
          </cell>
          <cell r="BE119">
            <v>0</v>
          </cell>
          <cell r="BF119">
            <v>1</v>
          </cell>
          <cell r="BG119">
            <v>0</v>
          </cell>
          <cell r="BH119">
            <v>1</v>
          </cell>
          <cell r="BI119">
            <v>0</v>
          </cell>
          <cell r="BJ119">
            <v>1</v>
          </cell>
          <cell r="BK119">
            <v>0</v>
          </cell>
          <cell r="BL119">
            <v>1</v>
          </cell>
          <cell r="BM119">
            <v>0</v>
          </cell>
          <cell r="BN119">
            <v>1</v>
          </cell>
          <cell r="BO119">
            <v>0</v>
          </cell>
          <cell r="BP119">
            <v>1</v>
          </cell>
          <cell r="BQ119">
            <v>0</v>
          </cell>
          <cell r="BR119">
            <v>1</v>
          </cell>
          <cell r="BS119">
            <v>0</v>
          </cell>
          <cell r="BT119">
            <v>1</v>
          </cell>
          <cell r="BU119">
            <v>0</v>
          </cell>
          <cell r="BV119">
            <v>1</v>
          </cell>
          <cell r="BW119">
            <v>0</v>
          </cell>
          <cell r="BX119">
            <v>1</v>
          </cell>
          <cell r="BY119">
            <v>0</v>
          </cell>
          <cell r="BZ119">
            <v>1</v>
          </cell>
          <cell r="CA119">
            <v>0</v>
          </cell>
          <cell r="CB119">
            <v>1</v>
          </cell>
          <cell r="CC119">
            <v>0</v>
          </cell>
          <cell r="CD119">
            <v>1</v>
          </cell>
          <cell r="CE119">
            <v>0</v>
          </cell>
          <cell r="CF119">
            <v>1</v>
          </cell>
          <cell r="CG119">
            <v>0</v>
          </cell>
          <cell r="CH119">
            <v>1</v>
          </cell>
          <cell r="CI119">
            <v>0</v>
          </cell>
          <cell r="CJ119">
            <v>1</v>
          </cell>
          <cell r="CK119">
            <v>0</v>
          </cell>
          <cell r="CL119">
            <v>1</v>
          </cell>
          <cell r="CM119">
            <v>0</v>
          </cell>
          <cell r="CN119">
            <v>1</v>
          </cell>
          <cell r="CO119">
            <v>0</v>
          </cell>
          <cell r="CP119">
            <v>1</v>
          </cell>
          <cell r="CQ119">
            <v>0</v>
          </cell>
          <cell r="CR119">
            <v>1</v>
          </cell>
          <cell r="CS119">
            <v>0</v>
          </cell>
          <cell r="CT119">
            <v>1</v>
          </cell>
          <cell r="CU119">
            <v>0</v>
          </cell>
          <cell r="CV119">
            <v>1</v>
          </cell>
          <cell r="CW119">
            <v>0</v>
          </cell>
          <cell r="CX119">
            <v>1</v>
          </cell>
          <cell r="CY119">
            <v>0</v>
          </cell>
          <cell r="CZ119">
            <v>1</v>
          </cell>
          <cell r="DA119">
            <v>0</v>
          </cell>
          <cell r="DB119">
            <v>1</v>
          </cell>
          <cell r="DC119">
            <v>0</v>
          </cell>
          <cell r="DD119">
            <v>1</v>
          </cell>
          <cell r="DE119">
            <v>0</v>
          </cell>
          <cell r="DF119">
            <v>1</v>
          </cell>
          <cell r="DG119">
            <v>0</v>
          </cell>
          <cell r="DH119">
            <v>1</v>
          </cell>
          <cell r="DI119">
            <v>0</v>
          </cell>
          <cell r="DJ119">
            <v>1</v>
          </cell>
          <cell r="DK119">
            <v>0</v>
          </cell>
          <cell r="DL119">
            <v>1</v>
          </cell>
          <cell r="DM119">
            <v>0</v>
          </cell>
          <cell r="DN119">
            <v>1</v>
          </cell>
          <cell r="DO119">
            <v>0</v>
          </cell>
          <cell r="DP119">
            <v>1</v>
          </cell>
          <cell r="DQ119">
            <v>0</v>
          </cell>
          <cell r="DR119">
            <v>1</v>
          </cell>
          <cell r="DS119">
            <v>0</v>
          </cell>
          <cell r="DT119">
            <v>1</v>
          </cell>
          <cell r="DU119">
            <v>0</v>
          </cell>
          <cell r="DV119">
            <v>1</v>
          </cell>
          <cell r="DW119">
            <v>0</v>
          </cell>
          <cell r="DX119">
            <v>1</v>
          </cell>
          <cell r="DY119">
            <v>0</v>
          </cell>
          <cell r="DZ119">
            <v>1</v>
          </cell>
          <cell r="EA119">
            <v>0</v>
          </cell>
          <cell r="EB119">
            <v>1</v>
          </cell>
          <cell r="EC119">
            <v>0</v>
          </cell>
          <cell r="ED119">
            <v>1</v>
          </cell>
          <cell r="EE119">
            <v>0</v>
          </cell>
          <cell r="EF119">
            <v>1</v>
          </cell>
          <cell r="EG119">
            <v>0</v>
          </cell>
          <cell r="EH119">
            <v>1</v>
          </cell>
          <cell r="EI119">
            <v>0</v>
          </cell>
          <cell r="EJ119">
            <v>1</v>
          </cell>
          <cell r="EK119">
            <v>0</v>
          </cell>
          <cell r="EL119">
            <v>1</v>
          </cell>
          <cell r="EM119">
            <v>0</v>
          </cell>
          <cell r="EN119">
            <v>1</v>
          </cell>
          <cell r="EO119">
            <v>0</v>
          </cell>
          <cell r="EP119">
            <v>1</v>
          </cell>
          <cell r="EQ119">
            <v>0</v>
          </cell>
          <cell r="ER119">
            <v>1</v>
          </cell>
          <cell r="ES119">
            <v>0</v>
          </cell>
          <cell r="ET119">
            <v>1</v>
          </cell>
          <cell r="EU119">
            <v>0</v>
          </cell>
          <cell r="EV119">
            <v>1</v>
          </cell>
          <cell r="EW119">
            <v>0</v>
          </cell>
          <cell r="EX119">
            <v>1</v>
          </cell>
          <cell r="EY119">
            <v>0</v>
          </cell>
          <cell r="EZ119">
            <v>1</v>
          </cell>
          <cell r="FA119">
            <v>0</v>
          </cell>
          <cell r="FB119">
            <v>1</v>
          </cell>
          <cell r="FC119">
            <v>0</v>
          </cell>
          <cell r="FD119">
            <v>1</v>
          </cell>
          <cell r="FE119">
            <v>0</v>
          </cell>
          <cell r="FF119">
            <v>1</v>
          </cell>
          <cell r="FG119">
            <v>0</v>
          </cell>
        </row>
        <row r="120">
          <cell r="F120">
            <v>1</v>
          </cell>
          <cell r="G120">
            <v>0</v>
          </cell>
          <cell r="H120">
            <v>1</v>
          </cell>
          <cell r="I120">
            <v>0</v>
          </cell>
          <cell r="J120">
            <v>1</v>
          </cell>
          <cell r="K120">
            <v>0</v>
          </cell>
          <cell r="L120">
            <v>1</v>
          </cell>
          <cell r="M120">
            <v>0</v>
          </cell>
          <cell r="N120">
            <v>1</v>
          </cell>
          <cell r="O120">
            <v>0</v>
          </cell>
          <cell r="P120">
            <v>1</v>
          </cell>
          <cell r="Q120">
            <v>0</v>
          </cell>
          <cell r="R120">
            <v>1</v>
          </cell>
          <cell r="S120">
            <v>0</v>
          </cell>
          <cell r="T120">
            <v>1</v>
          </cell>
          <cell r="U120">
            <v>0</v>
          </cell>
          <cell r="V120">
            <v>1</v>
          </cell>
          <cell r="W120">
            <v>0</v>
          </cell>
          <cell r="X120">
            <v>1</v>
          </cell>
          <cell r="Y120">
            <v>0</v>
          </cell>
          <cell r="Z120">
            <v>1</v>
          </cell>
          <cell r="AA120">
            <v>0</v>
          </cell>
          <cell r="AB120">
            <v>1</v>
          </cell>
          <cell r="AC120">
            <v>0</v>
          </cell>
          <cell r="AD120">
            <v>1</v>
          </cell>
          <cell r="AE120">
            <v>0</v>
          </cell>
          <cell r="AF120">
            <v>1</v>
          </cell>
          <cell r="AG120">
            <v>0</v>
          </cell>
          <cell r="AH120">
            <v>1</v>
          </cell>
          <cell r="AI120">
            <v>0</v>
          </cell>
          <cell r="AJ120">
            <v>1</v>
          </cell>
          <cell r="AK120">
            <v>0</v>
          </cell>
          <cell r="AL120">
            <v>1</v>
          </cell>
          <cell r="AM120">
            <v>0</v>
          </cell>
          <cell r="AN120">
            <v>1</v>
          </cell>
          <cell r="AO120">
            <v>0</v>
          </cell>
          <cell r="AP120">
            <v>1</v>
          </cell>
          <cell r="AQ120">
            <v>0</v>
          </cell>
          <cell r="AR120">
            <v>1</v>
          </cell>
          <cell r="AS120">
            <v>0</v>
          </cell>
          <cell r="AT120">
            <v>1</v>
          </cell>
          <cell r="AU120">
            <v>0</v>
          </cell>
          <cell r="AV120">
            <v>1</v>
          </cell>
          <cell r="AW120">
            <v>0</v>
          </cell>
          <cell r="AX120">
            <v>1</v>
          </cell>
          <cell r="AY120">
            <v>0</v>
          </cell>
          <cell r="AZ120">
            <v>1</v>
          </cell>
          <cell r="BA120">
            <v>0</v>
          </cell>
          <cell r="BB120">
            <v>1</v>
          </cell>
          <cell r="BC120">
            <v>0</v>
          </cell>
          <cell r="BD120">
            <v>1</v>
          </cell>
          <cell r="BE120">
            <v>0</v>
          </cell>
          <cell r="BF120">
            <v>1</v>
          </cell>
          <cell r="BG120">
            <v>0</v>
          </cell>
          <cell r="BH120">
            <v>1</v>
          </cell>
          <cell r="BI120">
            <v>0</v>
          </cell>
          <cell r="BJ120">
            <v>1</v>
          </cell>
          <cell r="BK120">
            <v>0</v>
          </cell>
          <cell r="BL120">
            <v>1</v>
          </cell>
          <cell r="BM120">
            <v>0</v>
          </cell>
          <cell r="BN120">
            <v>1</v>
          </cell>
          <cell r="BO120">
            <v>0</v>
          </cell>
          <cell r="BP120">
            <v>1</v>
          </cell>
          <cell r="BQ120">
            <v>0</v>
          </cell>
          <cell r="BR120">
            <v>1</v>
          </cell>
          <cell r="BS120">
            <v>0</v>
          </cell>
          <cell r="BT120">
            <v>1</v>
          </cell>
          <cell r="BU120">
            <v>0</v>
          </cell>
          <cell r="BV120">
            <v>1</v>
          </cell>
          <cell r="BW120">
            <v>0</v>
          </cell>
          <cell r="BX120">
            <v>1</v>
          </cell>
          <cell r="BY120">
            <v>0</v>
          </cell>
          <cell r="BZ120">
            <v>1</v>
          </cell>
          <cell r="CA120">
            <v>0</v>
          </cell>
          <cell r="CB120">
            <v>1</v>
          </cell>
          <cell r="CC120">
            <v>0</v>
          </cell>
          <cell r="CD120">
            <v>1</v>
          </cell>
          <cell r="CE120">
            <v>0</v>
          </cell>
          <cell r="CF120">
            <v>1</v>
          </cell>
          <cell r="CG120">
            <v>0</v>
          </cell>
          <cell r="CH120">
            <v>1</v>
          </cell>
          <cell r="CI120">
            <v>0</v>
          </cell>
          <cell r="CJ120">
            <v>1</v>
          </cell>
          <cell r="CK120">
            <v>0</v>
          </cell>
          <cell r="CL120">
            <v>1</v>
          </cell>
          <cell r="CM120">
            <v>0</v>
          </cell>
          <cell r="CN120">
            <v>1</v>
          </cell>
          <cell r="CO120">
            <v>0</v>
          </cell>
          <cell r="CP120">
            <v>1</v>
          </cell>
          <cell r="CQ120">
            <v>0</v>
          </cell>
          <cell r="CR120">
            <v>1</v>
          </cell>
          <cell r="CS120">
            <v>0</v>
          </cell>
          <cell r="CT120">
            <v>1</v>
          </cell>
          <cell r="CU120">
            <v>0</v>
          </cell>
          <cell r="CV120">
            <v>1</v>
          </cell>
          <cell r="CW120">
            <v>0</v>
          </cell>
          <cell r="CX120">
            <v>1</v>
          </cell>
          <cell r="CY120">
            <v>0</v>
          </cell>
          <cell r="CZ120">
            <v>1</v>
          </cell>
          <cell r="DA120">
            <v>0</v>
          </cell>
          <cell r="DB120">
            <v>1</v>
          </cell>
          <cell r="DC120">
            <v>0</v>
          </cell>
          <cell r="DD120">
            <v>1</v>
          </cell>
          <cell r="DE120">
            <v>0</v>
          </cell>
          <cell r="DF120">
            <v>1</v>
          </cell>
          <cell r="DG120">
            <v>0</v>
          </cell>
          <cell r="DH120">
            <v>1</v>
          </cell>
          <cell r="DI120">
            <v>0</v>
          </cell>
          <cell r="DJ120">
            <v>1</v>
          </cell>
          <cell r="DK120">
            <v>0</v>
          </cell>
          <cell r="DL120">
            <v>1</v>
          </cell>
          <cell r="DM120">
            <v>0</v>
          </cell>
          <cell r="DN120">
            <v>1</v>
          </cell>
          <cell r="DO120">
            <v>0</v>
          </cell>
          <cell r="DP120">
            <v>1</v>
          </cell>
          <cell r="DQ120">
            <v>0</v>
          </cell>
          <cell r="DR120">
            <v>1</v>
          </cell>
          <cell r="DS120">
            <v>0</v>
          </cell>
          <cell r="DT120">
            <v>1</v>
          </cell>
          <cell r="DU120">
            <v>0</v>
          </cell>
          <cell r="DV120">
            <v>1</v>
          </cell>
          <cell r="DW120">
            <v>0</v>
          </cell>
          <cell r="DX120">
            <v>1</v>
          </cell>
          <cell r="DY120">
            <v>0</v>
          </cell>
          <cell r="DZ120">
            <v>1</v>
          </cell>
          <cell r="EA120">
            <v>0</v>
          </cell>
          <cell r="EB120">
            <v>1</v>
          </cell>
          <cell r="EC120">
            <v>0</v>
          </cell>
          <cell r="ED120">
            <v>1</v>
          </cell>
          <cell r="EE120">
            <v>0</v>
          </cell>
          <cell r="EF120">
            <v>1</v>
          </cell>
          <cell r="EG120">
            <v>0</v>
          </cell>
          <cell r="EH120">
            <v>1</v>
          </cell>
          <cell r="EI120">
            <v>0</v>
          </cell>
          <cell r="EJ120">
            <v>1</v>
          </cell>
          <cell r="EK120">
            <v>0</v>
          </cell>
          <cell r="EL120">
            <v>1</v>
          </cell>
          <cell r="EM120">
            <v>0</v>
          </cell>
          <cell r="EN120">
            <v>1</v>
          </cell>
          <cell r="EO120">
            <v>0</v>
          </cell>
          <cell r="EP120">
            <v>1</v>
          </cell>
          <cell r="EQ120">
            <v>0</v>
          </cell>
          <cell r="ER120">
            <v>1</v>
          </cell>
          <cell r="ES120">
            <v>0</v>
          </cell>
          <cell r="ET120">
            <v>1</v>
          </cell>
          <cell r="EU120">
            <v>0</v>
          </cell>
          <cell r="EV120">
            <v>1</v>
          </cell>
          <cell r="EW120">
            <v>0</v>
          </cell>
          <cell r="EX120">
            <v>1</v>
          </cell>
          <cell r="EY120">
            <v>0</v>
          </cell>
          <cell r="EZ120">
            <v>1</v>
          </cell>
          <cell r="FA120">
            <v>0</v>
          </cell>
          <cell r="FB120">
            <v>1</v>
          </cell>
          <cell r="FC120">
            <v>0</v>
          </cell>
          <cell r="FD120">
            <v>1</v>
          </cell>
          <cell r="FE120">
            <v>0</v>
          </cell>
          <cell r="FF120">
            <v>1</v>
          </cell>
          <cell r="FG120">
            <v>0</v>
          </cell>
        </row>
        <row r="122">
          <cell r="F122">
            <v>1</v>
          </cell>
          <cell r="G122">
            <v>0</v>
          </cell>
          <cell r="H122">
            <v>1</v>
          </cell>
          <cell r="I122">
            <v>0</v>
          </cell>
          <cell r="J122">
            <v>1</v>
          </cell>
          <cell r="K122">
            <v>0</v>
          </cell>
          <cell r="L122">
            <v>1</v>
          </cell>
          <cell r="M122">
            <v>0</v>
          </cell>
          <cell r="N122">
            <v>1</v>
          </cell>
          <cell r="O122">
            <v>0</v>
          </cell>
          <cell r="P122">
            <v>1</v>
          </cell>
          <cell r="Q122">
            <v>0</v>
          </cell>
          <cell r="R122">
            <v>1</v>
          </cell>
          <cell r="S122">
            <v>0</v>
          </cell>
          <cell r="T122">
            <v>1</v>
          </cell>
          <cell r="U122">
            <v>0</v>
          </cell>
          <cell r="V122">
            <v>1</v>
          </cell>
          <cell r="W122">
            <v>0</v>
          </cell>
          <cell r="X122">
            <v>1</v>
          </cell>
          <cell r="Y122">
            <v>0</v>
          </cell>
          <cell r="Z122">
            <v>1</v>
          </cell>
          <cell r="AA122">
            <v>0</v>
          </cell>
          <cell r="AB122">
            <v>1</v>
          </cell>
          <cell r="AC122">
            <v>0</v>
          </cell>
          <cell r="AD122">
            <v>1</v>
          </cell>
          <cell r="AE122">
            <v>0</v>
          </cell>
          <cell r="AF122">
            <v>1</v>
          </cell>
          <cell r="AG122">
            <v>0</v>
          </cell>
          <cell r="AH122">
            <v>1</v>
          </cell>
          <cell r="AI122">
            <v>0</v>
          </cell>
          <cell r="AJ122">
            <v>1</v>
          </cell>
          <cell r="AK122">
            <v>0</v>
          </cell>
          <cell r="AL122">
            <v>1</v>
          </cell>
          <cell r="AM122">
            <v>0</v>
          </cell>
          <cell r="AN122">
            <v>1</v>
          </cell>
          <cell r="AO122">
            <v>0</v>
          </cell>
          <cell r="AP122">
            <v>1</v>
          </cell>
          <cell r="AQ122">
            <v>0</v>
          </cell>
          <cell r="AR122">
            <v>1</v>
          </cell>
          <cell r="AS122">
            <v>0</v>
          </cell>
          <cell r="AT122">
            <v>1</v>
          </cell>
          <cell r="AU122">
            <v>0</v>
          </cell>
          <cell r="AV122">
            <v>1</v>
          </cell>
          <cell r="AW122">
            <v>0</v>
          </cell>
          <cell r="AX122">
            <v>1</v>
          </cell>
          <cell r="AY122">
            <v>0</v>
          </cell>
          <cell r="AZ122">
            <v>1</v>
          </cell>
          <cell r="BA122">
            <v>0</v>
          </cell>
          <cell r="BB122">
            <v>1</v>
          </cell>
          <cell r="BC122">
            <v>0</v>
          </cell>
          <cell r="BD122">
            <v>1</v>
          </cell>
          <cell r="BE122">
            <v>0</v>
          </cell>
          <cell r="BF122">
            <v>1</v>
          </cell>
          <cell r="BG122">
            <v>0</v>
          </cell>
          <cell r="BH122">
            <v>1</v>
          </cell>
          <cell r="BI122">
            <v>0</v>
          </cell>
          <cell r="BJ122">
            <v>1</v>
          </cell>
          <cell r="BK122">
            <v>0</v>
          </cell>
          <cell r="BL122">
            <v>1</v>
          </cell>
          <cell r="BM122">
            <v>0</v>
          </cell>
          <cell r="BN122">
            <v>1</v>
          </cell>
          <cell r="BO122">
            <v>0</v>
          </cell>
          <cell r="BP122">
            <v>1</v>
          </cell>
          <cell r="BQ122">
            <v>0</v>
          </cell>
          <cell r="BR122">
            <v>1</v>
          </cell>
          <cell r="BS122">
            <v>0</v>
          </cell>
          <cell r="BT122">
            <v>1</v>
          </cell>
          <cell r="BU122">
            <v>0</v>
          </cell>
          <cell r="BV122">
            <v>1</v>
          </cell>
          <cell r="BW122">
            <v>0</v>
          </cell>
          <cell r="BX122">
            <v>1</v>
          </cell>
          <cell r="BY122">
            <v>0</v>
          </cell>
          <cell r="BZ122">
            <v>1</v>
          </cell>
          <cell r="CA122">
            <v>0</v>
          </cell>
          <cell r="CB122">
            <v>1</v>
          </cell>
          <cell r="CC122">
            <v>0</v>
          </cell>
          <cell r="CD122">
            <v>1</v>
          </cell>
          <cell r="CE122">
            <v>0</v>
          </cell>
          <cell r="CF122">
            <v>1</v>
          </cell>
          <cell r="CG122">
            <v>0</v>
          </cell>
          <cell r="CH122">
            <v>1</v>
          </cell>
          <cell r="CI122">
            <v>0</v>
          </cell>
          <cell r="CJ122">
            <v>1</v>
          </cell>
          <cell r="CK122">
            <v>0</v>
          </cell>
          <cell r="CL122">
            <v>1</v>
          </cell>
          <cell r="CM122">
            <v>0</v>
          </cell>
          <cell r="CN122">
            <v>1</v>
          </cell>
          <cell r="CO122">
            <v>0</v>
          </cell>
          <cell r="CP122">
            <v>1</v>
          </cell>
          <cell r="CQ122">
            <v>0</v>
          </cell>
          <cell r="CR122">
            <v>1</v>
          </cell>
          <cell r="CS122">
            <v>0</v>
          </cell>
          <cell r="CT122">
            <v>1</v>
          </cell>
          <cell r="CU122">
            <v>0</v>
          </cell>
          <cell r="CV122">
            <v>1</v>
          </cell>
          <cell r="CW122">
            <v>0</v>
          </cell>
          <cell r="CX122">
            <v>1</v>
          </cell>
          <cell r="CY122">
            <v>0</v>
          </cell>
          <cell r="CZ122">
            <v>1</v>
          </cell>
          <cell r="DA122">
            <v>0</v>
          </cell>
          <cell r="DB122">
            <v>1</v>
          </cell>
          <cell r="DC122">
            <v>0</v>
          </cell>
          <cell r="DD122">
            <v>1</v>
          </cell>
          <cell r="DE122">
            <v>0</v>
          </cell>
          <cell r="DF122">
            <v>1</v>
          </cell>
          <cell r="DG122">
            <v>0</v>
          </cell>
          <cell r="DH122">
            <v>1</v>
          </cell>
          <cell r="DI122">
            <v>0</v>
          </cell>
          <cell r="DJ122">
            <v>1</v>
          </cell>
          <cell r="DK122">
            <v>0</v>
          </cell>
          <cell r="DL122">
            <v>1</v>
          </cell>
          <cell r="DM122">
            <v>0</v>
          </cell>
          <cell r="DN122">
            <v>1</v>
          </cell>
          <cell r="DO122">
            <v>0</v>
          </cell>
          <cell r="DP122">
            <v>1</v>
          </cell>
          <cell r="DQ122">
            <v>0</v>
          </cell>
          <cell r="DR122">
            <v>1</v>
          </cell>
          <cell r="DS122">
            <v>0</v>
          </cell>
          <cell r="DT122">
            <v>1</v>
          </cell>
          <cell r="DU122">
            <v>0</v>
          </cell>
          <cell r="DV122">
            <v>1</v>
          </cell>
          <cell r="DW122">
            <v>0</v>
          </cell>
          <cell r="DX122">
            <v>1</v>
          </cell>
          <cell r="DY122">
            <v>0</v>
          </cell>
          <cell r="DZ122">
            <v>1</v>
          </cell>
          <cell r="EA122">
            <v>0</v>
          </cell>
          <cell r="EB122">
            <v>1</v>
          </cell>
          <cell r="EC122">
            <v>0</v>
          </cell>
          <cell r="ED122">
            <v>1</v>
          </cell>
          <cell r="EE122">
            <v>0</v>
          </cell>
          <cell r="EF122">
            <v>1</v>
          </cell>
          <cell r="EG122">
            <v>0</v>
          </cell>
          <cell r="EH122">
            <v>1</v>
          </cell>
          <cell r="EI122">
            <v>0</v>
          </cell>
          <cell r="EJ122">
            <v>1</v>
          </cell>
          <cell r="EK122">
            <v>0</v>
          </cell>
          <cell r="EL122">
            <v>1</v>
          </cell>
          <cell r="EM122">
            <v>0</v>
          </cell>
          <cell r="EN122">
            <v>1</v>
          </cell>
          <cell r="EO122">
            <v>0</v>
          </cell>
          <cell r="EP122">
            <v>1</v>
          </cell>
          <cell r="EQ122">
            <v>0</v>
          </cell>
          <cell r="ER122">
            <v>1</v>
          </cell>
          <cell r="ES122">
            <v>0</v>
          </cell>
          <cell r="ET122">
            <v>1</v>
          </cell>
          <cell r="EU122">
            <v>0</v>
          </cell>
          <cell r="EV122">
            <v>1</v>
          </cell>
          <cell r="EW122">
            <v>0</v>
          </cell>
          <cell r="EX122">
            <v>1</v>
          </cell>
          <cell r="EY122">
            <v>0</v>
          </cell>
          <cell r="EZ122">
            <v>1</v>
          </cell>
          <cell r="FA122">
            <v>0</v>
          </cell>
          <cell r="FB122">
            <v>1</v>
          </cell>
          <cell r="FC122">
            <v>0</v>
          </cell>
          <cell r="FD122">
            <v>1</v>
          </cell>
          <cell r="FE122">
            <v>0</v>
          </cell>
          <cell r="FF122">
            <v>1</v>
          </cell>
          <cell r="FG122">
            <v>0</v>
          </cell>
        </row>
        <row r="123">
          <cell r="F123">
            <v>1</v>
          </cell>
          <cell r="G123">
            <v>0</v>
          </cell>
          <cell r="H123">
            <v>1</v>
          </cell>
          <cell r="I123">
            <v>0</v>
          </cell>
          <cell r="J123">
            <v>1</v>
          </cell>
          <cell r="K123">
            <v>0</v>
          </cell>
          <cell r="L123">
            <v>1</v>
          </cell>
          <cell r="M123">
            <v>0</v>
          </cell>
          <cell r="N123">
            <v>1</v>
          </cell>
          <cell r="O123">
            <v>0</v>
          </cell>
          <cell r="P123">
            <v>1</v>
          </cell>
          <cell r="Q123">
            <v>0</v>
          </cell>
          <cell r="R123">
            <v>1</v>
          </cell>
          <cell r="S123">
            <v>0</v>
          </cell>
          <cell r="T123">
            <v>1</v>
          </cell>
          <cell r="U123">
            <v>0</v>
          </cell>
          <cell r="V123">
            <v>1</v>
          </cell>
          <cell r="W123">
            <v>0</v>
          </cell>
          <cell r="X123">
            <v>1</v>
          </cell>
          <cell r="Y123">
            <v>0</v>
          </cell>
          <cell r="Z123">
            <v>1</v>
          </cell>
          <cell r="AA123">
            <v>0</v>
          </cell>
          <cell r="AB123">
            <v>1</v>
          </cell>
          <cell r="AC123">
            <v>0</v>
          </cell>
          <cell r="AD123">
            <v>1</v>
          </cell>
          <cell r="AE123">
            <v>0</v>
          </cell>
          <cell r="AF123">
            <v>0.218</v>
          </cell>
          <cell r="AG123">
            <v>0.78200000000000003</v>
          </cell>
          <cell r="AH123">
            <v>1</v>
          </cell>
          <cell r="AI123">
            <v>0</v>
          </cell>
          <cell r="AJ123">
            <v>1</v>
          </cell>
          <cell r="AK123">
            <v>0</v>
          </cell>
          <cell r="AL123">
            <v>1</v>
          </cell>
          <cell r="AM123">
            <v>0</v>
          </cell>
          <cell r="AN123">
            <v>1</v>
          </cell>
          <cell r="AO123">
            <v>0</v>
          </cell>
          <cell r="AP123">
            <v>1</v>
          </cell>
          <cell r="AQ123">
            <v>0</v>
          </cell>
          <cell r="AR123">
            <v>1</v>
          </cell>
          <cell r="AS123">
            <v>0</v>
          </cell>
          <cell r="AT123">
            <v>1</v>
          </cell>
          <cell r="AU123">
            <v>0</v>
          </cell>
          <cell r="AV123">
            <v>1</v>
          </cell>
          <cell r="AW123">
            <v>0</v>
          </cell>
          <cell r="AX123">
            <v>1</v>
          </cell>
          <cell r="AY123">
            <v>0</v>
          </cell>
          <cell r="AZ123">
            <v>1</v>
          </cell>
          <cell r="BA123">
            <v>0</v>
          </cell>
          <cell r="BB123">
            <v>1</v>
          </cell>
          <cell r="BC123">
            <v>0</v>
          </cell>
          <cell r="BD123">
            <v>1</v>
          </cell>
          <cell r="BE123">
            <v>0</v>
          </cell>
          <cell r="BF123">
            <v>1</v>
          </cell>
          <cell r="BG123">
            <v>0</v>
          </cell>
          <cell r="BH123">
            <v>1</v>
          </cell>
          <cell r="BI123">
            <v>0</v>
          </cell>
          <cell r="BJ123">
            <v>1</v>
          </cell>
          <cell r="BK123">
            <v>0</v>
          </cell>
          <cell r="BL123">
            <v>1</v>
          </cell>
          <cell r="BM123">
            <v>0</v>
          </cell>
          <cell r="BN123">
            <v>1</v>
          </cell>
          <cell r="BO123">
            <v>0</v>
          </cell>
          <cell r="BP123">
            <v>1</v>
          </cell>
          <cell r="BQ123">
            <v>0</v>
          </cell>
          <cell r="BR123">
            <v>1</v>
          </cell>
          <cell r="BS123">
            <v>0</v>
          </cell>
          <cell r="BT123">
            <v>1</v>
          </cell>
          <cell r="BU123">
            <v>0</v>
          </cell>
          <cell r="BV123">
            <v>1</v>
          </cell>
          <cell r="BW123">
            <v>0</v>
          </cell>
          <cell r="BX123">
            <v>1</v>
          </cell>
          <cell r="BY123">
            <v>0</v>
          </cell>
          <cell r="BZ123">
            <v>1</v>
          </cell>
          <cell r="CA123">
            <v>0</v>
          </cell>
          <cell r="CB123">
            <v>1</v>
          </cell>
          <cell r="CC123">
            <v>0</v>
          </cell>
          <cell r="CD123">
            <v>1</v>
          </cell>
          <cell r="CE123">
            <v>0</v>
          </cell>
          <cell r="CF123">
            <v>1</v>
          </cell>
          <cell r="CG123">
            <v>0</v>
          </cell>
          <cell r="CH123">
            <v>1</v>
          </cell>
          <cell r="CI123">
            <v>0</v>
          </cell>
          <cell r="CJ123">
            <v>1</v>
          </cell>
          <cell r="CK123">
            <v>0</v>
          </cell>
          <cell r="CL123">
            <v>1</v>
          </cell>
          <cell r="CM123">
            <v>0</v>
          </cell>
          <cell r="CN123">
            <v>1</v>
          </cell>
          <cell r="CO123">
            <v>0</v>
          </cell>
          <cell r="CP123">
            <v>1</v>
          </cell>
          <cell r="CQ123">
            <v>0</v>
          </cell>
          <cell r="CR123">
            <v>1</v>
          </cell>
          <cell r="CS123">
            <v>0</v>
          </cell>
          <cell r="CT123">
            <v>1</v>
          </cell>
          <cell r="CU123">
            <v>0</v>
          </cell>
          <cell r="CV123">
            <v>1</v>
          </cell>
          <cell r="CW123">
            <v>0</v>
          </cell>
          <cell r="CX123">
            <v>1</v>
          </cell>
          <cell r="CY123">
            <v>0</v>
          </cell>
          <cell r="CZ123">
            <v>1</v>
          </cell>
          <cell r="DA123">
            <v>0</v>
          </cell>
          <cell r="DB123">
            <v>1</v>
          </cell>
          <cell r="DC123">
            <v>0</v>
          </cell>
          <cell r="DD123">
            <v>1</v>
          </cell>
          <cell r="DE123">
            <v>0</v>
          </cell>
          <cell r="DF123">
            <v>1</v>
          </cell>
          <cell r="DG123">
            <v>0</v>
          </cell>
          <cell r="DH123">
            <v>1</v>
          </cell>
          <cell r="DI123">
            <v>0</v>
          </cell>
          <cell r="DJ123">
            <v>1</v>
          </cell>
          <cell r="DK123">
            <v>0</v>
          </cell>
          <cell r="DL123">
            <v>1</v>
          </cell>
          <cell r="DM123">
            <v>0</v>
          </cell>
          <cell r="DN123">
            <v>1</v>
          </cell>
          <cell r="DO123">
            <v>0</v>
          </cell>
          <cell r="DP123">
            <v>1</v>
          </cell>
          <cell r="DQ123">
            <v>0</v>
          </cell>
          <cell r="DR123">
            <v>1</v>
          </cell>
          <cell r="DS123">
            <v>0</v>
          </cell>
          <cell r="DT123">
            <v>1</v>
          </cell>
          <cell r="DU123">
            <v>0</v>
          </cell>
          <cell r="DV123">
            <v>1</v>
          </cell>
          <cell r="DW123">
            <v>0</v>
          </cell>
          <cell r="DX123">
            <v>1</v>
          </cell>
          <cell r="DY123">
            <v>0</v>
          </cell>
          <cell r="DZ123">
            <v>1</v>
          </cell>
          <cell r="EA123">
            <v>0</v>
          </cell>
          <cell r="EB123">
            <v>1</v>
          </cell>
          <cell r="EC123">
            <v>0</v>
          </cell>
          <cell r="ED123">
            <v>1</v>
          </cell>
          <cell r="EE123">
            <v>0</v>
          </cell>
          <cell r="EF123">
            <v>1</v>
          </cell>
          <cell r="EG123">
            <v>0</v>
          </cell>
          <cell r="EH123">
            <v>1</v>
          </cell>
          <cell r="EI123">
            <v>0</v>
          </cell>
          <cell r="EJ123">
            <v>1</v>
          </cell>
          <cell r="EK123">
            <v>0</v>
          </cell>
          <cell r="EL123">
            <v>1</v>
          </cell>
          <cell r="EM123">
            <v>0</v>
          </cell>
          <cell r="EN123">
            <v>1</v>
          </cell>
          <cell r="EO123">
            <v>0</v>
          </cell>
          <cell r="EP123">
            <v>1</v>
          </cell>
          <cell r="EQ123">
            <v>0</v>
          </cell>
          <cell r="ER123">
            <v>1</v>
          </cell>
          <cell r="ES123">
            <v>0</v>
          </cell>
          <cell r="ET123">
            <v>1</v>
          </cell>
          <cell r="EU123">
            <v>0</v>
          </cell>
          <cell r="EV123">
            <v>1</v>
          </cell>
          <cell r="EW123">
            <v>0</v>
          </cell>
          <cell r="EX123">
            <v>1</v>
          </cell>
          <cell r="EY123">
            <v>0</v>
          </cell>
          <cell r="EZ123">
            <v>1</v>
          </cell>
          <cell r="FA123">
            <v>0</v>
          </cell>
          <cell r="FB123">
            <v>1</v>
          </cell>
          <cell r="FC123">
            <v>0</v>
          </cell>
          <cell r="FD123">
            <v>1</v>
          </cell>
          <cell r="FE123">
            <v>0</v>
          </cell>
          <cell r="FF123">
            <v>1</v>
          </cell>
          <cell r="FG123">
            <v>0</v>
          </cell>
        </row>
        <row r="125">
          <cell r="F125">
            <v>1</v>
          </cell>
          <cell r="G125">
            <v>0</v>
          </cell>
          <cell r="H125">
            <v>1</v>
          </cell>
          <cell r="I125">
            <v>0</v>
          </cell>
          <cell r="J125">
            <v>1</v>
          </cell>
          <cell r="K125">
            <v>0</v>
          </cell>
          <cell r="L125">
            <v>1</v>
          </cell>
          <cell r="M125">
            <v>0</v>
          </cell>
          <cell r="N125">
            <v>1</v>
          </cell>
          <cell r="O125">
            <v>0</v>
          </cell>
          <cell r="P125">
            <v>1</v>
          </cell>
          <cell r="Q125">
            <v>0</v>
          </cell>
          <cell r="R125">
            <v>1</v>
          </cell>
          <cell r="S125">
            <v>0</v>
          </cell>
          <cell r="T125">
            <v>1</v>
          </cell>
          <cell r="U125">
            <v>0</v>
          </cell>
          <cell r="V125">
            <v>1</v>
          </cell>
          <cell r="W125">
            <v>0</v>
          </cell>
          <cell r="X125">
            <v>1</v>
          </cell>
          <cell r="Y125">
            <v>0</v>
          </cell>
          <cell r="Z125">
            <v>1</v>
          </cell>
          <cell r="AA125">
            <v>0</v>
          </cell>
          <cell r="AB125">
            <v>1</v>
          </cell>
          <cell r="AC125">
            <v>0</v>
          </cell>
          <cell r="AD125">
            <v>1</v>
          </cell>
          <cell r="AE125">
            <v>0</v>
          </cell>
          <cell r="AF125">
            <v>1</v>
          </cell>
          <cell r="AG125">
            <v>0</v>
          </cell>
          <cell r="AH125">
            <v>1</v>
          </cell>
          <cell r="AI125">
            <v>0</v>
          </cell>
          <cell r="AJ125">
            <v>1</v>
          </cell>
          <cell r="AK125">
            <v>0</v>
          </cell>
          <cell r="AL125">
            <v>1</v>
          </cell>
          <cell r="AM125">
            <v>0</v>
          </cell>
          <cell r="AN125">
            <v>1</v>
          </cell>
          <cell r="AO125">
            <v>0</v>
          </cell>
          <cell r="AP125">
            <v>1</v>
          </cell>
          <cell r="AQ125">
            <v>0</v>
          </cell>
          <cell r="AR125">
            <v>1</v>
          </cell>
          <cell r="AS125">
            <v>0</v>
          </cell>
          <cell r="AT125">
            <v>1</v>
          </cell>
          <cell r="AU125">
            <v>0</v>
          </cell>
          <cell r="AV125">
            <v>1</v>
          </cell>
          <cell r="AW125">
            <v>0</v>
          </cell>
          <cell r="AX125">
            <v>1</v>
          </cell>
          <cell r="AY125">
            <v>0</v>
          </cell>
          <cell r="AZ125">
            <v>1</v>
          </cell>
          <cell r="BA125">
            <v>0</v>
          </cell>
          <cell r="BB125">
            <v>1</v>
          </cell>
          <cell r="BC125">
            <v>0</v>
          </cell>
          <cell r="BD125">
            <v>1</v>
          </cell>
          <cell r="BE125">
            <v>0</v>
          </cell>
          <cell r="BF125">
            <v>1</v>
          </cell>
          <cell r="BG125">
            <v>0</v>
          </cell>
          <cell r="BH125">
            <v>1</v>
          </cell>
          <cell r="BI125">
            <v>0</v>
          </cell>
          <cell r="BJ125">
            <v>1</v>
          </cell>
          <cell r="BK125">
            <v>0</v>
          </cell>
          <cell r="BL125">
            <v>1</v>
          </cell>
          <cell r="BM125">
            <v>0</v>
          </cell>
          <cell r="BN125">
            <v>1</v>
          </cell>
          <cell r="BO125">
            <v>0</v>
          </cell>
          <cell r="BP125">
            <v>1</v>
          </cell>
          <cell r="BQ125">
            <v>0</v>
          </cell>
          <cell r="BR125">
            <v>1</v>
          </cell>
          <cell r="BS125">
            <v>0</v>
          </cell>
          <cell r="BT125">
            <v>1</v>
          </cell>
          <cell r="BU125">
            <v>0</v>
          </cell>
          <cell r="BV125">
            <v>1</v>
          </cell>
          <cell r="BW125">
            <v>0</v>
          </cell>
          <cell r="BX125">
            <v>1</v>
          </cell>
          <cell r="BY125">
            <v>0</v>
          </cell>
          <cell r="BZ125">
            <v>1</v>
          </cell>
          <cell r="CA125">
            <v>0</v>
          </cell>
          <cell r="CB125">
            <v>1</v>
          </cell>
          <cell r="CC125">
            <v>0</v>
          </cell>
          <cell r="CD125">
            <v>1</v>
          </cell>
          <cell r="CE125">
            <v>0</v>
          </cell>
          <cell r="CF125">
            <v>1</v>
          </cell>
          <cell r="CG125">
            <v>0</v>
          </cell>
          <cell r="CH125">
            <v>1</v>
          </cell>
          <cell r="CI125">
            <v>0</v>
          </cell>
          <cell r="CJ125">
            <v>1</v>
          </cell>
          <cell r="CK125">
            <v>0</v>
          </cell>
          <cell r="CL125">
            <v>1</v>
          </cell>
          <cell r="CM125">
            <v>0</v>
          </cell>
          <cell r="CN125">
            <v>1</v>
          </cell>
          <cell r="CO125">
            <v>0</v>
          </cell>
          <cell r="CP125">
            <v>1</v>
          </cell>
          <cell r="CQ125">
            <v>0</v>
          </cell>
          <cell r="CR125">
            <v>1</v>
          </cell>
          <cell r="CS125">
            <v>0</v>
          </cell>
          <cell r="CT125">
            <v>1</v>
          </cell>
          <cell r="CU125">
            <v>0</v>
          </cell>
          <cell r="CV125">
            <v>1</v>
          </cell>
          <cell r="CW125">
            <v>0</v>
          </cell>
          <cell r="CX125">
            <v>1</v>
          </cell>
          <cell r="CY125">
            <v>0</v>
          </cell>
          <cell r="CZ125">
            <v>1</v>
          </cell>
          <cell r="DA125">
            <v>0</v>
          </cell>
          <cell r="DB125">
            <v>1</v>
          </cell>
          <cell r="DC125">
            <v>0</v>
          </cell>
          <cell r="DD125">
            <v>1</v>
          </cell>
          <cell r="DE125">
            <v>0</v>
          </cell>
          <cell r="DF125">
            <v>1</v>
          </cell>
          <cell r="DG125">
            <v>0</v>
          </cell>
          <cell r="DH125">
            <v>1</v>
          </cell>
          <cell r="DI125">
            <v>0</v>
          </cell>
          <cell r="DJ125">
            <v>1</v>
          </cell>
          <cell r="DK125">
            <v>0</v>
          </cell>
          <cell r="DL125">
            <v>1</v>
          </cell>
          <cell r="DM125">
            <v>0</v>
          </cell>
          <cell r="DN125">
            <v>1</v>
          </cell>
          <cell r="DO125">
            <v>0</v>
          </cell>
          <cell r="DP125">
            <v>1</v>
          </cell>
          <cell r="DQ125">
            <v>0</v>
          </cell>
          <cell r="DR125">
            <v>1</v>
          </cell>
          <cell r="DS125">
            <v>0</v>
          </cell>
          <cell r="DT125">
            <v>1</v>
          </cell>
          <cell r="DU125">
            <v>0</v>
          </cell>
          <cell r="DV125">
            <v>1</v>
          </cell>
          <cell r="DW125">
            <v>0</v>
          </cell>
          <cell r="DX125">
            <v>1</v>
          </cell>
          <cell r="DY125">
            <v>0</v>
          </cell>
          <cell r="DZ125">
            <v>1</v>
          </cell>
          <cell r="EA125">
            <v>0</v>
          </cell>
          <cell r="EB125">
            <v>1</v>
          </cell>
          <cell r="EC125">
            <v>0</v>
          </cell>
          <cell r="ED125">
            <v>1</v>
          </cell>
          <cell r="EE125">
            <v>0</v>
          </cell>
          <cell r="EF125">
            <v>1</v>
          </cell>
          <cell r="EG125">
            <v>0</v>
          </cell>
          <cell r="EH125">
            <v>1</v>
          </cell>
          <cell r="EI125">
            <v>0</v>
          </cell>
          <cell r="EJ125">
            <v>1</v>
          </cell>
          <cell r="EK125">
            <v>0</v>
          </cell>
          <cell r="EL125">
            <v>1</v>
          </cell>
          <cell r="EM125">
            <v>0</v>
          </cell>
          <cell r="EN125">
            <v>1</v>
          </cell>
          <cell r="EO125">
            <v>0</v>
          </cell>
          <cell r="EP125">
            <v>1</v>
          </cell>
          <cell r="EQ125">
            <v>0</v>
          </cell>
          <cell r="ER125">
            <v>1</v>
          </cell>
          <cell r="ES125">
            <v>0</v>
          </cell>
          <cell r="ET125">
            <v>1</v>
          </cell>
          <cell r="EU125">
            <v>0</v>
          </cell>
          <cell r="EV125">
            <v>1</v>
          </cell>
          <cell r="EW125">
            <v>0</v>
          </cell>
          <cell r="EX125">
            <v>1</v>
          </cell>
          <cell r="EY125">
            <v>0</v>
          </cell>
          <cell r="EZ125">
            <v>1</v>
          </cell>
          <cell r="FA125">
            <v>0</v>
          </cell>
          <cell r="FB125">
            <v>1</v>
          </cell>
          <cell r="FC125">
            <v>0</v>
          </cell>
          <cell r="FD125">
            <v>1</v>
          </cell>
          <cell r="FE125">
            <v>0</v>
          </cell>
          <cell r="FF125">
            <v>1</v>
          </cell>
          <cell r="FG125">
            <v>0</v>
          </cell>
        </row>
        <row r="126">
          <cell r="F126">
            <v>1</v>
          </cell>
          <cell r="G126">
            <v>0</v>
          </cell>
          <cell r="H126">
            <v>1</v>
          </cell>
          <cell r="I126">
            <v>0</v>
          </cell>
          <cell r="J126">
            <v>1</v>
          </cell>
          <cell r="K126">
            <v>0</v>
          </cell>
          <cell r="L126">
            <v>1</v>
          </cell>
          <cell r="M126">
            <v>0</v>
          </cell>
          <cell r="N126">
            <v>1</v>
          </cell>
          <cell r="O126">
            <v>0</v>
          </cell>
          <cell r="P126">
            <v>1</v>
          </cell>
          <cell r="Q126">
            <v>0</v>
          </cell>
          <cell r="R126">
            <v>1</v>
          </cell>
          <cell r="S126">
            <v>0</v>
          </cell>
          <cell r="T126">
            <v>1</v>
          </cell>
          <cell r="U126">
            <v>0</v>
          </cell>
          <cell r="V126">
            <v>1</v>
          </cell>
          <cell r="W126">
            <v>0</v>
          </cell>
          <cell r="X126">
            <v>1</v>
          </cell>
          <cell r="Y126">
            <v>0</v>
          </cell>
          <cell r="Z126">
            <v>1</v>
          </cell>
          <cell r="AA126">
            <v>0</v>
          </cell>
          <cell r="AB126">
            <v>1</v>
          </cell>
          <cell r="AC126">
            <v>0</v>
          </cell>
          <cell r="AD126">
            <v>1</v>
          </cell>
          <cell r="AE126">
            <v>0</v>
          </cell>
          <cell r="AF126">
            <v>1</v>
          </cell>
          <cell r="AG126">
            <v>0</v>
          </cell>
          <cell r="AH126">
            <v>1</v>
          </cell>
          <cell r="AI126">
            <v>0</v>
          </cell>
          <cell r="AJ126">
            <v>1</v>
          </cell>
          <cell r="AK126">
            <v>0</v>
          </cell>
          <cell r="AL126">
            <v>1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0</v>
          </cell>
          <cell r="AR126">
            <v>1</v>
          </cell>
          <cell r="AS126">
            <v>0</v>
          </cell>
          <cell r="AT126">
            <v>1</v>
          </cell>
          <cell r="AU126">
            <v>0</v>
          </cell>
          <cell r="AV126">
            <v>1</v>
          </cell>
          <cell r="AW126">
            <v>0</v>
          </cell>
          <cell r="AX126">
            <v>1</v>
          </cell>
          <cell r="AY126">
            <v>0</v>
          </cell>
          <cell r="AZ126">
            <v>1</v>
          </cell>
          <cell r="BA126">
            <v>0</v>
          </cell>
          <cell r="BB126">
            <v>1</v>
          </cell>
          <cell r="BC126">
            <v>0</v>
          </cell>
          <cell r="BD126">
            <v>1</v>
          </cell>
          <cell r="BE126">
            <v>0</v>
          </cell>
          <cell r="BF126">
            <v>1</v>
          </cell>
          <cell r="BG126">
            <v>0</v>
          </cell>
          <cell r="BH126">
            <v>1</v>
          </cell>
          <cell r="BI126">
            <v>0</v>
          </cell>
          <cell r="BJ126">
            <v>1</v>
          </cell>
          <cell r="BK126">
            <v>0</v>
          </cell>
          <cell r="BL126">
            <v>1</v>
          </cell>
          <cell r="BM126">
            <v>0</v>
          </cell>
          <cell r="BN126">
            <v>1</v>
          </cell>
          <cell r="BO126">
            <v>0</v>
          </cell>
          <cell r="BP126">
            <v>1</v>
          </cell>
          <cell r="BQ126">
            <v>0</v>
          </cell>
          <cell r="BR126">
            <v>1</v>
          </cell>
          <cell r="BS126">
            <v>0</v>
          </cell>
          <cell r="BT126">
            <v>1</v>
          </cell>
          <cell r="BU126">
            <v>0</v>
          </cell>
          <cell r="BV126">
            <v>1</v>
          </cell>
          <cell r="BW126">
            <v>0</v>
          </cell>
          <cell r="BX126">
            <v>1</v>
          </cell>
          <cell r="BY126">
            <v>0</v>
          </cell>
          <cell r="BZ126">
            <v>1</v>
          </cell>
          <cell r="CA126">
            <v>0</v>
          </cell>
          <cell r="CB126">
            <v>1</v>
          </cell>
          <cell r="CC126">
            <v>0</v>
          </cell>
          <cell r="CD126">
            <v>1</v>
          </cell>
          <cell r="CE126">
            <v>0</v>
          </cell>
          <cell r="CF126">
            <v>1</v>
          </cell>
          <cell r="CG126">
            <v>0</v>
          </cell>
          <cell r="CH126">
            <v>1</v>
          </cell>
          <cell r="CI126">
            <v>0</v>
          </cell>
          <cell r="CJ126">
            <v>1</v>
          </cell>
          <cell r="CK126">
            <v>0</v>
          </cell>
          <cell r="CL126">
            <v>1</v>
          </cell>
          <cell r="CM126">
            <v>0</v>
          </cell>
          <cell r="CN126">
            <v>1</v>
          </cell>
          <cell r="CO126">
            <v>0</v>
          </cell>
          <cell r="CP126">
            <v>1</v>
          </cell>
          <cell r="CQ126">
            <v>0</v>
          </cell>
          <cell r="CR126">
            <v>1</v>
          </cell>
          <cell r="CS126">
            <v>0</v>
          </cell>
          <cell r="CT126">
            <v>1</v>
          </cell>
          <cell r="CU126">
            <v>0</v>
          </cell>
          <cell r="CV126">
            <v>1</v>
          </cell>
          <cell r="CW126">
            <v>0</v>
          </cell>
          <cell r="CX126">
            <v>1</v>
          </cell>
          <cell r="CY126">
            <v>0</v>
          </cell>
          <cell r="CZ126">
            <v>1</v>
          </cell>
          <cell r="DA126">
            <v>0</v>
          </cell>
          <cell r="DB126">
            <v>1</v>
          </cell>
          <cell r="DC126">
            <v>0</v>
          </cell>
          <cell r="DD126">
            <v>1</v>
          </cell>
          <cell r="DE126">
            <v>0</v>
          </cell>
          <cell r="DF126">
            <v>1</v>
          </cell>
          <cell r="DG126">
            <v>0</v>
          </cell>
          <cell r="DH126">
            <v>1</v>
          </cell>
          <cell r="DI126">
            <v>0</v>
          </cell>
          <cell r="DJ126">
            <v>1</v>
          </cell>
          <cell r="DK126">
            <v>0</v>
          </cell>
          <cell r="DL126">
            <v>1</v>
          </cell>
          <cell r="DM126">
            <v>0</v>
          </cell>
          <cell r="DN126">
            <v>1</v>
          </cell>
          <cell r="DO126">
            <v>0</v>
          </cell>
          <cell r="DP126">
            <v>1</v>
          </cell>
          <cell r="DQ126">
            <v>0</v>
          </cell>
          <cell r="DR126">
            <v>1</v>
          </cell>
          <cell r="DS126">
            <v>0</v>
          </cell>
          <cell r="DT126">
            <v>1</v>
          </cell>
          <cell r="DU126">
            <v>0</v>
          </cell>
          <cell r="DV126">
            <v>1</v>
          </cell>
          <cell r="DW126">
            <v>0</v>
          </cell>
          <cell r="DX126">
            <v>1</v>
          </cell>
          <cell r="DY126">
            <v>0</v>
          </cell>
          <cell r="DZ126">
            <v>1</v>
          </cell>
          <cell r="EA126">
            <v>0</v>
          </cell>
          <cell r="EB126">
            <v>1</v>
          </cell>
          <cell r="EC126">
            <v>0</v>
          </cell>
          <cell r="ED126">
            <v>1</v>
          </cell>
          <cell r="EE126">
            <v>0</v>
          </cell>
          <cell r="EF126">
            <v>1</v>
          </cell>
          <cell r="EG126">
            <v>0</v>
          </cell>
          <cell r="EH126">
            <v>1</v>
          </cell>
          <cell r="EI126">
            <v>0</v>
          </cell>
          <cell r="EJ126">
            <v>1</v>
          </cell>
          <cell r="EK126">
            <v>0</v>
          </cell>
          <cell r="EL126">
            <v>1</v>
          </cell>
          <cell r="EM126">
            <v>0</v>
          </cell>
          <cell r="EN126">
            <v>1</v>
          </cell>
          <cell r="EO126">
            <v>0</v>
          </cell>
          <cell r="EP126">
            <v>1</v>
          </cell>
          <cell r="EQ126">
            <v>0</v>
          </cell>
          <cell r="ER126">
            <v>1</v>
          </cell>
          <cell r="ES126">
            <v>0</v>
          </cell>
          <cell r="ET126">
            <v>1</v>
          </cell>
          <cell r="EU126">
            <v>0</v>
          </cell>
          <cell r="EV126">
            <v>1</v>
          </cell>
          <cell r="EW126">
            <v>0</v>
          </cell>
          <cell r="EX126">
            <v>1</v>
          </cell>
          <cell r="EY126">
            <v>0</v>
          </cell>
          <cell r="EZ126">
            <v>1</v>
          </cell>
          <cell r="FA126">
            <v>0</v>
          </cell>
          <cell r="FB126">
            <v>1</v>
          </cell>
          <cell r="FC126">
            <v>0</v>
          </cell>
          <cell r="FD126">
            <v>1</v>
          </cell>
          <cell r="FE126">
            <v>0</v>
          </cell>
          <cell r="FF126">
            <v>1</v>
          </cell>
          <cell r="FG126">
            <v>0</v>
          </cell>
        </row>
        <row r="128">
          <cell r="F128">
            <v>1</v>
          </cell>
          <cell r="G128">
            <v>0</v>
          </cell>
          <cell r="H128">
            <v>1</v>
          </cell>
          <cell r="I128">
            <v>0</v>
          </cell>
          <cell r="J128">
            <v>1</v>
          </cell>
          <cell r="K128">
            <v>0</v>
          </cell>
          <cell r="L128">
            <v>1</v>
          </cell>
          <cell r="M128">
            <v>0</v>
          </cell>
          <cell r="N128">
            <v>1</v>
          </cell>
          <cell r="O128">
            <v>0</v>
          </cell>
          <cell r="P128">
            <v>1</v>
          </cell>
          <cell r="Q128">
            <v>0</v>
          </cell>
          <cell r="R128">
            <v>1</v>
          </cell>
          <cell r="S128">
            <v>0</v>
          </cell>
          <cell r="T128">
            <v>1</v>
          </cell>
          <cell r="U128">
            <v>0</v>
          </cell>
          <cell r="V128">
            <v>1</v>
          </cell>
          <cell r="W128">
            <v>0</v>
          </cell>
          <cell r="X128">
            <v>1</v>
          </cell>
          <cell r="Y128">
            <v>0</v>
          </cell>
          <cell r="Z128">
            <v>1</v>
          </cell>
          <cell r="AA128">
            <v>0</v>
          </cell>
          <cell r="AB128">
            <v>1</v>
          </cell>
          <cell r="AC128">
            <v>0</v>
          </cell>
          <cell r="AD128">
            <v>0</v>
          </cell>
          <cell r="AE128">
            <v>1</v>
          </cell>
          <cell r="AF128">
            <v>1</v>
          </cell>
          <cell r="AG128">
            <v>0</v>
          </cell>
          <cell r="AH128">
            <v>1</v>
          </cell>
          <cell r="AI128">
            <v>0</v>
          </cell>
          <cell r="AJ128">
            <v>1</v>
          </cell>
          <cell r="AK128">
            <v>0</v>
          </cell>
          <cell r="AL128">
            <v>1</v>
          </cell>
          <cell r="AM128">
            <v>0</v>
          </cell>
          <cell r="AN128">
            <v>1</v>
          </cell>
          <cell r="AO128">
            <v>0</v>
          </cell>
          <cell r="AP128">
            <v>1</v>
          </cell>
          <cell r="AQ128">
            <v>0</v>
          </cell>
          <cell r="AR128">
            <v>1</v>
          </cell>
          <cell r="AS128">
            <v>0</v>
          </cell>
          <cell r="AT128">
            <v>1</v>
          </cell>
          <cell r="AU128">
            <v>0</v>
          </cell>
          <cell r="AV128">
            <v>1</v>
          </cell>
          <cell r="AW128">
            <v>0</v>
          </cell>
          <cell r="AX128">
            <v>1</v>
          </cell>
          <cell r="AY128">
            <v>0</v>
          </cell>
          <cell r="AZ128">
            <v>1</v>
          </cell>
          <cell r="BA128">
            <v>0</v>
          </cell>
          <cell r="BB128">
            <v>1</v>
          </cell>
          <cell r="BC128">
            <v>0</v>
          </cell>
          <cell r="BD128">
            <v>1</v>
          </cell>
          <cell r="BE128">
            <v>0</v>
          </cell>
          <cell r="BF128">
            <v>1</v>
          </cell>
          <cell r="BG128">
            <v>0</v>
          </cell>
          <cell r="BH128">
            <v>1</v>
          </cell>
          <cell r="BI128">
            <v>0</v>
          </cell>
          <cell r="BJ128">
            <v>1</v>
          </cell>
          <cell r="BK128">
            <v>0</v>
          </cell>
          <cell r="BL128">
            <v>1</v>
          </cell>
          <cell r="BM128">
            <v>0</v>
          </cell>
          <cell r="BN128">
            <v>1</v>
          </cell>
          <cell r="BO128">
            <v>0</v>
          </cell>
          <cell r="BP128">
            <v>1</v>
          </cell>
          <cell r="BQ128">
            <v>0</v>
          </cell>
          <cell r="BR128">
            <v>1</v>
          </cell>
          <cell r="BS128">
            <v>0</v>
          </cell>
          <cell r="BT128">
            <v>1</v>
          </cell>
          <cell r="BU128">
            <v>0</v>
          </cell>
          <cell r="BV128">
            <v>1</v>
          </cell>
          <cell r="BW128">
            <v>0</v>
          </cell>
          <cell r="BX128">
            <v>1</v>
          </cell>
          <cell r="BY128">
            <v>0</v>
          </cell>
          <cell r="BZ128">
            <v>1</v>
          </cell>
          <cell r="CA128">
            <v>0</v>
          </cell>
          <cell r="CB128">
            <v>1</v>
          </cell>
          <cell r="CC128">
            <v>0</v>
          </cell>
          <cell r="CD128">
            <v>1</v>
          </cell>
          <cell r="CE128">
            <v>0</v>
          </cell>
          <cell r="CF128">
            <v>1</v>
          </cell>
          <cell r="CG128">
            <v>0</v>
          </cell>
          <cell r="CH128">
            <v>1</v>
          </cell>
          <cell r="CI128">
            <v>0</v>
          </cell>
          <cell r="CJ128">
            <v>1</v>
          </cell>
          <cell r="CK128">
            <v>0</v>
          </cell>
          <cell r="CL128">
            <v>1</v>
          </cell>
          <cell r="CM128">
            <v>0</v>
          </cell>
          <cell r="CN128">
            <v>1</v>
          </cell>
          <cell r="CO128">
            <v>0</v>
          </cell>
          <cell r="CP128">
            <v>1</v>
          </cell>
          <cell r="CQ128">
            <v>0</v>
          </cell>
          <cell r="CR128">
            <v>1</v>
          </cell>
          <cell r="CS128">
            <v>0</v>
          </cell>
          <cell r="CT128">
            <v>1</v>
          </cell>
          <cell r="CU128">
            <v>0</v>
          </cell>
          <cell r="CV128">
            <v>1</v>
          </cell>
          <cell r="CW128">
            <v>0</v>
          </cell>
          <cell r="CX128">
            <v>1</v>
          </cell>
          <cell r="CY128">
            <v>0</v>
          </cell>
          <cell r="CZ128">
            <v>1</v>
          </cell>
          <cell r="DA128">
            <v>0</v>
          </cell>
          <cell r="DB128">
            <v>1</v>
          </cell>
          <cell r="DC128">
            <v>0</v>
          </cell>
          <cell r="DD128">
            <v>1</v>
          </cell>
          <cell r="DE128">
            <v>0</v>
          </cell>
          <cell r="DF128">
            <v>1</v>
          </cell>
          <cell r="DG128">
            <v>0</v>
          </cell>
          <cell r="DH128">
            <v>1</v>
          </cell>
          <cell r="DI128">
            <v>0</v>
          </cell>
          <cell r="DJ128">
            <v>1</v>
          </cell>
          <cell r="DK128">
            <v>0</v>
          </cell>
          <cell r="DL128">
            <v>1</v>
          </cell>
          <cell r="DM128">
            <v>0</v>
          </cell>
          <cell r="DN128">
            <v>1</v>
          </cell>
          <cell r="DO128">
            <v>0</v>
          </cell>
          <cell r="DP128">
            <v>1</v>
          </cell>
          <cell r="DQ128">
            <v>0</v>
          </cell>
          <cell r="DR128">
            <v>1</v>
          </cell>
          <cell r="DS128">
            <v>0</v>
          </cell>
          <cell r="DT128">
            <v>1</v>
          </cell>
          <cell r="DU128">
            <v>0</v>
          </cell>
          <cell r="DV128">
            <v>1</v>
          </cell>
          <cell r="DW128">
            <v>0</v>
          </cell>
          <cell r="DX128">
            <v>1</v>
          </cell>
          <cell r="DY128">
            <v>0</v>
          </cell>
          <cell r="DZ128">
            <v>1</v>
          </cell>
          <cell r="EA128">
            <v>0</v>
          </cell>
          <cell r="EB128">
            <v>1</v>
          </cell>
          <cell r="EC128">
            <v>0</v>
          </cell>
          <cell r="ED128">
            <v>1</v>
          </cell>
          <cell r="EE128">
            <v>0</v>
          </cell>
          <cell r="EF128">
            <v>1</v>
          </cell>
          <cell r="EG128">
            <v>0</v>
          </cell>
          <cell r="EH128">
            <v>1</v>
          </cell>
          <cell r="EI128">
            <v>0</v>
          </cell>
          <cell r="EJ128">
            <v>1</v>
          </cell>
          <cell r="EK128">
            <v>0</v>
          </cell>
          <cell r="EL128">
            <v>1</v>
          </cell>
          <cell r="EM128">
            <v>0</v>
          </cell>
          <cell r="EN128">
            <v>1</v>
          </cell>
          <cell r="EO128">
            <v>0</v>
          </cell>
          <cell r="EP128">
            <v>1</v>
          </cell>
          <cell r="EQ128">
            <v>0</v>
          </cell>
          <cell r="ER128">
            <v>1</v>
          </cell>
          <cell r="ES128">
            <v>0</v>
          </cell>
          <cell r="ET128">
            <v>1</v>
          </cell>
          <cell r="EU128">
            <v>0</v>
          </cell>
          <cell r="EV128">
            <v>1</v>
          </cell>
          <cell r="EW128">
            <v>0</v>
          </cell>
          <cell r="EX128">
            <v>1</v>
          </cell>
          <cell r="EY128">
            <v>0</v>
          </cell>
          <cell r="EZ128">
            <v>1</v>
          </cell>
          <cell r="FA128">
            <v>0</v>
          </cell>
          <cell r="FB128">
            <v>1</v>
          </cell>
          <cell r="FC128">
            <v>0</v>
          </cell>
          <cell r="FD128">
            <v>1</v>
          </cell>
          <cell r="FE128">
            <v>0</v>
          </cell>
          <cell r="FF128">
            <v>1</v>
          </cell>
          <cell r="FG128">
            <v>0</v>
          </cell>
        </row>
        <row r="129">
          <cell r="F129">
            <v>1</v>
          </cell>
          <cell r="G129">
            <v>0</v>
          </cell>
          <cell r="H129">
            <v>1</v>
          </cell>
          <cell r="I129">
            <v>0</v>
          </cell>
          <cell r="J129">
            <v>1</v>
          </cell>
          <cell r="K129">
            <v>0</v>
          </cell>
          <cell r="L129">
            <v>1</v>
          </cell>
          <cell r="M129">
            <v>0</v>
          </cell>
          <cell r="N129">
            <v>1</v>
          </cell>
          <cell r="O129">
            <v>0</v>
          </cell>
          <cell r="P129">
            <v>1</v>
          </cell>
          <cell r="Q129">
            <v>0</v>
          </cell>
          <cell r="R129">
            <v>1</v>
          </cell>
          <cell r="S129">
            <v>0</v>
          </cell>
          <cell r="T129">
            <v>1</v>
          </cell>
          <cell r="U129">
            <v>0</v>
          </cell>
          <cell r="V129">
            <v>1</v>
          </cell>
          <cell r="W129">
            <v>0</v>
          </cell>
          <cell r="X129">
            <v>1</v>
          </cell>
          <cell r="Y129">
            <v>0</v>
          </cell>
          <cell r="Z129">
            <v>1</v>
          </cell>
          <cell r="AA129">
            <v>0</v>
          </cell>
          <cell r="AB129">
            <v>1</v>
          </cell>
          <cell r="AC129">
            <v>0</v>
          </cell>
          <cell r="AD129">
            <v>1</v>
          </cell>
          <cell r="AE129">
            <v>0</v>
          </cell>
          <cell r="AF129">
            <v>0.49199999999999999</v>
          </cell>
          <cell r="AG129">
            <v>0.50800000000000001</v>
          </cell>
          <cell r="AH129">
            <v>1</v>
          </cell>
          <cell r="AI129">
            <v>0</v>
          </cell>
          <cell r="AJ129">
            <v>1</v>
          </cell>
          <cell r="AK129">
            <v>0</v>
          </cell>
          <cell r="AL129">
            <v>1</v>
          </cell>
          <cell r="AM129">
            <v>0</v>
          </cell>
          <cell r="AN129">
            <v>1</v>
          </cell>
          <cell r="AO129">
            <v>0</v>
          </cell>
          <cell r="AP129">
            <v>1</v>
          </cell>
          <cell r="AQ129">
            <v>0</v>
          </cell>
          <cell r="AR129">
            <v>1</v>
          </cell>
          <cell r="AS129">
            <v>0</v>
          </cell>
          <cell r="AT129">
            <v>1</v>
          </cell>
          <cell r="AU129">
            <v>0</v>
          </cell>
          <cell r="AV129">
            <v>1</v>
          </cell>
          <cell r="AW129">
            <v>0</v>
          </cell>
          <cell r="AX129">
            <v>1</v>
          </cell>
          <cell r="AY129">
            <v>0</v>
          </cell>
          <cell r="AZ129">
            <v>1</v>
          </cell>
          <cell r="BA129">
            <v>0</v>
          </cell>
          <cell r="BB129">
            <v>1</v>
          </cell>
          <cell r="BC129">
            <v>0</v>
          </cell>
          <cell r="BD129">
            <v>1</v>
          </cell>
          <cell r="BE129">
            <v>0</v>
          </cell>
          <cell r="BF129">
            <v>1</v>
          </cell>
          <cell r="BG129">
            <v>0</v>
          </cell>
          <cell r="BH129">
            <v>1</v>
          </cell>
          <cell r="BI129">
            <v>0</v>
          </cell>
          <cell r="BJ129">
            <v>1</v>
          </cell>
          <cell r="BK129">
            <v>0</v>
          </cell>
          <cell r="BL129">
            <v>1</v>
          </cell>
          <cell r="BM129">
            <v>0</v>
          </cell>
          <cell r="BN129">
            <v>1</v>
          </cell>
          <cell r="BO129">
            <v>0</v>
          </cell>
          <cell r="BP129">
            <v>1</v>
          </cell>
          <cell r="BQ129">
            <v>0</v>
          </cell>
          <cell r="BR129">
            <v>1</v>
          </cell>
          <cell r="BS129">
            <v>0</v>
          </cell>
          <cell r="BT129">
            <v>1</v>
          </cell>
          <cell r="BU129">
            <v>0</v>
          </cell>
          <cell r="BV129">
            <v>1</v>
          </cell>
          <cell r="BW129">
            <v>0</v>
          </cell>
          <cell r="BX129">
            <v>1</v>
          </cell>
          <cell r="BY129">
            <v>0</v>
          </cell>
          <cell r="BZ129">
            <v>1</v>
          </cell>
          <cell r="CA129">
            <v>0</v>
          </cell>
          <cell r="CB129">
            <v>1</v>
          </cell>
          <cell r="CC129">
            <v>0</v>
          </cell>
          <cell r="CD129">
            <v>1</v>
          </cell>
          <cell r="CE129">
            <v>0</v>
          </cell>
          <cell r="CF129">
            <v>1</v>
          </cell>
          <cell r="CG129">
            <v>0</v>
          </cell>
          <cell r="CH129">
            <v>1</v>
          </cell>
          <cell r="CI129">
            <v>0</v>
          </cell>
          <cell r="CJ129">
            <v>1</v>
          </cell>
          <cell r="CK129">
            <v>0</v>
          </cell>
          <cell r="CL129">
            <v>1</v>
          </cell>
          <cell r="CM129">
            <v>0</v>
          </cell>
          <cell r="CN129">
            <v>1</v>
          </cell>
          <cell r="CO129">
            <v>0</v>
          </cell>
          <cell r="CP129">
            <v>1</v>
          </cell>
          <cell r="CQ129">
            <v>0</v>
          </cell>
          <cell r="CR129">
            <v>1</v>
          </cell>
          <cell r="CS129">
            <v>0</v>
          </cell>
          <cell r="CT129">
            <v>1</v>
          </cell>
          <cell r="CU129">
            <v>0</v>
          </cell>
          <cell r="CV129">
            <v>1</v>
          </cell>
          <cell r="CW129">
            <v>0</v>
          </cell>
          <cell r="CX129">
            <v>1</v>
          </cell>
          <cell r="CY129">
            <v>0</v>
          </cell>
          <cell r="CZ129">
            <v>1</v>
          </cell>
          <cell r="DA129">
            <v>0</v>
          </cell>
          <cell r="DB129">
            <v>1</v>
          </cell>
          <cell r="DC129">
            <v>0</v>
          </cell>
          <cell r="DD129">
            <v>1</v>
          </cell>
          <cell r="DE129">
            <v>0</v>
          </cell>
          <cell r="DF129">
            <v>1</v>
          </cell>
          <cell r="DG129">
            <v>0</v>
          </cell>
          <cell r="DH129">
            <v>1</v>
          </cell>
          <cell r="DI129">
            <v>0</v>
          </cell>
          <cell r="DJ129">
            <v>1</v>
          </cell>
          <cell r="DK129">
            <v>0</v>
          </cell>
          <cell r="DL129">
            <v>1</v>
          </cell>
          <cell r="DM129">
            <v>0</v>
          </cell>
          <cell r="DN129">
            <v>1</v>
          </cell>
          <cell r="DO129">
            <v>0</v>
          </cell>
          <cell r="DP129">
            <v>1</v>
          </cell>
          <cell r="DQ129">
            <v>0</v>
          </cell>
          <cell r="DR129">
            <v>1</v>
          </cell>
          <cell r="DS129">
            <v>0</v>
          </cell>
          <cell r="DT129">
            <v>1</v>
          </cell>
          <cell r="DU129">
            <v>0</v>
          </cell>
          <cell r="DV129">
            <v>1</v>
          </cell>
          <cell r="DW129">
            <v>0</v>
          </cell>
          <cell r="DX129">
            <v>1</v>
          </cell>
          <cell r="DY129">
            <v>0</v>
          </cell>
          <cell r="DZ129">
            <v>1</v>
          </cell>
          <cell r="EA129">
            <v>0</v>
          </cell>
          <cell r="EB129">
            <v>1</v>
          </cell>
          <cell r="EC129">
            <v>0</v>
          </cell>
          <cell r="ED129">
            <v>1</v>
          </cell>
          <cell r="EE129">
            <v>0</v>
          </cell>
          <cell r="EF129">
            <v>1</v>
          </cell>
          <cell r="EG129">
            <v>0</v>
          </cell>
          <cell r="EH129">
            <v>1</v>
          </cell>
          <cell r="EI129">
            <v>0</v>
          </cell>
          <cell r="EJ129">
            <v>1</v>
          </cell>
          <cell r="EK129">
            <v>0</v>
          </cell>
          <cell r="EL129">
            <v>1</v>
          </cell>
          <cell r="EM129">
            <v>0</v>
          </cell>
          <cell r="EN129">
            <v>1</v>
          </cell>
          <cell r="EO129">
            <v>0</v>
          </cell>
          <cell r="EP129">
            <v>1</v>
          </cell>
          <cell r="EQ129">
            <v>0</v>
          </cell>
          <cell r="ER129">
            <v>1</v>
          </cell>
          <cell r="ES129">
            <v>0</v>
          </cell>
          <cell r="ET129">
            <v>1</v>
          </cell>
          <cell r="EU129">
            <v>0</v>
          </cell>
          <cell r="EV129">
            <v>1</v>
          </cell>
          <cell r="EW129">
            <v>0</v>
          </cell>
          <cell r="EX129">
            <v>1</v>
          </cell>
          <cell r="EY129">
            <v>0</v>
          </cell>
          <cell r="EZ129">
            <v>1</v>
          </cell>
          <cell r="FA129">
            <v>0</v>
          </cell>
          <cell r="FB129">
            <v>1</v>
          </cell>
          <cell r="FC129">
            <v>0</v>
          </cell>
          <cell r="FD129">
            <v>1</v>
          </cell>
          <cell r="FE129">
            <v>0</v>
          </cell>
          <cell r="FF129">
            <v>1</v>
          </cell>
          <cell r="FG129">
            <v>0</v>
          </cell>
        </row>
        <row r="131">
          <cell r="F131">
            <v>1</v>
          </cell>
          <cell r="G131">
            <v>0</v>
          </cell>
          <cell r="H131">
            <v>1</v>
          </cell>
          <cell r="I131">
            <v>0</v>
          </cell>
          <cell r="J131">
            <v>1</v>
          </cell>
          <cell r="K131">
            <v>0</v>
          </cell>
          <cell r="L131">
            <v>1</v>
          </cell>
          <cell r="M131">
            <v>0</v>
          </cell>
          <cell r="N131">
            <v>1</v>
          </cell>
          <cell r="O131">
            <v>0</v>
          </cell>
          <cell r="P131">
            <v>1</v>
          </cell>
          <cell r="Q131">
            <v>0</v>
          </cell>
          <cell r="R131">
            <v>1</v>
          </cell>
          <cell r="S131">
            <v>0</v>
          </cell>
          <cell r="T131">
            <v>1</v>
          </cell>
          <cell r="U131">
            <v>0</v>
          </cell>
          <cell r="V131">
            <v>1</v>
          </cell>
          <cell r="W131">
            <v>0</v>
          </cell>
          <cell r="X131">
            <v>1</v>
          </cell>
          <cell r="Y131">
            <v>0</v>
          </cell>
          <cell r="Z131">
            <v>1</v>
          </cell>
          <cell r="AA131">
            <v>0</v>
          </cell>
          <cell r="AB131">
            <v>1</v>
          </cell>
          <cell r="AC131">
            <v>0</v>
          </cell>
          <cell r="AD131">
            <v>1</v>
          </cell>
          <cell r="AE131">
            <v>0</v>
          </cell>
          <cell r="AF131">
            <v>1</v>
          </cell>
          <cell r="AG131">
            <v>0</v>
          </cell>
          <cell r="AH131">
            <v>1</v>
          </cell>
          <cell r="AI131">
            <v>0</v>
          </cell>
          <cell r="AJ131">
            <v>1</v>
          </cell>
          <cell r="AK131">
            <v>0</v>
          </cell>
          <cell r="AL131">
            <v>1</v>
          </cell>
          <cell r="AM131">
            <v>0</v>
          </cell>
          <cell r="AN131">
            <v>1</v>
          </cell>
          <cell r="AO131">
            <v>0</v>
          </cell>
          <cell r="AP131">
            <v>1</v>
          </cell>
          <cell r="AQ131">
            <v>0</v>
          </cell>
          <cell r="AR131">
            <v>1</v>
          </cell>
          <cell r="AS131">
            <v>0</v>
          </cell>
          <cell r="AT131">
            <v>1</v>
          </cell>
          <cell r="AU131">
            <v>0</v>
          </cell>
          <cell r="AV131">
            <v>1</v>
          </cell>
          <cell r="AW131">
            <v>0</v>
          </cell>
          <cell r="AX131">
            <v>1</v>
          </cell>
          <cell r="AY131">
            <v>0</v>
          </cell>
          <cell r="AZ131">
            <v>1</v>
          </cell>
          <cell r="BA131">
            <v>0</v>
          </cell>
          <cell r="BB131">
            <v>1</v>
          </cell>
          <cell r="BC131">
            <v>0</v>
          </cell>
          <cell r="BD131">
            <v>1</v>
          </cell>
          <cell r="BE131">
            <v>0</v>
          </cell>
          <cell r="BF131">
            <v>1</v>
          </cell>
          <cell r="BG131">
            <v>0</v>
          </cell>
          <cell r="BH131">
            <v>1</v>
          </cell>
          <cell r="BI131">
            <v>0</v>
          </cell>
          <cell r="BJ131">
            <v>1</v>
          </cell>
          <cell r="BK131">
            <v>0</v>
          </cell>
          <cell r="BL131">
            <v>1</v>
          </cell>
          <cell r="BM131">
            <v>0</v>
          </cell>
          <cell r="BN131">
            <v>1</v>
          </cell>
          <cell r="BO131">
            <v>0</v>
          </cell>
          <cell r="BP131">
            <v>1</v>
          </cell>
          <cell r="BQ131">
            <v>0</v>
          </cell>
          <cell r="BR131">
            <v>1</v>
          </cell>
          <cell r="BS131">
            <v>0</v>
          </cell>
          <cell r="BT131">
            <v>1</v>
          </cell>
          <cell r="BU131">
            <v>0</v>
          </cell>
          <cell r="BV131">
            <v>1</v>
          </cell>
          <cell r="BW131">
            <v>0</v>
          </cell>
          <cell r="BX131">
            <v>1</v>
          </cell>
          <cell r="BY131">
            <v>0</v>
          </cell>
          <cell r="BZ131">
            <v>1</v>
          </cell>
          <cell r="CA131">
            <v>0</v>
          </cell>
          <cell r="CB131">
            <v>1</v>
          </cell>
          <cell r="CC131">
            <v>0</v>
          </cell>
          <cell r="CD131">
            <v>1</v>
          </cell>
          <cell r="CE131">
            <v>0</v>
          </cell>
          <cell r="CF131">
            <v>1</v>
          </cell>
          <cell r="CG131">
            <v>0</v>
          </cell>
          <cell r="CH131">
            <v>1</v>
          </cell>
          <cell r="CI131">
            <v>0</v>
          </cell>
          <cell r="CJ131">
            <v>1</v>
          </cell>
          <cell r="CK131">
            <v>0</v>
          </cell>
          <cell r="CL131">
            <v>1</v>
          </cell>
          <cell r="CM131">
            <v>0</v>
          </cell>
          <cell r="CN131">
            <v>1</v>
          </cell>
          <cell r="CO131">
            <v>0</v>
          </cell>
          <cell r="CP131">
            <v>1</v>
          </cell>
          <cell r="CQ131">
            <v>0</v>
          </cell>
          <cell r="CR131">
            <v>1</v>
          </cell>
          <cell r="CS131">
            <v>0</v>
          </cell>
          <cell r="CT131">
            <v>1</v>
          </cell>
          <cell r="CU131">
            <v>0</v>
          </cell>
          <cell r="CV131">
            <v>1</v>
          </cell>
          <cell r="CW131">
            <v>0</v>
          </cell>
          <cell r="CX131">
            <v>1</v>
          </cell>
          <cell r="CY131">
            <v>0</v>
          </cell>
          <cell r="CZ131">
            <v>1</v>
          </cell>
          <cell r="DA131">
            <v>0</v>
          </cell>
          <cell r="DB131">
            <v>1</v>
          </cell>
          <cell r="DC131">
            <v>0</v>
          </cell>
          <cell r="DD131">
            <v>1</v>
          </cell>
          <cell r="DE131">
            <v>0</v>
          </cell>
          <cell r="DF131">
            <v>1</v>
          </cell>
          <cell r="DG131">
            <v>0</v>
          </cell>
          <cell r="DH131">
            <v>1</v>
          </cell>
          <cell r="DI131">
            <v>0</v>
          </cell>
          <cell r="DJ131">
            <v>1</v>
          </cell>
          <cell r="DK131">
            <v>0</v>
          </cell>
          <cell r="DL131">
            <v>1</v>
          </cell>
          <cell r="DM131">
            <v>0</v>
          </cell>
          <cell r="DN131">
            <v>1</v>
          </cell>
          <cell r="DO131">
            <v>0</v>
          </cell>
          <cell r="DP131">
            <v>1</v>
          </cell>
          <cell r="DQ131">
            <v>0</v>
          </cell>
          <cell r="DR131">
            <v>1</v>
          </cell>
          <cell r="DS131">
            <v>0</v>
          </cell>
          <cell r="DT131">
            <v>1</v>
          </cell>
          <cell r="DU131">
            <v>0</v>
          </cell>
          <cell r="DV131">
            <v>1</v>
          </cell>
          <cell r="DW131">
            <v>0</v>
          </cell>
          <cell r="DX131">
            <v>1</v>
          </cell>
          <cell r="DY131">
            <v>0</v>
          </cell>
          <cell r="DZ131">
            <v>1</v>
          </cell>
          <cell r="EA131">
            <v>0</v>
          </cell>
          <cell r="EB131">
            <v>1</v>
          </cell>
          <cell r="EC131">
            <v>0</v>
          </cell>
          <cell r="ED131">
            <v>1</v>
          </cell>
          <cell r="EE131">
            <v>0</v>
          </cell>
          <cell r="EF131">
            <v>1</v>
          </cell>
          <cell r="EG131">
            <v>0</v>
          </cell>
          <cell r="EH131">
            <v>1</v>
          </cell>
          <cell r="EI131">
            <v>0</v>
          </cell>
          <cell r="EJ131">
            <v>1</v>
          </cell>
          <cell r="EK131">
            <v>0</v>
          </cell>
          <cell r="EL131">
            <v>1</v>
          </cell>
          <cell r="EM131">
            <v>0</v>
          </cell>
          <cell r="EN131">
            <v>1</v>
          </cell>
          <cell r="EO131">
            <v>0</v>
          </cell>
          <cell r="EP131">
            <v>1</v>
          </cell>
          <cell r="EQ131">
            <v>0</v>
          </cell>
          <cell r="ER131">
            <v>1</v>
          </cell>
          <cell r="ES131">
            <v>0</v>
          </cell>
          <cell r="ET131">
            <v>1</v>
          </cell>
          <cell r="EU131">
            <v>0</v>
          </cell>
          <cell r="EV131">
            <v>1</v>
          </cell>
          <cell r="EW131">
            <v>0</v>
          </cell>
          <cell r="EX131">
            <v>1</v>
          </cell>
          <cell r="EY131">
            <v>0</v>
          </cell>
          <cell r="EZ131">
            <v>1</v>
          </cell>
          <cell r="FA131">
            <v>0</v>
          </cell>
          <cell r="FB131">
            <v>1</v>
          </cell>
          <cell r="FC131">
            <v>0</v>
          </cell>
          <cell r="FD131">
            <v>1</v>
          </cell>
          <cell r="FE131">
            <v>0</v>
          </cell>
          <cell r="FF131">
            <v>1</v>
          </cell>
          <cell r="FG131">
            <v>0</v>
          </cell>
        </row>
        <row r="132">
          <cell r="F132">
            <v>1</v>
          </cell>
          <cell r="G132">
            <v>0</v>
          </cell>
          <cell r="H132">
            <v>1</v>
          </cell>
          <cell r="I132">
            <v>0</v>
          </cell>
          <cell r="J132">
            <v>1</v>
          </cell>
          <cell r="K132">
            <v>0</v>
          </cell>
          <cell r="L132">
            <v>1</v>
          </cell>
          <cell r="M132">
            <v>0</v>
          </cell>
          <cell r="N132">
            <v>1</v>
          </cell>
          <cell r="O132">
            <v>0</v>
          </cell>
          <cell r="P132">
            <v>1</v>
          </cell>
          <cell r="Q132">
            <v>0</v>
          </cell>
          <cell r="R132">
            <v>1</v>
          </cell>
          <cell r="S132">
            <v>0</v>
          </cell>
          <cell r="T132">
            <v>1</v>
          </cell>
          <cell r="U132">
            <v>0</v>
          </cell>
          <cell r="V132">
            <v>1</v>
          </cell>
          <cell r="W132">
            <v>0</v>
          </cell>
          <cell r="X132">
            <v>1</v>
          </cell>
          <cell r="Y132">
            <v>0</v>
          </cell>
          <cell r="Z132">
            <v>1</v>
          </cell>
          <cell r="AA132">
            <v>0</v>
          </cell>
          <cell r="AB132">
            <v>1</v>
          </cell>
          <cell r="AC132">
            <v>0</v>
          </cell>
          <cell r="AD132">
            <v>1</v>
          </cell>
          <cell r="AE132">
            <v>0</v>
          </cell>
          <cell r="AF132">
            <v>1</v>
          </cell>
          <cell r="AG132">
            <v>0</v>
          </cell>
          <cell r="AH132">
            <v>1</v>
          </cell>
          <cell r="AI132">
            <v>0</v>
          </cell>
          <cell r="AJ132">
            <v>1</v>
          </cell>
          <cell r="AK132">
            <v>0</v>
          </cell>
          <cell r="AL132">
            <v>1</v>
          </cell>
          <cell r="AM132">
            <v>0</v>
          </cell>
          <cell r="AN132">
            <v>1</v>
          </cell>
          <cell r="AO132">
            <v>0</v>
          </cell>
          <cell r="AP132">
            <v>1</v>
          </cell>
          <cell r="AQ132">
            <v>0</v>
          </cell>
          <cell r="AR132">
            <v>1</v>
          </cell>
          <cell r="AS132">
            <v>0</v>
          </cell>
          <cell r="AT132">
            <v>1</v>
          </cell>
          <cell r="AU132">
            <v>0</v>
          </cell>
          <cell r="AV132">
            <v>1</v>
          </cell>
          <cell r="AW132">
            <v>0</v>
          </cell>
          <cell r="AX132">
            <v>1</v>
          </cell>
          <cell r="AY132">
            <v>0</v>
          </cell>
          <cell r="AZ132">
            <v>1</v>
          </cell>
          <cell r="BA132">
            <v>0</v>
          </cell>
          <cell r="BB132">
            <v>1</v>
          </cell>
          <cell r="BC132">
            <v>0</v>
          </cell>
          <cell r="BD132">
            <v>1</v>
          </cell>
          <cell r="BE132">
            <v>0</v>
          </cell>
          <cell r="BF132">
            <v>1</v>
          </cell>
          <cell r="BG132">
            <v>0</v>
          </cell>
          <cell r="BH132">
            <v>1</v>
          </cell>
          <cell r="BI132">
            <v>0</v>
          </cell>
          <cell r="BJ132">
            <v>1</v>
          </cell>
          <cell r="BK132">
            <v>0</v>
          </cell>
          <cell r="BL132">
            <v>1</v>
          </cell>
          <cell r="BM132">
            <v>0</v>
          </cell>
          <cell r="BN132">
            <v>1</v>
          </cell>
          <cell r="BO132">
            <v>0</v>
          </cell>
          <cell r="BP132">
            <v>1</v>
          </cell>
          <cell r="BQ132">
            <v>0</v>
          </cell>
          <cell r="BR132">
            <v>1</v>
          </cell>
          <cell r="BS132">
            <v>0</v>
          </cell>
          <cell r="BT132">
            <v>1</v>
          </cell>
          <cell r="BU132">
            <v>0</v>
          </cell>
          <cell r="BV132">
            <v>1</v>
          </cell>
          <cell r="BW132">
            <v>0</v>
          </cell>
          <cell r="BX132">
            <v>1</v>
          </cell>
          <cell r="BY132">
            <v>0</v>
          </cell>
          <cell r="BZ132">
            <v>1</v>
          </cell>
          <cell r="CA132">
            <v>0</v>
          </cell>
          <cell r="CB132">
            <v>1</v>
          </cell>
          <cell r="CC132">
            <v>0</v>
          </cell>
          <cell r="CD132">
            <v>1</v>
          </cell>
          <cell r="CE132">
            <v>0</v>
          </cell>
          <cell r="CF132">
            <v>1</v>
          </cell>
          <cell r="CG132">
            <v>0</v>
          </cell>
          <cell r="CH132">
            <v>1</v>
          </cell>
          <cell r="CI132">
            <v>0</v>
          </cell>
          <cell r="CJ132">
            <v>1</v>
          </cell>
          <cell r="CK132">
            <v>0</v>
          </cell>
          <cell r="CL132">
            <v>1</v>
          </cell>
          <cell r="CM132">
            <v>0</v>
          </cell>
          <cell r="CN132">
            <v>1</v>
          </cell>
          <cell r="CO132">
            <v>0</v>
          </cell>
          <cell r="CP132">
            <v>1</v>
          </cell>
          <cell r="CQ132">
            <v>0</v>
          </cell>
          <cell r="CR132">
            <v>1</v>
          </cell>
          <cell r="CS132">
            <v>0</v>
          </cell>
          <cell r="CT132">
            <v>1</v>
          </cell>
          <cell r="CU132">
            <v>0</v>
          </cell>
          <cell r="CV132">
            <v>1</v>
          </cell>
          <cell r="CW132">
            <v>0</v>
          </cell>
          <cell r="CX132">
            <v>1</v>
          </cell>
          <cell r="CY132">
            <v>0</v>
          </cell>
          <cell r="CZ132">
            <v>1</v>
          </cell>
          <cell r="DA132">
            <v>0</v>
          </cell>
          <cell r="DB132">
            <v>1</v>
          </cell>
          <cell r="DC132">
            <v>0</v>
          </cell>
          <cell r="DD132">
            <v>1</v>
          </cell>
          <cell r="DE132">
            <v>0</v>
          </cell>
          <cell r="DF132">
            <v>1</v>
          </cell>
          <cell r="DG132">
            <v>0</v>
          </cell>
          <cell r="DH132">
            <v>1</v>
          </cell>
          <cell r="DI132">
            <v>0</v>
          </cell>
          <cell r="DJ132">
            <v>1</v>
          </cell>
          <cell r="DK132">
            <v>0</v>
          </cell>
          <cell r="DL132">
            <v>1</v>
          </cell>
          <cell r="DM132">
            <v>0</v>
          </cell>
          <cell r="DN132">
            <v>1</v>
          </cell>
          <cell r="DO132">
            <v>0</v>
          </cell>
          <cell r="DP132">
            <v>1</v>
          </cell>
          <cell r="DQ132">
            <v>0</v>
          </cell>
          <cell r="DR132">
            <v>1</v>
          </cell>
          <cell r="DS132">
            <v>0</v>
          </cell>
          <cell r="DT132">
            <v>1</v>
          </cell>
          <cell r="DU132">
            <v>0</v>
          </cell>
          <cell r="DV132">
            <v>1</v>
          </cell>
          <cell r="DW132">
            <v>0</v>
          </cell>
          <cell r="DX132">
            <v>1</v>
          </cell>
          <cell r="DY132">
            <v>0</v>
          </cell>
          <cell r="DZ132">
            <v>1</v>
          </cell>
          <cell r="EA132">
            <v>0</v>
          </cell>
          <cell r="EB132">
            <v>1</v>
          </cell>
          <cell r="EC132">
            <v>0</v>
          </cell>
          <cell r="ED132">
            <v>1</v>
          </cell>
          <cell r="EE132">
            <v>0</v>
          </cell>
          <cell r="EF132">
            <v>1</v>
          </cell>
          <cell r="EG132">
            <v>0</v>
          </cell>
          <cell r="EH132">
            <v>1</v>
          </cell>
          <cell r="EI132">
            <v>0</v>
          </cell>
          <cell r="EJ132">
            <v>1</v>
          </cell>
          <cell r="EK132">
            <v>0</v>
          </cell>
          <cell r="EL132">
            <v>1</v>
          </cell>
          <cell r="EM132">
            <v>0</v>
          </cell>
          <cell r="EN132">
            <v>1</v>
          </cell>
          <cell r="EO132">
            <v>0</v>
          </cell>
          <cell r="EP132">
            <v>1</v>
          </cell>
          <cell r="EQ132">
            <v>0</v>
          </cell>
          <cell r="ER132">
            <v>1</v>
          </cell>
          <cell r="ES132">
            <v>0</v>
          </cell>
          <cell r="ET132">
            <v>1</v>
          </cell>
          <cell r="EU132">
            <v>0</v>
          </cell>
          <cell r="EV132">
            <v>1</v>
          </cell>
          <cell r="EW132">
            <v>0</v>
          </cell>
          <cell r="EX132">
            <v>1</v>
          </cell>
          <cell r="EY132">
            <v>0</v>
          </cell>
          <cell r="EZ132">
            <v>1</v>
          </cell>
          <cell r="FA132">
            <v>0</v>
          </cell>
          <cell r="FB132">
            <v>1</v>
          </cell>
          <cell r="FC132">
            <v>0</v>
          </cell>
          <cell r="FD132">
            <v>1</v>
          </cell>
          <cell r="FE132">
            <v>0</v>
          </cell>
          <cell r="FF132">
            <v>1</v>
          </cell>
          <cell r="FG132">
            <v>0</v>
          </cell>
        </row>
        <row r="133">
          <cell r="F133">
            <v>1</v>
          </cell>
          <cell r="G133">
            <v>0</v>
          </cell>
          <cell r="H133">
            <v>1</v>
          </cell>
          <cell r="I133">
            <v>0</v>
          </cell>
          <cell r="J133">
            <v>1</v>
          </cell>
          <cell r="K133">
            <v>0</v>
          </cell>
          <cell r="L133">
            <v>1</v>
          </cell>
          <cell r="M133">
            <v>0</v>
          </cell>
          <cell r="N133">
            <v>1</v>
          </cell>
          <cell r="O133">
            <v>0</v>
          </cell>
          <cell r="P133">
            <v>1</v>
          </cell>
          <cell r="Q133">
            <v>0</v>
          </cell>
          <cell r="R133">
            <v>1</v>
          </cell>
          <cell r="S133">
            <v>0</v>
          </cell>
          <cell r="T133">
            <v>1</v>
          </cell>
          <cell r="U133">
            <v>0</v>
          </cell>
          <cell r="V133">
            <v>1</v>
          </cell>
          <cell r="W133">
            <v>0</v>
          </cell>
          <cell r="X133">
            <v>1</v>
          </cell>
          <cell r="Y133">
            <v>0</v>
          </cell>
          <cell r="Z133">
            <v>1</v>
          </cell>
          <cell r="AA133">
            <v>0</v>
          </cell>
          <cell r="AB133">
            <v>1</v>
          </cell>
          <cell r="AC133">
            <v>0</v>
          </cell>
          <cell r="AD133">
            <v>1</v>
          </cell>
          <cell r="AE133">
            <v>0</v>
          </cell>
          <cell r="AF133">
            <v>1</v>
          </cell>
          <cell r="AG133">
            <v>0</v>
          </cell>
          <cell r="AH133">
            <v>1</v>
          </cell>
          <cell r="AI133">
            <v>0</v>
          </cell>
          <cell r="AJ133">
            <v>1</v>
          </cell>
          <cell r="AK133">
            <v>0</v>
          </cell>
          <cell r="AL133">
            <v>1</v>
          </cell>
          <cell r="AM133">
            <v>0</v>
          </cell>
          <cell r="AN133">
            <v>1</v>
          </cell>
          <cell r="AO133">
            <v>0</v>
          </cell>
          <cell r="AP133">
            <v>1</v>
          </cell>
          <cell r="AQ133">
            <v>0</v>
          </cell>
          <cell r="AR133">
            <v>1</v>
          </cell>
          <cell r="AS133">
            <v>0</v>
          </cell>
          <cell r="AT133">
            <v>1</v>
          </cell>
          <cell r="AU133">
            <v>0</v>
          </cell>
          <cell r="AV133">
            <v>1</v>
          </cell>
          <cell r="AW133">
            <v>0</v>
          </cell>
          <cell r="AX133">
            <v>1</v>
          </cell>
          <cell r="AY133">
            <v>0</v>
          </cell>
          <cell r="AZ133">
            <v>1</v>
          </cell>
          <cell r="BA133">
            <v>0</v>
          </cell>
          <cell r="BB133">
            <v>1</v>
          </cell>
          <cell r="BC133">
            <v>0</v>
          </cell>
          <cell r="BD133">
            <v>1</v>
          </cell>
          <cell r="BE133">
            <v>0</v>
          </cell>
          <cell r="BF133">
            <v>1</v>
          </cell>
          <cell r="BG133">
            <v>0</v>
          </cell>
          <cell r="BH133">
            <v>1</v>
          </cell>
          <cell r="BI133">
            <v>0</v>
          </cell>
          <cell r="BJ133">
            <v>1</v>
          </cell>
          <cell r="BK133">
            <v>0</v>
          </cell>
          <cell r="BL133">
            <v>1</v>
          </cell>
          <cell r="BM133">
            <v>0</v>
          </cell>
          <cell r="BN133">
            <v>1</v>
          </cell>
          <cell r="BO133">
            <v>0</v>
          </cell>
          <cell r="BP133">
            <v>1</v>
          </cell>
          <cell r="BQ133">
            <v>0</v>
          </cell>
          <cell r="BR133">
            <v>1</v>
          </cell>
          <cell r="BS133">
            <v>0</v>
          </cell>
          <cell r="BT133">
            <v>1</v>
          </cell>
          <cell r="BU133">
            <v>0</v>
          </cell>
          <cell r="BV133">
            <v>1</v>
          </cell>
          <cell r="BW133">
            <v>0</v>
          </cell>
          <cell r="BX133">
            <v>1</v>
          </cell>
          <cell r="BY133">
            <v>0</v>
          </cell>
          <cell r="BZ133">
            <v>1</v>
          </cell>
          <cell r="CA133">
            <v>0</v>
          </cell>
          <cell r="CB133">
            <v>1</v>
          </cell>
          <cell r="CC133">
            <v>0</v>
          </cell>
          <cell r="CD133">
            <v>1</v>
          </cell>
          <cell r="CE133">
            <v>0</v>
          </cell>
          <cell r="CF133">
            <v>1</v>
          </cell>
          <cell r="CG133">
            <v>0</v>
          </cell>
          <cell r="CH133">
            <v>1</v>
          </cell>
          <cell r="CI133">
            <v>0</v>
          </cell>
          <cell r="CJ133">
            <v>1</v>
          </cell>
          <cell r="CK133">
            <v>0</v>
          </cell>
          <cell r="CL133">
            <v>1</v>
          </cell>
          <cell r="CM133">
            <v>0</v>
          </cell>
          <cell r="CN133">
            <v>1</v>
          </cell>
          <cell r="CO133">
            <v>0</v>
          </cell>
          <cell r="CP133">
            <v>1</v>
          </cell>
          <cell r="CQ133">
            <v>0</v>
          </cell>
          <cell r="CR133">
            <v>1</v>
          </cell>
          <cell r="CS133">
            <v>0</v>
          </cell>
          <cell r="CT133">
            <v>1</v>
          </cell>
          <cell r="CU133">
            <v>0</v>
          </cell>
          <cell r="CV133">
            <v>1</v>
          </cell>
          <cell r="CW133">
            <v>0</v>
          </cell>
          <cell r="CX133">
            <v>1</v>
          </cell>
          <cell r="CY133">
            <v>0</v>
          </cell>
          <cell r="CZ133">
            <v>1</v>
          </cell>
          <cell r="DA133">
            <v>0</v>
          </cell>
          <cell r="DB133">
            <v>1</v>
          </cell>
          <cell r="DC133">
            <v>0</v>
          </cell>
          <cell r="DD133">
            <v>1</v>
          </cell>
          <cell r="DE133">
            <v>0</v>
          </cell>
          <cell r="DF133">
            <v>1</v>
          </cell>
          <cell r="DG133">
            <v>0</v>
          </cell>
          <cell r="DH133">
            <v>1</v>
          </cell>
          <cell r="DI133">
            <v>0</v>
          </cell>
          <cell r="DJ133">
            <v>1</v>
          </cell>
          <cell r="DK133">
            <v>0</v>
          </cell>
          <cell r="DL133">
            <v>1</v>
          </cell>
          <cell r="DM133">
            <v>0</v>
          </cell>
          <cell r="DN133">
            <v>1</v>
          </cell>
          <cell r="DO133">
            <v>0</v>
          </cell>
          <cell r="DP133">
            <v>1</v>
          </cell>
          <cell r="DQ133">
            <v>0</v>
          </cell>
          <cell r="DR133">
            <v>1</v>
          </cell>
          <cell r="DS133">
            <v>0</v>
          </cell>
          <cell r="DT133">
            <v>1</v>
          </cell>
          <cell r="DU133">
            <v>0</v>
          </cell>
          <cell r="DV133">
            <v>1</v>
          </cell>
          <cell r="DW133">
            <v>0</v>
          </cell>
          <cell r="DX133">
            <v>1</v>
          </cell>
          <cell r="DY133">
            <v>0</v>
          </cell>
          <cell r="DZ133">
            <v>1</v>
          </cell>
          <cell r="EA133">
            <v>0</v>
          </cell>
          <cell r="EB133">
            <v>1</v>
          </cell>
          <cell r="EC133">
            <v>0</v>
          </cell>
          <cell r="ED133">
            <v>1</v>
          </cell>
          <cell r="EE133">
            <v>0</v>
          </cell>
          <cell r="EF133">
            <v>1</v>
          </cell>
          <cell r="EG133">
            <v>0</v>
          </cell>
          <cell r="EH133">
            <v>1</v>
          </cell>
          <cell r="EI133">
            <v>0</v>
          </cell>
          <cell r="EJ133">
            <v>1</v>
          </cell>
          <cell r="EK133">
            <v>0</v>
          </cell>
          <cell r="EL133">
            <v>1</v>
          </cell>
          <cell r="EM133">
            <v>0</v>
          </cell>
          <cell r="EN133">
            <v>1</v>
          </cell>
          <cell r="EO133">
            <v>0</v>
          </cell>
          <cell r="EP133">
            <v>1</v>
          </cell>
          <cell r="EQ133">
            <v>0</v>
          </cell>
          <cell r="ER133">
            <v>1</v>
          </cell>
          <cell r="ES133">
            <v>0</v>
          </cell>
          <cell r="ET133">
            <v>1</v>
          </cell>
          <cell r="EU133">
            <v>0</v>
          </cell>
          <cell r="EV133">
            <v>1</v>
          </cell>
          <cell r="EW133">
            <v>0</v>
          </cell>
          <cell r="EX133">
            <v>1</v>
          </cell>
          <cell r="EY133">
            <v>0</v>
          </cell>
          <cell r="EZ133">
            <v>1</v>
          </cell>
          <cell r="FA133">
            <v>0</v>
          </cell>
          <cell r="FB133">
            <v>1</v>
          </cell>
          <cell r="FC133">
            <v>0</v>
          </cell>
          <cell r="FD133">
            <v>1</v>
          </cell>
          <cell r="FE133">
            <v>0</v>
          </cell>
          <cell r="FF133">
            <v>1</v>
          </cell>
          <cell r="FG133">
            <v>0</v>
          </cell>
        </row>
        <row r="135">
          <cell r="F135">
            <v>1</v>
          </cell>
          <cell r="G135">
            <v>0</v>
          </cell>
          <cell r="H135">
            <v>1</v>
          </cell>
          <cell r="I135">
            <v>0</v>
          </cell>
          <cell r="J135">
            <v>1</v>
          </cell>
          <cell r="K135">
            <v>0</v>
          </cell>
          <cell r="L135">
            <v>1</v>
          </cell>
          <cell r="M135">
            <v>0</v>
          </cell>
          <cell r="N135">
            <v>1</v>
          </cell>
          <cell r="O135">
            <v>0</v>
          </cell>
          <cell r="P135">
            <v>1</v>
          </cell>
          <cell r="Q135">
            <v>0</v>
          </cell>
          <cell r="R135">
            <v>1</v>
          </cell>
          <cell r="S135">
            <v>0</v>
          </cell>
          <cell r="T135">
            <v>1</v>
          </cell>
          <cell r="U135">
            <v>0</v>
          </cell>
          <cell r="V135">
            <v>1</v>
          </cell>
          <cell r="W135">
            <v>0</v>
          </cell>
          <cell r="X135">
            <v>1</v>
          </cell>
          <cell r="Y135">
            <v>0</v>
          </cell>
          <cell r="Z135">
            <v>1</v>
          </cell>
          <cell r="AA135">
            <v>0</v>
          </cell>
          <cell r="AB135">
            <v>1</v>
          </cell>
          <cell r="AC135">
            <v>0</v>
          </cell>
          <cell r="AD135">
            <v>1</v>
          </cell>
          <cell r="AE135">
            <v>0</v>
          </cell>
          <cell r="AF135">
            <v>1</v>
          </cell>
          <cell r="AG135">
            <v>0</v>
          </cell>
          <cell r="AH135">
            <v>1</v>
          </cell>
          <cell r="AI135">
            <v>0</v>
          </cell>
          <cell r="AJ135">
            <v>1</v>
          </cell>
          <cell r="AK135">
            <v>0</v>
          </cell>
          <cell r="AL135">
            <v>1</v>
          </cell>
          <cell r="AM135">
            <v>0</v>
          </cell>
          <cell r="AN135">
            <v>1</v>
          </cell>
          <cell r="AO135">
            <v>0</v>
          </cell>
          <cell r="AP135">
            <v>1</v>
          </cell>
          <cell r="AQ135">
            <v>0</v>
          </cell>
          <cell r="AR135">
            <v>1</v>
          </cell>
          <cell r="AS135">
            <v>0</v>
          </cell>
          <cell r="AT135">
            <v>1</v>
          </cell>
          <cell r="AU135">
            <v>0</v>
          </cell>
          <cell r="AV135">
            <v>1</v>
          </cell>
          <cell r="AW135">
            <v>0</v>
          </cell>
          <cell r="AX135">
            <v>1</v>
          </cell>
          <cell r="AY135">
            <v>0</v>
          </cell>
          <cell r="AZ135">
            <v>1</v>
          </cell>
          <cell r="BA135">
            <v>0</v>
          </cell>
          <cell r="BB135">
            <v>1</v>
          </cell>
          <cell r="BC135">
            <v>0</v>
          </cell>
          <cell r="BD135">
            <v>1</v>
          </cell>
          <cell r="BE135">
            <v>0</v>
          </cell>
          <cell r="BF135">
            <v>1</v>
          </cell>
          <cell r="BG135">
            <v>0</v>
          </cell>
          <cell r="BH135">
            <v>1</v>
          </cell>
          <cell r="BI135">
            <v>0</v>
          </cell>
          <cell r="BJ135">
            <v>1</v>
          </cell>
          <cell r="BK135">
            <v>0</v>
          </cell>
          <cell r="BL135">
            <v>1</v>
          </cell>
          <cell r="BM135">
            <v>0</v>
          </cell>
          <cell r="BN135">
            <v>1</v>
          </cell>
          <cell r="BO135">
            <v>0</v>
          </cell>
          <cell r="BP135">
            <v>1</v>
          </cell>
          <cell r="BQ135">
            <v>0</v>
          </cell>
          <cell r="BR135">
            <v>1</v>
          </cell>
          <cell r="BS135">
            <v>0</v>
          </cell>
          <cell r="BT135">
            <v>1</v>
          </cell>
          <cell r="BU135">
            <v>0</v>
          </cell>
          <cell r="BV135">
            <v>1</v>
          </cell>
          <cell r="BW135">
            <v>0</v>
          </cell>
          <cell r="BX135">
            <v>1</v>
          </cell>
          <cell r="BY135">
            <v>0</v>
          </cell>
          <cell r="BZ135">
            <v>1</v>
          </cell>
          <cell r="CA135">
            <v>0</v>
          </cell>
          <cell r="CB135">
            <v>1</v>
          </cell>
          <cell r="CC135">
            <v>0</v>
          </cell>
          <cell r="CD135">
            <v>1</v>
          </cell>
          <cell r="CE135">
            <v>0</v>
          </cell>
          <cell r="CF135">
            <v>1</v>
          </cell>
          <cell r="CG135">
            <v>0</v>
          </cell>
          <cell r="CH135">
            <v>1</v>
          </cell>
          <cell r="CI135">
            <v>0</v>
          </cell>
          <cell r="CJ135">
            <v>1</v>
          </cell>
          <cell r="CK135">
            <v>0</v>
          </cell>
          <cell r="CL135">
            <v>1</v>
          </cell>
          <cell r="CM135">
            <v>0</v>
          </cell>
          <cell r="CN135">
            <v>1</v>
          </cell>
          <cell r="CO135">
            <v>0</v>
          </cell>
          <cell r="CP135">
            <v>1</v>
          </cell>
          <cell r="CQ135">
            <v>0</v>
          </cell>
          <cell r="CR135">
            <v>1</v>
          </cell>
          <cell r="CS135">
            <v>0</v>
          </cell>
          <cell r="CT135">
            <v>1</v>
          </cell>
          <cell r="CU135">
            <v>0</v>
          </cell>
          <cell r="CV135">
            <v>1</v>
          </cell>
          <cell r="CW135">
            <v>0</v>
          </cell>
          <cell r="CX135">
            <v>1</v>
          </cell>
          <cell r="CY135">
            <v>0</v>
          </cell>
          <cell r="CZ135">
            <v>1</v>
          </cell>
          <cell r="DA135">
            <v>0</v>
          </cell>
          <cell r="DB135">
            <v>1</v>
          </cell>
          <cell r="DC135">
            <v>0</v>
          </cell>
          <cell r="DD135">
            <v>1</v>
          </cell>
          <cell r="DE135">
            <v>0</v>
          </cell>
          <cell r="DF135">
            <v>1</v>
          </cell>
          <cell r="DG135">
            <v>0</v>
          </cell>
          <cell r="DH135">
            <v>1</v>
          </cell>
          <cell r="DI135">
            <v>0</v>
          </cell>
          <cell r="DJ135">
            <v>1</v>
          </cell>
          <cell r="DK135">
            <v>0</v>
          </cell>
          <cell r="DL135">
            <v>1</v>
          </cell>
          <cell r="DM135">
            <v>0</v>
          </cell>
          <cell r="DN135">
            <v>1</v>
          </cell>
          <cell r="DO135">
            <v>0</v>
          </cell>
          <cell r="DP135">
            <v>1</v>
          </cell>
          <cell r="DQ135">
            <v>0</v>
          </cell>
          <cell r="DR135">
            <v>1</v>
          </cell>
          <cell r="DS135">
            <v>0</v>
          </cell>
          <cell r="DT135">
            <v>1</v>
          </cell>
          <cell r="DU135">
            <v>0</v>
          </cell>
          <cell r="DV135">
            <v>1</v>
          </cell>
          <cell r="DW135">
            <v>0</v>
          </cell>
          <cell r="DX135">
            <v>1</v>
          </cell>
          <cell r="DY135">
            <v>0</v>
          </cell>
          <cell r="DZ135">
            <v>1</v>
          </cell>
          <cell r="EA135">
            <v>0</v>
          </cell>
          <cell r="EB135">
            <v>1</v>
          </cell>
          <cell r="EC135">
            <v>0</v>
          </cell>
          <cell r="ED135">
            <v>1</v>
          </cell>
          <cell r="EE135">
            <v>0</v>
          </cell>
          <cell r="EF135">
            <v>1</v>
          </cell>
          <cell r="EG135">
            <v>0</v>
          </cell>
          <cell r="EH135">
            <v>1</v>
          </cell>
          <cell r="EI135">
            <v>0</v>
          </cell>
          <cell r="EJ135">
            <v>1</v>
          </cell>
          <cell r="EK135">
            <v>0</v>
          </cell>
          <cell r="EL135">
            <v>1</v>
          </cell>
          <cell r="EM135">
            <v>0</v>
          </cell>
          <cell r="EN135">
            <v>1</v>
          </cell>
          <cell r="EO135">
            <v>0</v>
          </cell>
          <cell r="EP135">
            <v>1</v>
          </cell>
          <cell r="EQ135">
            <v>0</v>
          </cell>
          <cell r="ER135">
            <v>1</v>
          </cell>
          <cell r="ES135">
            <v>0</v>
          </cell>
          <cell r="ET135">
            <v>1</v>
          </cell>
          <cell r="EU135">
            <v>0</v>
          </cell>
          <cell r="EV135">
            <v>1</v>
          </cell>
          <cell r="EW135">
            <v>0</v>
          </cell>
          <cell r="EX135">
            <v>1</v>
          </cell>
          <cell r="EY135">
            <v>0</v>
          </cell>
          <cell r="EZ135">
            <v>1</v>
          </cell>
          <cell r="FA135">
            <v>0</v>
          </cell>
          <cell r="FB135">
            <v>1</v>
          </cell>
          <cell r="FC135">
            <v>0</v>
          </cell>
          <cell r="FD135">
            <v>1</v>
          </cell>
          <cell r="FE135">
            <v>0</v>
          </cell>
          <cell r="FF135">
            <v>1</v>
          </cell>
          <cell r="FG135">
            <v>0</v>
          </cell>
        </row>
        <row r="136">
          <cell r="F136">
            <v>1</v>
          </cell>
          <cell r="G136">
            <v>0</v>
          </cell>
          <cell r="H136">
            <v>1</v>
          </cell>
          <cell r="I136">
            <v>0</v>
          </cell>
          <cell r="J136">
            <v>1</v>
          </cell>
          <cell r="K136">
            <v>0</v>
          </cell>
          <cell r="L136">
            <v>1</v>
          </cell>
          <cell r="M136">
            <v>0</v>
          </cell>
          <cell r="N136">
            <v>1</v>
          </cell>
          <cell r="O136">
            <v>0</v>
          </cell>
          <cell r="P136">
            <v>1</v>
          </cell>
          <cell r="Q136">
            <v>0</v>
          </cell>
          <cell r="R136">
            <v>1</v>
          </cell>
          <cell r="S136">
            <v>0</v>
          </cell>
          <cell r="T136">
            <v>1</v>
          </cell>
          <cell r="U136">
            <v>0</v>
          </cell>
          <cell r="V136">
            <v>1</v>
          </cell>
          <cell r="W136">
            <v>0</v>
          </cell>
          <cell r="X136">
            <v>1</v>
          </cell>
          <cell r="Y136">
            <v>0</v>
          </cell>
          <cell r="Z136">
            <v>1</v>
          </cell>
          <cell r="AA136">
            <v>0</v>
          </cell>
          <cell r="AB136">
            <v>1</v>
          </cell>
          <cell r="AC136">
            <v>0</v>
          </cell>
          <cell r="AD136">
            <v>1</v>
          </cell>
          <cell r="AE136">
            <v>0</v>
          </cell>
          <cell r="AF136">
            <v>1</v>
          </cell>
          <cell r="AG136">
            <v>0</v>
          </cell>
          <cell r="AH136">
            <v>1</v>
          </cell>
          <cell r="AI136">
            <v>0</v>
          </cell>
          <cell r="AJ136">
            <v>1</v>
          </cell>
          <cell r="AK136">
            <v>0</v>
          </cell>
          <cell r="AL136">
            <v>1</v>
          </cell>
          <cell r="AM136">
            <v>0</v>
          </cell>
          <cell r="AN136">
            <v>1</v>
          </cell>
          <cell r="AO136">
            <v>0</v>
          </cell>
          <cell r="AP136">
            <v>1</v>
          </cell>
          <cell r="AQ136">
            <v>0</v>
          </cell>
          <cell r="AR136">
            <v>1</v>
          </cell>
          <cell r="AS136">
            <v>0</v>
          </cell>
          <cell r="AT136">
            <v>1</v>
          </cell>
          <cell r="AU136">
            <v>0</v>
          </cell>
          <cell r="AV136">
            <v>1</v>
          </cell>
          <cell r="AW136">
            <v>0</v>
          </cell>
          <cell r="AX136">
            <v>1</v>
          </cell>
          <cell r="AY136">
            <v>0</v>
          </cell>
          <cell r="AZ136">
            <v>1</v>
          </cell>
          <cell r="BA136">
            <v>0</v>
          </cell>
          <cell r="BB136">
            <v>1</v>
          </cell>
          <cell r="BC136">
            <v>0</v>
          </cell>
          <cell r="BD136">
            <v>1</v>
          </cell>
          <cell r="BE136">
            <v>0</v>
          </cell>
          <cell r="BF136">
            <v>1</v>
          </cell>
          <cell r="BG136">
            <v>0</v>
          </cell>
          <cell r="BH136">
            <v>1</v>
          </cell>
          <cell r="BI136">
            <v>0</v>
          </cell>
          <cell r="BJ136">
            <v>1</v>
          </cell>
          <cell r="BK136">
            <v>0</v>
          </cell>
          <cell r="BL136">
            <v>1</v>
          </cell>
          <cell r="BM136">
            <v>0</v>
          </cell>
          <cell r="BN136">
            <v>1</v>
          </cell>
          <cell r="BO136">
            <v>0</v>
          </cell>
          <cell r="BP136">
            <v>1</v>
          </cell>
          <cell r="BQ136">
            <v>0</v>
          </cell>
          <cell r="BR136">
            <v>1</v>
          </cell>
          <cell r="BS136">
            <v>0</v>
          </cell>
          <cell r="BT136">
            <v>1</v>
          </cell>
          <cell r="BU136">
            <v>0</v>
          </cell>
          <cell r="BV136">
            <v>1</v>
          </cell>
          <cell r="BW136">
            <v>0</v>
          </cell>
          <cell r="BX136">
            <v>1</v>
          </cell>
          <cell r="BY136">
            <v>0</v>
          </cell>
          <cell r="BZ136">
            <v>1</v>
          </cell>
          <cell r="CA136">
            <v>0</v>
          </cell>
          <cell r="CB136">
            <v>1</v>
          </cell>
          <cell r="CC136">
            <v>0</v>
          </cell>
          <cell r="CD136">
            <v>1</v>
          </cell>
          <cell r="CE136">
            <v>0</v>
          </cell>
          <cell r="CF136">
            <v>1</v>
          </cell>
          <cell r="CG136">
            <v>0</v>
          </cell>
          <cell r="CH136">
            <v>1</v>
          </cell>
          <cell r="CI136">
            <v>0</v>
          </cell>
          <cell r="CJ136">
            <v>1</v>
          </cell>
          <cell r="CK136">
            <v>0</v>
          </cell>
          <cell r="CL136">
            <v>1</v>
          </cell>
          <cell r="CM136">
            <v>0</v>
          </cell>
          <cell r="CN136">
            <v>1</v>
          </cell>
          <cell r="CO136">
            <v>0</v>
          </cell>
          <cell r="CP136">
            <v>1</v>
          </cell>
          <cell r="CQ136">
            <v>0</v>
          </cell>
          <cell r="CR136">
            <v>1</v>
          </cell>
          <cell r="CS136">
            <v>0</v>
          </cell>
          <cell r="CT136">
            <v>1</v>
          </cell>
          <cell r="CU136">
            <v>0</v>
          </cell>
          <cell r="CV136">
            <v>1</v>
          </cell>
          <cell r="CW136">
            <v>0</v>
          </cell>
          <cell r="CX136">
            <v>1</v>
          </cell>
          <cell r="CY136">
            <v>0</v>
          </cell>
          <cell r="CZ136">
            <v>1</v>
          </cell>
          <cell r="DA136">
            <v>0</v>
          </cell>
          <cell r="DB136">
            <v>1</v>
          </cell>
          <cell r="DC136">
            <v>0</v>
          </cell>
          <cell r="DD136">
            <v>1</v>
          </cell>
          <cell r="DE136">
            <v>0</v>
          </cell>
          <cell r="DF136">
            <v>1</v>
          </cell>
          <cell r="DG136">
            <v>0</v>
          </cell>
          <cell r="DH136">
            <v>1</v>
          </cell>
          <cell r="DI136">
            <v>0</v>
          </cell>
          <cell r="DJ136">
            <v>1</v>
          </cell>
          <cell r="DK136">
            <v>0</v>
          </cell>
          <cell r="DL136">
            <v>1</v>
          </cell>
          <cell r="DM136">
            <v>0</v>
          </cell>
          <cell r="DN136">
            <v>1</v>
          </cell>
          <cell r="DO136">
            <v>0</v>
          </cell>
          <cell r="DP136">
            <v>1</v>
          </cell>
          <cell r="DQ136">
            <v>0</v>
          </cell>
          <cell r="DR136">
            <v>1</v>
          </cell>
          <cell r="DS136">
            <v>0</v>
          </cell>
          <cell r="DT136">
            <v>1</v>
          </cell>
          <cell r="DU136">
            <v>0</v>
          </cell>
          <cell r="DV136">
            <v>1</v>
          </cell>
          <cell r="DW136">
            <v>0</v>
          </cell>
          <cell r="DX136">
            <v>1</v>
          </cell>
          <cell r="DY136">
            <v>0</v>
          </cell>
          <cell r="DZ136">
            <v>1</v>
          </cell>
          <cell r="EA136">
            <v>0</v>
          </cell>
          <cell r="EB136">
            <v>1</v>
          </cell>
          <cell r="EC136">
            <v>0</v>
          </cell>
          <cell r="ED136">
            <v>1</v>
          </cell>
          <cell r="EE136">
            <v>0</v>
          </cell>
          <cell r="EF136">
            <v>1</v>
          </cell>
          <cell r="EG136">
            <v>0</v>
          </cell>
          <cell r="EH136">
            <v>1</v>
          </cell>
          <cell r="EI136">
            <v>0</v>
          </cell>
          <cell r="EJ136">
            <v>1</v>
          </cell>
          <cell r="EK136">
            <v>0</v>
          </cell>
          <cell r="EL136">
            <v>1</v>
          </cell>
          <cell r="EM136">
            <v>0</v>
          </cell>
          <cell r="EN136">
            <v>1</v>
          </cell>
          <cell r="EO136">
            <v>0</v>
          </cell>
          <cell r="EP136">
            <v>1</v>
          </cell>
          <cell r="EQ136">
            <v>0</v>
          </cell>
          <cell r="ER136">
            <v>1</v>
          </cell>
          <cell r="ES136">
            <v>0</v>
          </cell>
          <cell r="ET136">
            <v>1</v>
          </cell>
          <cell r="EU136">
            <v>0</v>
          </cell>
          <cell r="EV136">
            <v>1</v>
          </cell>
          <cell r="EW136">
            <v>0</v>
          </cell>
          <cell r="EX136">
            <v>1</v>
          </cell>
          <cell r="EY136">
            <v>0</v>
          </cell>
          <cell r="EZ136">
            <v>1</v>
          </cell>
          <cell r="FA136">
            <v>0</v>
          </cell>
          <cell r="FB136">
            <v>1</v>
          </cell>
          <cell r="FC136">
            <v>0</v>
          </cell>
          <cell r="FD136">
            <v>1</v>
          </cell>
          <cell r="FE136">
            <v>0</v>
          </cell>
          <cell r="FF136">
            <v>1</v>
          </cell>
          <cell r="FG136">
            <v>0</v>
          </cell>
        </row>
        <row r="139">
          <cell r="F139">
            <v>1</v>
          </cell>
          <cell r="G139">
            <v>0</v>
          </cell>
          <cell r="H139">
            <v>1</v>
          </cell>
          <cell r="I139">
            <v>0</v>
          </cell>
          <cell r="J139">
            <v>1</v>
          </cell>
          <cell r="K139">
            <v>0</v>
          </cell>
          <cell r="L139">
            <v>1</v>
          </cell>
          <cell r="M139">
            <v>0</v>
          </cell>
          <cell r="N139">
            <v>1</v>
          </cell>
          <cell r="O139">
            <v>0</v>
          </cell>
          <cell r="P139">
            <v>1</v>
          </cell>
          <cell r="Q139">
            <v>0</v>
          </cell>
          <cell r="R139">
            <v>1</v>
          </cell>
          <cell r="S139">
            <v>0</v>
          </cell>
          <cell r="T139">
            <v>1</v>
          </cell>
          <cell r="U139">
            <v>0</v>
          </cell>
          <cell r="V139">
            <v>1</v>
          </cell>
          <cell r="W139">
            <v>0</v>
          </cell>
          <cell r="X139">
            <v>1</v>
          </cell>
          <cell r="Y139">
            <v>0</v>
          </cell>
          <cell r="Z139">
            <v>1</v>
          </cell>
          <cell r="AA139">
            <v>0</v>
          </cell>
          <cell r="AB139">
            <v>1</v>
          </cell>
          <cell r="AC139">
            <v>0</v>
          </cell>
          <cell r="AD139">
            <v>1</v>
          </cell>
          <cell r="AE139">
            <v>0</v>
          </cell>
          <cell r="AF139">
            <v>1</v>
          </cell>
          <cell r="AG139">
            <v>0</v>
          </cell>
          <cell r="AH139">
            <v>1</v>
          </cell>
          <cell r="AI139">
            <v>0</v>
          </cell>
          <cell r="AJ139">
            <v>1</v>
          </cell>
          <cell r="AK139">
            <v>0</v>
          </cell>
          <cell r="AL139">
            <v>1</v>
          </cell>
          <cell r="AM139">
            <v>0</v>
          </cell>
          <cell r="AN139">
            <v>1</v>
          </cell>
          <cell r="AO139">
            <v>0</v>
          </cell>
          <cell r="AP139">
            <v>1</v>
          </cell>
          <cell r="AQ139">
            <v>0</v>
          </cell>
          <cell r="AR139">
            <v>1</v>
          </cell>
          <cell r="AS139">
            <v>0</v>
          </cell>
          <cell r="AT139">
            <v>1</v>
          </cell>
          <cell r="AU139">
            <v>0</v>
          </cell>
          <cell r="AV139">
            <v>1</v>
          </cell>
          <cell r="AW139">
            <v>0</v>
          </cell>
          <cell r="AX139">
            <v>1</v>
          </cell>
          <cell r="AY139">
            <v>0</v>
          </cell>
          <cell r="AZ139">
            <v>1</v>
          </cell>
          <cell r="BA139">
            <v>0</v>
          </cell>
          <cell r="BB139">
            <v>1</v>
          </cell>
          <cell r="BC139">
            <v>0</v>
          </cell>
          <cell r="BD139">
            <v>1</v>
          </cell>
          <cell r="BE139">
            <v>0</v>
          </cell>
          <cell r="BF139">
            <v>1</v>
          </cell>
          <cell r="BG139">
            <v>0</v>
          </cell>
          <cell r="BH139">
            <v>1</v>
          </cell>
          <cell r="BI139">
            <v>0</v>
          </cell>
          <cell r="BJ139">
            <v>1</v>
          </cell>
          <cell r="BK139">
            <v>0</v>
          </cell>
          <cell r="BL139">
            <v>1</v>
          </cell>
          <cell r="BM139">
            <v>0</v>
          </cell>
          <cell r="BN139">
            <v>1</v>
          </cell>
          <cell r="BO139">
            <v>0</v>
          </cell>
          <cell r="BP139">
            <v>1</v>
          </cell>
          <cell r="BQ139">
            <v>0</v>
          </cell>
          <cell r="BR139">
            <v>1</v>
          </cell>
          <cell r="BS139">
            <v>0</v>
          </cell>
          <cell r="BT139">
            <v>1</v>
          </cell>
          <cell r="BU139">
            <v>0</v>
          </cell>
          <cell r="BV139">
            <v>1</v>
          </cell>
          <cell r="BW139">
            <v>0</v>
          </cell>
          <cell r="BX139">
            <v>1</v>
          </cell>
          <cell r="BY139">
            <v>0</v>
          </cell>
          <cell r="BZ139">
            <v>1</v>
          </cell>
          <cell r="CA139">
            <v>0</v>
          </cell>
          <cell r="CB139">
            <v>1</v>
          </cell>
          <cell r="CC139">
            <v>0</v>
          </cell>
          <cell r="CD139">
            <v>1</v>
          </cell>
          <cell r="CE139">
            <v>0</v>
          </cell>
          <cell r="CF139">
            <v>1</v>
          </cell>
          <cell r="CG139">
            <v>0</v>
          </cell>
          <cell r="CH139">
            <v>1</v>
          </cell>
          <cell r="CI139">
            <v>0</v>
          </cell>
          <cell r="CJ139">
            <v>1</v>
          </cell>
          <cell r="CK139">
            <v>0</v>
          </cell>
          <cell r="CL139">
            <v>1</v>
          </cell>
          <cell r="CM139">
            <v>0</v>
          </cell>
          <cell r="CN139">
            <v>1</v>
          </cell>
          <cell r="CO139">
            <v>0</v>
          </cell>
          <cell r="CP139">
            <v>1</v>
          </cell>
          <cell r="CQ139">
            <v>0</v>
          </cell>
          <cell r="CR139">
            <v>1</v>
          </cell>
          <cell r="CS139">
            <v>0</v>
          </cell>
          <cell r="CT139">
            <v>1</v>
          </cell>
          <cell r="CU139">
            <v>0</v>
          </cell>
          <cell r="CV139">
            <v>1</v>
          </cell>
          <cell r="CW139">
            <v>0</v>
          </cell>
          <cell r="CX139">
            <v>1</v>
          </cell>
          <cell r="CY139">
            <v>0</v>
          </cell>
          <cell r="CZ139">
            <v>1</v>
          </cell>
          <cell r="DA139">
            <v>0</v>
          </cell>
          <cell r="DB139">
            <v>1</v>
          </cell>
          <cell r="DC139">
            <v>0</v>
          </cell>
          <cell r="DD139">
            <v>1</v>
          </cell>
          <cell r="DE139">
            <v>0</v>
          </cell>
          <cell r="DF139">
            <v>1</v>
          </cell>
          <cell r="DG139">
            <v>0</v>
          </cell>
          <cell r="DH139">
            <v>1</v>
          </cell>
          <cell r="DI139">
            <v>0</v>
          </cell>
          <cell r="DJ139">
            <v>1</v>
          </cell>
          <cell r="DK139">
            <v>0</v>
          </cell>
          <cell r="DL139">
            <v>1</v>
          </cell>
          <cell r="DM139">
            <v>0</v>
          </cell>
          <cell r="DN139">
            <v>1</v>
          </cell>
          <cell r="DO139">
            <v>0</v>
          </cell>
          <cell r="DP139">
            <v>1</v>
          </cell>
          <cell r="DQ139">
            <v>0</v>
          </cell>
          <cell r="DR139">
            <v>1</v>
          </cell>
          <cell r="DS139">
            <v>0</v>
          </cell>
          <cell r="DT139">
            <v>1</v>
          </cell>
          <cell r="DU139">
            <v>0</v>
          </cell>
          <cell r="DV139">
            <v>1</v>
          </cell>
          <cell r="DW139">
            <v>0</v>
          </cell>
          <cell r="DX139">
            <v>1</v>
          </cell>
          <cell r="DY139">
            <v>0</v>
          </cell>
          <cell r="DZ139">
            <v>1</v>
          </cell>
          <cell r="EA139">
            <v>0</v>
          </cell>
          <cell r="EB139">
            <v>1</v>
          </cell>
          <cell r="EC139">
            <v>0</v>
          </cell>
          <cell r="ED139">
            <v>1</v>
          </cell>
          <cell r="EE139">
            <v>0</v>
          </cell>
          <cell r="EF139">
            <v>1</v>
          </cell>
          <cell r="EG139">
            <v>0</v>
          </cell>
          <cell r="EH139">
            <v>1</v>
          </cell>
          <cell r="EI139">
            <v>0</v>
          </cell>
          <cell r="EJ139">
            <v>1</v>
          </cell>
          <cell r="EK139">
            <v>0</v>
          </cell>
          <cell r="EL139">
            <v>1</v>
          </cell>
          <cell r="EM139">
            <v>0</v>
          </cell>
          <cell r="EN139">
            <v>1</v>
          </cell>
          <cell r="EO139">
            <v>0</v>
          </cell>
          <cell r="EP139">
            <v>1</v>
          </cell>
          <cell r="EQ139">
            <v>0</v>
          </cell>
          <cell r="ER139">
            <v>1</v>
          </cell>
          <cell r="ES139">
            <v>0</v>
          </cell>
          <cell r="ET139">
            <v>1</v>
          </cell>
          <cell r="EU139">
            <v>0</v>
          </cell>
          <cell r="EV139">
            <v>1</v>
          </cell>
          <cell r="EW139">
            <v>0</v>
          </cell>
          <cell r="EX139">
            <v>1</v>
          </cell>
          <cell r="EY139">
            <v>0</v>
          </cell>
          <cell r="EZ139">
            <v>1</v>
          </cell>
          <cell r="FA139">
            <v>0</v>
          </cell>
          <cell r="FB139">
            <v>1</v>
          </cell>
          <cell r="FC139">
            <v>0</v>
          </cell>
          <cell r="FD139">
            <v>1</v>
          </cell>
          <cell r="FE139">
            <v>0</v>
          </cell>
          <cell r="FF139">
            <v>1</v>
          </cell>
          <cell r="FG139">
            <v>0</v>
          </cell>
        </row>
        <row r="141">
          <cell r="F141">
            <v>1</v>
          </cell>
          <cell r="G141">
            <v>0</v>
          </cell>
          <cell r="H141">
            <v>1</v>
          </cell>
          <cell r="I141">
            <v>0</v>
          </cell>
          <cell r="J141">
            <v>1</v>
          </cell>
          <cell r="K141">
            <v>0</v>
          </cell>
          <cell r="L141">
            <v>1</v>
          </cell>
          <cell r="M141">
            <v>0</v>
          </cell>
          <cell r="N141">
            <v>1</v>
          </cell>
          <cell r="O141">
            <v>0</v>
          </cell>
          <cell r="P141">
            <v>1</v>
          </cell>
          <cell r="Q141">
            <v>0</v>
          </cell>
          <cell r="R141">
            <v>1</v>
          </cell>
          <cell r="S141">
            <v>0</v>
          </cell>
          <cell r="T141">
            <v>1</v>
          </cell>
          <cell r="U141">
            <v>0</v>
          </cell>
          <cell r="V141">
            <v>1</v>
          </cell>
          <cell r="W141">
            <v>0</v>
          </cell>
          <cell r="X141">
            <v>1</v>
          </cell>
          <cell r="Y141">
            <v>0</v>
          </cell>
          <cell r="Z141">
            <v>1</v>
          </cell>
          <cell r="AA141">
            <v>0</v>
          </cell>
          <cell r="AB141">
            <v>1</v>
          </cell>
          <cell r="AC141">
            <v>0</v>
          </cell>
          <cell r="AD141">
            <v>1</v>
          </cell>
          <cell r="AE141">
            <v>0</v>
          </cell>
          <cell r="AF141">
            <v>1</v>
          </cell>
          <cell r="AG141">
            <v>0</v>
          </cell>
          <cell r="AH141">
            <v>1</v>
          </cell>
          <cell r="AI141">
            <v>0</v>
          </cell>
          <cell r="AJ141">
            <v>1</v>
          </cell>
          <cell r="AK141">
            <v>0</v>
          </cell>
          <cell r="AL141">
            <v>1</v>
          </cell>
          <cell r="AM141">
            <v>0</v>
          </cell>
          <cell r="AN141">
            <v>1</v>
          </cell>
          <cell r="AO141">
            <v>0</v>
          </cell>
          <cell r="AP141">
            <v>1</v>
          </cell>
          <cell r="AQ141">
            <v>0</v>
          </cell>
          <cell r="AR141">
            <v>1</v>
          </cell>
          <cell r="AS141">
            <v>0</v>
          </cell>
          <cell r="AT141">
            <v>1</v>
          </cell>
          <cell r="AU141">
            <v>0</v>
          </cell>
          <cell r="AV141">
            <v>1</v>
          </cell>
          <cell r="AW141">
            <v>0</v>
          </cell>
          <cell r="AX141">
            <v>1</v>
          </cell>
          <cell r="AY141">
            <v>0</v>
          </cell>
          <cell r="AZ141">
            <v>1</v>
          </cell>
          <cell r="BA141">
            <v>0</v>
          </cell>
          <cell r="BB141">
            <v>1</v>
          </cell>
          <cell r="BC141">
            <v>0</v>
          </cell>
          <cell r="BD141">
            <v>1</v>
          </cell>
          <cell r="BE141">
            <v>0</v>
          </cell>
          <cell r="BF141">
            <v>1</v>
          </cell>
          <cell r="BG141">
            <v>0</v>
          </cell>
          <cell r="BH141">
            <v>1</v>
          </cell>
          <cell r="BI141">
            <v>0</v>
          </cell>
          <cell r="BJ141">
            <v>1</v>
          </cell>
          <cell r="BK141">
            <v>0</v>
          </cell>
          <cell r="BL141">
            <v>1</v>
          </cell>
          <cell r="BM141">
            <v>0</v>
          </cell>
          <cell r="BN141">
            <v>1</v>
          </cell>
          <cell r="BO141">
            <v>0</v>
          </cell>
          <cell r="BP141">
            <v>1</v>
          </cell>
          <cell r="BQ141">
            <v>0</v>
          </cell>
          <cell r="BR141">
            <v>1</v>
          </cell>
          <cell r="BS141">
            <v>0</v>
          </cell>
          <cell r="BT141">
            <v>1</v>
          </cell>
          <cell r="BU141">
            <v>0</v>
          </cell>
          <cell r="BV141">
            <v>1</v>
          </cell>
          <cell r="BW141">
            <v>0</v>
          </cell>
          <cell r="BX141">
            <v>1</v>
          </cell>
          <cell r="BY141">
            <v>0</v>
          </cell>
          <cell r="BZ141">
            <v>1</v>
          </cell>
          <cell r="CA141">
            <v>0</v>
          </cell>
          <cell r="CB141">
            <v>1</v>
          </cell>
          <cell r="CC141">
            <v>0</v>
          </cell>
          <cell r="CD141">
            <v>1</v>
          </cell>
          <cell r="CE141">
            <v>0</v>
          </cell>
          <cell r="CF141">
            <v>1</v>
          </cell>
          <cell r="CG141">
            <v>0</v>
          </cell>
          <cell r="CH141">
            <v>1</v>
          </cell>
          <cell r="CI141">
            <v>0</v>
          </cell>
          <cell r="CJ141">
            <v>1</v>
          </cell>
          <cell r="CK141">
            <v>0</v>
          </cell>
          <cell r="CL141">
            <v>1</v>
          </cell>
          <cell r="CM141">
            <v>0</v>
          </cell>
          <cell r="CN141">
            <v>1</v>
          </cell>
          <cell r="CO141">
            <v>0</v>
          </cell>
          <cell r="CP141">
            <v>1</v>
          </cell>
          <cell r="CQ141">
            <v>0</v>
          </cell>
          <cell r="CR141">
            <v>1</v>
          </cell>
          <cell r="CS141">
            <v>0</v>
          </cell>
          <cell r="CT141">
            <v>1</v>
          </cell>
          <cell r="CU141">
            <v>0</v>
          </cell>
          <cell r="CV141">
            <v>1</v>
          </cell>
          <cell r="CW141">
            <v>0</v>
          </cell>
          <cell r="CX141">
            <v>1</v>
          </cell>
          <cell r="CY141">
            <v>0</v>
          </cell>
          <cell r="CZ141">
            <v>1</v>
          </cell>
          <cell r="DA141">
            <v>0</v>
          </cell>
          <cell r="DB141">
            <v>1</v>
          </cell>
          <cell r="DC141">
            <v>0</v>
          </cell>
          <cell r="DD141">
            <v>1</v>
          </cell>
          <cell r="DE141">
            <v>0</v>
          </cell>
          <cell r="DF141">
            <v>1</v>
          </cell>
          <cell r="DG141">
            <v>0</v>
          </cell>
          <cell r="DH141">
            <v>1</v>
          </cell>
          <cell r="DI141">
            <v>0</v>
          </cell>
          <cell r="DJ141">
            <v>1</v>
          </cell>
          <cell r="DK141">
            <v>0</v>
          </cell>
          <cell r="DL141">
            <v>1</v>
          </cell>
          <cell r="DM141">
            <v>0</v>
          </cell>
          <cell r="DN141">
            <v>1</v>
          </cell>
          <cell r="DO141">
            <v>0</v>
          </cell>
          <cell r="DP141">
            <v>1</v>
          </cell>
          <cell r="DQ141">
            <v>0</v>
          </cell>
          <cell r="DR141">
            <v>1</v>
          </cell>
          <cell r="DS141">
            <v>0</v>
          </cell>
          <cell r="DT141">
            <v>1</v>
          </cell>
          <cell r="DU141">
            <v>0</v>
          </cell>
          <cell r="DV141">
            <v>1</v>
          </cell>
          <cell r="DW141">
            <v>0</v>
          </cell>
          <cell r="DX141">
            <v>1</v>
          </cell>
          <cell r="DY141">
            <v>0</v>
          </cell>
          <cell r="DZ141">
            <v>1</v>
          </cell>
          <cell r="EA141">
            <v>0</v>
          </cell>
          <cell r="EB141">
            <v>1</v>
          </cell>
          <cell r="EC141">
            <v>0</v>
          </cell>
          <cell r="ED141">
            <v>1</v>
          </cell>
          <cell r="EE141">
            <v>0</v>
          </cell>
          <cell r="EF141">
            <v>1</v>
          </cell>
          <cell r="EG141">
            <v>0</v>
          </cell>
          <cell r="EH141">
            <v>1</v>
          </cell>
          <cell r="EI141">
            <v>0</v>
          </cell>
          <cell r="EJ141">
            <v>1</v>
          </cell>
          <cell r="EK141">
            <v>0</v>
          </cell>
          <cell r="EL141">
            <v>1</v>
          </cell>
          <cell r="EM141">
            <v>0</v>
          </cell>
          <cell r="EN141">
            <v>1</v>
          </cell>
          <cell r="EO141">
            <v>0</v>
          </cell>
          <cell r="EP141">
            <v>1</v>
          </cell>
          <cell r="EQ141">
            <v>0</v>
          </cell>
          <cell r="ER141">
            <v>1</v>
          </cell>
          <cell r="ES141">
            <v>0</v>
          </cell>
          <cell r="ET141">
            <v>1</v>
          </cell>
          <cell r="EU141">
            <v>0</v>
          </cell>
          <cell r="EV141">
            <v>1</v>
          </cell>
          <cell r="EW141">
            <v>0</v>
          </cell>
          <cell r="EX141">
            <v>1</v>
          </cell>
          <cell r="EY141">
            <v>0</v>
          </cell>
          <cell r="EZ141">
            <v>1</v>
          </cell>
          <cell r="FA141">
            <v>0</v>
          </cell>
          <cell r="FB141">
            <v>1</v>
          </cell>
          <cell r="FC141">
            <v>0</v>
          </cell>
          <cell r="FD141">
            <v>1</v>
          </cell>
          <cell r="FE141">
            <v>0</v>
          </cell>
          <cell r="FF141">
            <v>1</v>
          </cell>
          <cell r="FG141">
            <v>0</v>
          </cell>
        </row>
        <row r="142">
          <cell r="F142">
            <v>1</v>
          </cell>
          <cell r="G142">
            <v>0</v>
          </cell>
          <cell r="H142">
            <v>1</v>
          </cell>
          <cell r="I142">
            <v>0</v>
          </cell>
          <cell r="J142">
            <v>1</v>
          </cell>
          <cell r="K142">
            <v>0</v>
          </cell>
          <cell r="L142">
            <v>1</v>
          </cell>
          <cell r="M142">
            <v>0</v>
          </cell>
          <cell r="N142">
            <v>1</v>
          </cell>
          <cell r="O142">
            <v>0</v>
          </cell>
          <cell r="P142">
            <v>1</v>
          </cell>
          <cell r="Q142">
            <v>0</v>
          </cell>
          <cell r="R142">
            <v>1</v>
          </cell>
          <cell r="S142">
            <v>0</v>
          </cell>
          <cell r="T142">
            <v>1</v>
          </cell>
          <cell r="U142">
            <v>0</v>
          </cell>
          <cell r="V142">
            <v>1</v>
          </cell>
          <cell r="W142">
            <v>0</v>
          </cell>
          <cell r="X142">
            <v>1</v>
          </cell>
          <cell r="Y142">
            <v>0</v>
          </cell>
          <cell r="Z142">
            <v>1</v>
          </cell>
          <cell r="AA142">
            <v>0</v>
          </cell>
          <cell r="AB142">
            <v>1</v>
          </cell>
          <cell r="AC142">
            <v>0</v>
          </cell>
          <cell r="AD142">
            <v>1</v>
          </cell>
          <cell r="AE142">
            <v>0</v>
          </cell>
          <cell r="AF142">
            <v>1</v>
          </cell>
          <cell r="AG142">
            <v>0</v>
          </cell>
          <cell r="AH142">
            <v>1</v>
          </cell>
          <cell r="AI142">
            <v>0</v>
          </cell>
          <cell r="AJ142">
            <v>1</v>
          </cell>
          <cell r="AK142">
            <v>0</v>
          </cell>
          <cell r="AL142">
            <v>1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>
            <v>0</v>
          </cell>
          <cell r="AR142">
            <v>1</v>
          </cell>
          <cell r="AS142">
            <v>0</v>
          </cell>
          <cell r="AT142">
            <v>1</v>
          </cell>
          <cell r="AU142">
            <v>0</v>
          </cell>
          <cell r="AV142">
            <v>1</v>
          </cell>
          <cell r="AW142">
            <v>0</v>
          </cell>
          <cell r="AX142">
            <v>1</v>
          </cell>
          <cell r="AY142">
            <v>0</v>
          </cell>
          <cell r="AZ142">
            <v>1</v>
          </cell>
          <cell r="BA142">
            <v>0</v>
          </cell>
          <cell r="BB142">
            <v>1</v>
          </cell>
          <cell r="BC142">
            <v>0</v>
          </cell>
          <cell r="BD142">
            <v>1</v>
          </cell>
          <cell r="BE142">
            <v>0</v>
          </cell>
          <cell r="BF142">
            <v>1</v>
          </cell>
          <cell r="BG142">
            <v>0</v>
          </cell>
          <cell r="BH142">
            <v>1</v>
          </cell>
          <cell r="BI142">
            <v>0</v>
          </cell>
          <cell r="BJ142">
            <v>1</v>
          </cell>
          <cell r="BK142">
            <v>0</v>
          </cell>
          <cell r="BL142">
            <v>1</v>
          </cell>
          <cell r="BM142">
            <v>0</v>
          </cell>
          <cell r="BN142">
            <v>1</v>
          </cell>
          <cell r="BO142">
            <v>0</v>
          </cell>
          <cell r="BP142">
            <v>1</v>
          </cell>
          <cell r="BQ142">
            <v>0</v>
          </cell>
          <cell r="BR142">
            <v>1</v>
          </cell>
          <cell r="BS142">
            <v>0</v>
          </cell>
          <cell r="BT142">
            <v>1</v>
          </cell>
          <cell r="BU142">
            <v>0</v>
          </cell>
          <cell r="BV142">
            <v>1</v>
          </cell>
          <cell r="BW142">
            <v>0</v>
          </cell>
          <cell r="BX142">
            <v>1</v>
          </cell>
          <cell r="BY142">
            <v>0</v>
          </cell>
          <cell r="BZ142">
            <v>1</v>
          </cell>
          <cell r="CA142">
            <v>0</v>
          </cell>
          <cell r="CB142">
            <v>1</v>
          </cell>
          <cell r="CC142">
            <v>0</v>
          </cell>
          <cell r="CD142">
            <v>1</v>
          </cell>
          <cell r="CE142">
            <v>0</v>
          </cell>
          <cell r="CF142">
            <v>1</v>
          </cell>
          <cell r="CG142">
            <v>0</v>
          </cell>
          <cell r="CH142">
            <v>1</v>
          </cell>
          <cell r="CI142">
            <v>0</v>
          </cell>
          <cell r="CJ142">
            <v>1</v>
          </cell>
          <cell r="CK142">
            <v>0</v>
          </cell>
          <cell r="CL142">
            <v>1</v>
          </cell>
          <cell r="CM142">
            <v>0</v>
          </cell>
          <cell r="CN142">
            <v>1</v>
          </cell>
          <cell r="CO142">
            <v>0</v>
          </cell>
          <cell r="CP142">
            <v>1</v>
          </cell>
          <cell r="CQ142">
            <v>0</v>
          </cell>
          <cell r="CR142">
            <v>1</v>
          </cell>
          <cell r="CS142">
            <v>0</v>
          </cell>
          <cell r="CT142">
            <v>1</v>
          </cell>
          <cell r="CU142">
            <v>0</v>
          </cell>
          <cell r="CV142">
            <v>1</v>
          </cell>
          <cell r="CW142">
            <v>0</v>
          </cell>
          <cell r="CX142">
            <v>1</v>
          </cell>
          <cell r="CY142">
            <v>0</v>
          </cell>
          <cell r="CZ142">
            <v>1</v>
          </cell>
          <cell r="DA142">
            <v>0</v>
          </cell>
          <cell r="DB142">
            <v>1</v>
          </cell>
          <cell r="DC142">
            <v>0</v>
          </cell>
          <cell r="DD142">
            <v>1</v>
          </cell>
          <cell r="DE142">
            <v>0</v>
          </cell>
          <cell r="DF142">
            <v>1</v>
          </cell>
          <cell r="DG142">
            <v>0</v>
          </cell>
          <cell r="DH142">
            <v>1</v>
          </cell>
          <cell r="DI142">
            <v>0</v>
          </cell>
          <cell r="DJ142">
            <v>1</v>
          </cell>
          <cell r="DK142">
            <v>0</v>
          </cell>
          <cell r="DL142">
            <v>1</v>
          </cell>
          <cell r="DM142">
            <v>0</v>
          </cell>
          <cell r="DN142">
            <v>1</v>
          </cell>
          <cell r="DO142">
            <v>0</v>
          </cell>
          <cell r="DP142">
            <v>1</v>
          </cell>
          <cell r="DQ142">
            <v>0</v>
          </cell>
          <cell r="DR142">
            <v>1</v>
          </cell>
          <cell r="DS142">
            <v>0</v>
          </cell>
          <cell r="DT142">
            <v>1</v>
          </cell>
          <cell r="DU142">
            <v>0</v>
          </cell>
          <cell r="DV142">
            <v>1</v>
          </cell>
          <cell r="DW142">
            <v>0</v>
          </cell>
          <cell r="DX142">
            <v>1</v>
          </cell>
          <cell r="DY142">
            <v>0</v>
          </cell>
          <cell r="DZ142">
            <v>1</v>
          </cell>
          <cell r="EA142">
            <v>0</v>
          </cell>
          <cell r="EB142">
            <v>1</v>
          </cell>
          <cell r="EC142">
            <v>0</v>
          </cell>
          <cell r="ED142">
            <v>1</v>
          </cell>
          <cell r="EE142">
            <v>0</v>
          </cell>
          <cell r="EF142">
            <v>1</v>
          </cell>
          <cell r="EG142">
            <v>0</v>
          </cell>
          <cell r="EH142">
            <v>1</v>
          </cell>
          <cell r="EI142">
            <v>0</v>
          </cell>
          <cell r="EJ142">
            <v>1</v>
          </cell>
          <cell r="EK142">
            <v>0</v>
          </cell>
          <cell r="EL142">
            <v>1</v>
          </cell>
          <cell r="EM142">
            <v>0</v>
          </cell>
          <cell r="EN142">
            <v>1</v>
          </cell>
          <cell r="EO142">
            <v>0</v>
          </cell>
          <cell r="EP142">
            <v>1</v>
          </cell>
          <cell r="EQ142">
            <v>0</v>
          </cell>
          <cell r="ER142">
            <v>1</v>
          </cell>
          <cell r="ES142">
            <v>0</v>
          </cell>
          <cell r="ET142">
            <v>1</v>
          </cell>
          <cell r="EU142">
            <v>0</v>
          </cell>
          <cell r="EV142">
            <v>1</v>
          </cell>
          <cell r="EW142">
            <v>0</v>
          </cell>
          <cell r="EX142">
            <v>1</v>
          </cell>
          <cell r="EY142">
            <v>0</v>
          </cell>
          <cell r="EZ142">
            <v>1</v>
          </cell>
          <cell r="FA142">
            <v>0</v>
          </cell>
          <cell r="FB142">
            <v>1</v>
          </cell>
          <cell r="FC142">
            <v>0</v>
          </cell>
          <cell r="FD142">
            <v>1</v>
          </cell>
          <cell r="FE142">
            <v>0</v>
          </cell>
          <cell r="FF142">
            <v>1</v>
          </cell>
          <cell r="FG142">
            <v>0</v>
          </cell>
        </row>
        <row r="145">
          <cell r="F145">
            <v>1</v>
          </cell>
          <cell r="G145">
            <v>0</v>
          </cell>
          <cell r="H145">
            <v>1</v>
          </cell>
          <cell r="I145">
            <v>0</v>
          </cell>
          <cell r="J145">
            <v>1</v>
          </cell>
          <cell r="K145">
            <v>0</v>
          </cell>
          <cell r="L145">
            <v>1</v>
          </cell>
          <cell r="M145">
            <v>0</v>
          </cell>
          <cell r="N145">
            <v>1</v>
          </cell>
          <cell r="O145">
            <v>0</v>
          </cell>
          <cell r="P145">
            <v>1</v>
          </cell>
          <cell r="Q145">
            <v>0</v>
          </cell>
          <cell r="R145">
            <v>1</v>
          </cell>
          <cell r="S145">
            <v>0</v>
          </cell>
          <cell r="T145">
            <v>1</v>
          </cell>
          <cell r="U145">
            <v>0</v>
          </cell>
          <cell r="V145">
            <v>1</v>
          </cell>
          <cell r="W145">
            <v>0</v>
          </cell>
          <cell r="X145">
            <v>1</v>
          </cell>
          <cell r="Y145">
            <v>0</v>
          </cell>
          <cell r="Z145">
            <v>1</v>
          </cell>
          <cell r="AA145">
            <v>0</v>
          </cell>
          <cell r="AB145">
            <v>1</v>
          </cell>
          <cell r="AC145">
            <v>0</v>
          </cell>
          <cell r="AD145">
            <v>1</v>
          </cell>
          <cell r="AE145">
            <v>0</v>
          </cell>
          <cell r="AF145">
            <v>1</v>
          </cell>
          <cell r="AG145">
            <v>0</v>
          </cell>
          <cell r="AH145">
            <v>1</v>
          </cell>
          <cell r="AI145">
            <v>0</v>
          </cell>
          <cell r="AJ145">
            <v>1</v>
          </cell>
          <cell r="AK145">
            <v>0</v>
          </cell>
          <cell r="AL145">
            <v>1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>
            <v>0</v>
          </cell>
          <cell r="AR145">
            <v>1</v>
          </cell>
          <cell r="AS145">
            <v>0</v>
          </cell>
          <cell r="AT145">
            <v>1</v>
          </cell>
          <cell r="AU145">
            <v>0</v>
          </cell>
          <cell r="AV145">
            <v>1</v>
          </cell>
          <cell r="AW145">
            <v>0</v>
          </cell>
          <cell r="AX145">
            <v>1</v>
          </cell>
          <cell r="AY145">
            <v>0</v>
          </cell>
          <cell r="AZ145">
            <v>1</v>
          </cell>
          <cell r="BA145">
            <v>0</v>
          </cell>
          <cell r="BB145">
            <v>1</v>
          </cell>
          <cell r="BC145">
            <v>0</v>
          </cell>
          <cell r="BD145">
            <v>1</v>
          </cell>
          <cell r="BE145">
            <v>0</v>
          </cell>
          <cell r="BF145">
            <v>1</v>
          </cell>
          <cell r="BG145">
            <v>0</v>
          </cell>
          <cell r="BH145">
            <v>1</v>
          </cell>
          <cell r="BI145">
            <v>0</v>
          </cell>
          <cell r="BJ145">
            <v>1</v>
          </cell>
          <cell r="BK145">
            <v>0</v>
          </cell>
          <cell r="BL145">
            <v>1</v>
          </cell>
          <cell r="BM145">
            <v>0</v>
          </cell>
          <cell r="BN145">
            <v>1</v>
          </cell>
          <cell r="BO145">
            <v>0</v>
          </cell>
          <cell r="BP145">
            <v>1</v>
          </cell>
          <cell r="BQ145">
            <v>0</v>
          </cell>
          <cell r="BR145">
            <v>1</v>
          </cell>
          <cell r="BS145">
            <v>0</v>
          </cell>
          <cell r="BT145">
            <v>1</v>
          </cell>
          <cell r="BU145">
            <v>0</v>
          </cell>
          <cell r="BV145">
            <v>1</v>
          </cell>
          <cell r="BW145">
            <v>0</v>
          </cell>
          <cell r="BX145">
            <v>1</v>
          </cell>
          <cell r="BY145">
            <v>0</v>
          </cell>
          <cell r="BZ145">
            <v>1</v>
          </cell>
          <cell r="CA145">
            <v>0</v>
          </cell>
          <cell r="CB145">
            <v>1</v>
          </cell>
          <cell r="CC145">
            <v>0</v>
          </cell>
          <cell r="CD145">
            <v>1</v>
          </cell>
          <cell r="CE145">
            <v>0</v>
          </cell>
          <cell r="CF145">
            <v>1</v>
          </cell>
          <cell r="CG145">
            <v>0</v>
          </cell>
          <cell r="CH145">
            <v>1</v>
          </cell>
          <cell r="CI145">
            <v>0</v>
          </cell>
          <cell r="CJ145">
            <v>1</v>
          </cell>
          <cell r="CK145">
            <v>0</v>
          </cell>
          <cell r="CL145">
            <v>1</v>
          </cell>
          <cell r="CM145">
            <v>0</v>
          </cell>
          <cell r="CN145">
            <v>1</v>
          </cell>
          <cell r="CO145">
            <v>0</v>
          </cell>
          <cell r="CP145">
            <v>1</v>
          </cell>
          <cell r="CQ145">
            <v>0</v>
          </cell>
          <cell r="CR145">
            <v>1</v>
          </cell>
          <cell r="CS145">
            <v>0</v>
          </cell>
          <cell r="CT145">
            <v>1</v>
          </cell>
          <cell r="CU145">
            <v>0</v>
          </cell>
          <cell r="CV145">
            <v>1</v>
          </cell>
          <cell r="CW145">
            <v>0</v>
          </cell>
          <cell r="CX145">
            <v>1</v>
          </cell>
          <cell r="CY145">
            <v>0</v>
          </cell>
          <cell r="CZ145">
            <v>1</v>
          </cell>
          <cell r="DA145">
            <v>0</v>
          </cell>
          <cell r="DB145">
            <v>1</v>
          </cell>
          <cell r="DC145">
            <v>0</v>
          </cell>
          <cell r="DD145">
            <v>1</v>
          </cell>
          <cell r="DE145">
            <v>0</v>
          </cell>
          <cell r="DF145">
            <v>1</v>
          </cell>
          <cell r="DG145">
            <v>0</v>
          </cell>
          <cell r="DH145">
            <v>1</v>
          </cell>
          <cell r="DI145">
            <v>0</v>
          </cell>
          <cell r="DJ145">
            <v>1</v>
          </cell>
          <cell r="DK145">
            <v>0</v>
          </cell>
          <cell r="DL145">
            <v>1</v>
          </cell>
          <cell r="DM145">
            <v>0</v>
          </cell>
          <cell r="DN145">
            <v>1</v>
          </cell>
          <cell r="DO145">
            <v>0</v>
          </cell>
          <cell r="DP145">
            <v>1</v>
          </cell>
          <cell r="DQ145">
            <v>0</v>
          </cell>
          <cell r="DR145">
            <v>1</v>
          </cell>
          <cell r="DS145">
            <v>0</v>
          </cell>
          <cell r="DT145">
            <v>1</v>
          </cell>
          <cell r="DU145">
            <v>0</v>
          </cell>
          <cell r="DV145">
            <v>1</v>
          </cell>
          <cell r="DW145">
            <v>0</v>
          </cell>
          <cell r="DX145">
            <v>1</v>
          </cell>
          <cell r="DY145">
            <v>0</v>
          </cell>
          <cell r="DZ145">
            <v>1</v>
          </cell>
          <cell r="EA145">
            <v>0</v>
          </cell>
          <cell r="EB145">
            <v>1</v>
          </cell>
          <cell r="EC145">
            <v>0</v>
          </cell>
          <cell r="ED145">
            <v>1</v>
          </cell>
          <cell r="EE145">
            <v>0</v>
          </cell>
          <cell r="EF145">
            <v>1</v>
          </cell>
          <cell r="EG145">
            <v>0</v>
          </cell>
          <cell r="EH145">
            <v>1</v>
          </cell>
          <cell r="EI145">
            <v>0</v>
          </cell>
          <cell r="EJ145">
            <v>1</v>
          </cell>
          <cell r="EK145">
            <v>0</v>
          </cell>
          <cell r="EL145">
            <v>1</v>
          </cell>
          <cell r="EM145">
            <v>0</v>
          </cell>
          <cell r="EN145">
            <v>1</v>
          </cell>
          <cell r="EO145">
            <v>0</v>
          </cell>
          <cell r="EP145">
            <v>1</v>
          </cell>
          <cell r="EQ145">
            <v>0</v>
          </cell>
          <cell r="ER145">
            <v>1</v>
          </cell>
          <cell r="ES145">
            <v>0</v>
          </cell>
          <cell r="ET145">
            <v>1</v>
          </cell>
          <cell r="EU145">
            <v>0</v>
          </cell>
          <cell r="EV145">
            <v>1</v>
          </cell>
          <cell r="EW145">
            <v>0</v>
          </cell>
          <cell r="EX145">
            <v>1</v>
          </cell>
          <cell r="EY145">
            <v>0</v>
          </cell>
          <cell r="EZ145">
            <v>1</v>
          </cell>
          <cell r="FA145">
            <v>0</v>
          </cell>
          <cell r="FB145">
            <v>1</v>
          </cell>
          <cell r="FC145">
            <v>0</v>
          </cell>
          <cell r="FD145">
            <v>1</v>
          </cell>
          <cell r="FE145">
            <v>0</v>
          </cell>
          <cell r="FF145">
            <v>1</v>
          </cell>
          <cell r="FG145">
            <v>0</v>
          </cell>
        </row>
        <row r="146">
          <cell r="F146">
            <v>1</v>
          </cell>
          <cell r="G146">
            <v>0</v>
          </cell>
          <cell r="H146">
            <v>1</v>
          </cell>
          <cell r="I146">
            <v>0</v>
          </cell>
          <cell r="J146">
            <v>1</v>
          </cell>
          <cell r="K146">
            <v>0</v>
          </cell>
          <cell r="L146">
            <v>1</v>
          </cell>
          <cell r="M146">
            <v>0</v>
          </cell>
          <cell r="N146">
            <v>1</v>
          </cell>
          <cell r="O146">
            <v>0</v>
          </cell>
          <cell r="P146">
            <v>1</v>
          </cell>
          <cell r="Q146">
            <v>0</v>
          </cell>
          <cell r="R146">
            <v>1</v>
          </cell>
          <cell r="S146">
            <v>0</v>
          </cell>
          <cell r="T146">
            <v>1</v>
          </cell>
          <cell r="U146">
            <v>0</v>
          </cell>
          <cell r="V146">
            <v>1</v>
          </cell>
          <cell r="W146">
            <v>0</v>
          </cell>
          <cell r="X146">
            <v>1</v>
          </cell>
          <cell r="Y146">
            <v>0</v>
          </cell>
          <cell r="Z146">
            <v>1</v>
          </cell>
          <cell r="AA146">
            <v>0</v>
          </cell>
          <cell r="AB146">
            <v>1</v>
          </cell>
          <cell r="AC146">
            <v>0</v>
          </cell>
          <cell r="AD146">
            <v>1</v>
          </cell>
          <cell r="AE146">
            <v>0</v>
          </cell>
          <cell r="AF146">
            <v>1</v>
          </cell>
          <cell r="AG146">
            <v>0</v>
          </cell>
          <cell r="AH146">
            <v>1</v>
          </cell>
          <cell r="AI146">
            <v>0</v>
          </cell>
          <cell r="AJ146">
            <v>1</v>
          </cell>
          <cell r="AK146">
            <v>0</v>
          </cell>
          <cell r="AL146">
            <v>1</v>
          </cell>
          <cell r="AM146">
            <v>0</v>
          </cell>
          <cell r="AN146">
            <v>1</v>
          </cell>
          <cell r="AO146">
            <v>0</v>
          </cell>
          <cell r="AP146">
            <v>1</v>
          </cell>
          <cell r="AQ146">
            <v>0</v>
          </cell>
          <cell r="AR146">
            <v>1</v>
          </cell>
          <cell r="AS146">
            <v>0</v>
          </cell>
          <cell r="AT146">
            <v>1</v>
          </cell>
          <cell r="AU146">
            <v>0</v>
          </cell>
          <cell r="AV146">
            <v>1</v>
          </cell>
          <cell r="AW146">
            <v>0</v>
          </cell>
          <cell r="AX146">
            <v>1</v>
          </cell>
          <cell r="AY146">
            <v>0</v>
          </cell>
          <cell r="AZ146">
            <v>1</v>
          </cell>
          <cell r="BA146">
            <v>0</v>
          </cell>
          <cell r="BB146">
            <v>1</v>
          </cell>
          <cell r="BC146">
            <v>0</v>
          </cell>
          <cell r="BD146">
            <v>1</v>
          </cell>
          <cell r="BE146">
            <v>0</v>
          </cell>
          <cell r="BF146">
            <v>1</v>
          </cell>
          <cell r="BG146">
            <v>0</v>
          </cell>
          <cell r="BH146">
            <v>1</v>
          </cell>
          <cell r="BI146">
            <v>0</v>
          </cell>
          <cell r="BJ146">
            <v>1</v>
          </cell>
          <cell r="BK146">
            <v>0</v>
          </cell>
          <cell r="BL146">
            <v>1</v>
          </cell>
          <cell r="BM146">
            <v>0</v>
          </cell>
          <cell r="BN146">
            <v>1</v>
          </cell>
          <cell r="BO146">
            <v>0</v>
          </cell>
          <cell r="BP146">
            <v>1</v>
          </cell>
          <cell r="BQ146">
            <v>0</v>
          </cell>
          <cell r="BR146">
            <v>1</v>
          </cell>
          <cell r="BS146">
            <v>0</v>
          </cell>
          <cell r="BT146">
            <v>1</v>
          </cell>
          <cell r="BU146">
            <v>0</v>
          </cell>
          <cell r="BV146">
            <v>1</v>
          </cell>
          <cell r="BW146">
            <v>0</v>
          </cell>
          <cell r="BX146">
            <v>1</v>
          </cell>
          <cell r="BY146">
            <v>0</v>
          </cell>
          <cell r="BZ146">
            <v>1</v>
          </cell>
          <cell r="CA146">
            <v>0</v>
          </cell>
          <cell r="CB146">
            <v>1</v>
          </cell>
          <cell r="CC146">
            <v>0</v>
          </cell>
          <cell r="CD146">
            <v>1</v>
          </cell>
          <cell r="CE146">
            <v>0</v>
          </cell>
          <cell r="CF146">
            <v>1</v>
          </cell>
          <cell r="CG146">
            <v>0</v>
          </cell>
          <cell r="CH146">
            <v>1</v>
          </cell>
          <cell r="CI146">
            <v>0</v>
          </cell>
          <cell r="CJ146">
            <v>1</v>
          </cell>
          <cell r="CK146">
            <v>0</v>
          </cell>
          <cell r="CL146">
            <v>1</v>
          </cell>
          <cell r="CM146">
            <v>0</v>
          </cell>
          <cell r="CN146">
            <v>1</v>
          </cell>
          <cell r="CO146">
            <v>0</v>
          </cell>
          <cell r="CP146">
            <v>1</v>
          </cell>
          <cell r="CQ146">
            <v>0</v>
          </cell>
          <cell r="CR146">
            <v>1</v>
          </cell>
          <cell r="CS146">
            <v>0</v>
          </cell>
          <cell r="CT146">
            <v>1</v>
          </cell>
          <cell r="CU146">
            <v>0</v>
          </cell>
          <cell r="CV146">
            <v>1</v>
          </cell>
          <cell r="CW146">
            <v>0</v>
          </cell>
          <cell r="CX146">
            <v>1</v>
          </cell>
          <cell r="CY146">
            <v>0</v>
          </cell>
          <cell r="CZ146">
            <v>1</v>
          </cell>
          <cell r="DA146">
            <v>0</v>
          </cell>
          <cell r="DB146">
            <v>1</v>
          </cell>
          <cell r="DC146">
            <v>0</v>
          </cell>
          <cell r="DD146">
            <v>1</v>
          </cell>
          <cell r="DE146">
            <v>0</v>
          </cell>
          <cell r="DF146">
            <v>1</v>
          </cell>
          <cell r="DG146">
            <v>0</v>
          </cell>
          <cell r="DH146">
            <v>1</v>
          </cell>
          <cell r="DI146">
            <v>0</v>
          </cell>
          <cell r="DJ146">
            <v>1</v>
          </cell>
          <cell r="DK146">
            <v>0</v>
          </cell>
          <cell r="DL146">
            <v>1</v>
          </cell>
          <cell r="DM146">
            <v>0</v>
          </cell>
          <cell r="DN146">
            <v>1</v>
          </cell>
          <cell r="DO146">
            <v>0</v>
          </cell>
          <cell r="DP146">
            <v>1</v>
          </cell>
          <cell r="DQ146">
            <v>0</v>
          </cell>
          <cell r="DR146">
            <v>1</v>
          </cell>
          <cell r="DS146">
            <v>0</v>
          </cell>
          <cell r="DT146">
            <v>1</v>
          </cell>
          <cell r="DU146">
            <v>0</v>
          </cell>
          <cell r="DV146">
            <v>1</v>
          </cell>
          <cell r="DW146">
            <v>0</v>
          </cell>
          <cell r="DX146">
            <v>1</v>
          </cell>
          <cell r="DY146">
            <v>0</v>
          </cell>
          <cell r="DZ146">
            <v>1</v>
          </cell>
          <cell r="EA146">
            <v>0</v>
          </cell>
          <cell r="EB146">
            <v>1</v>
          </cell>
          <cell r="EC146">
            <v>0</v>
          </cell>
          <cell r="ED146">
            <v>1</v>
          </cell>
          <cell r="EE146">
            <v>0</v>
          </cell>
          <cell r="EF146">
            <v>1</v>
          </cell>
          <cell r="EG146">
            <v>0</v>
          </cell>
          <cell r="EH146">
            <v>1</v>
          </cell>
          <cell r="EI146">
            <v>0</v>
          </cell>
          <cell r="EJ146">
            <v>1</v>
          </cell>
          <cell r="EK146">
            <v>0</v>
          </cell>
          <cell r="EL146">
            <v>1</v>
          </cell>
          <cell r="EM146">
            <v>0</v>
          </cell>
          <cell r="EN146">
            <v>1</v>
          </cell>
          <cell r="EO146">
            <v>0</v>
          </cell>
          <cell r="EP146">
            <v>1</v>
          </cell>
          <cell r="EQ146">
            <v>0</v>
          </cell>
          <cell r="ER146">
            <v>1</v>
          </cell>
          <cell r="ES146">
            <v>0</v>
          </cell>
          <cell r="ET146">
            <v>1</v>
          </cell>
          <cell r="EU146">
            <v>0</v>
          </cell>
          <cell r="EV146">
            <v>1</v>
          </cell>
          <cell r="EW146">
            <v>0</v>
          </cell>
          <cell r="EX146">
            <v>1</v>
          </cell>
          <cell r="EY146">
            <v>0</v>
          </cell>
          <cell r="EZ146">
            <v>1</v>
          </cell>
          <cell r="FA146">
            <v>0</v>
          </cell>
          <cell r="FB146">
            <v>1</v>
          </cell>
          <cell r="FC146">
            <v>0</v>
          </cell>
          <cell r="FD146">
            <v>1</v>
          </cell>
          <cell r="FE146">
            <v>0</v>
          </cell>
          <cell r="FF146">
            <v>1</v>
          </cell>
          <cell r="FG146">
            <v>0</v>
          </cell>
        </row>
        <row r="149">
          <cell r="F149">
            <v>1</v>
          </cell>
          <cell r="G149">
            <v>0</v>
          </cell>
          <cell r="H149">
            <v>1</v>
          </cell>
          <cell r="I149">
            <v>0</v>
          </cell>
          <cell r="J149">
            <v>1</v>
          </cell>
          <cell r="K149">
            <v>0</v>
          </cell>
          <cell r="L149">
            <v>1</v>
          </cell>
          <cell r="M149">
            <v>0</v>
          </cell>
          <cell r="N149">
            <v>1</v>
          </cell>
          <cell r="O149">
            <v>0</v>
          </cell>
          <cell r="P149">
            <v>1</v>
          </cell>
          <cell r="Q149">
            <v>0</v>
          </cell>
          <cell r="R149">
            <v>1</v>
          </cell>
          <cell r="S149">
            <v>0</v>
          </cell>
          <cell r="T149">
            <v>1</v>
          </cell>
          <cell r="U149">
            <v>0</v>
          </cell>
          <cell r="V149">
            <v>1</v>
          </cell>
          <cell r="W149">
            <v>0</v>
          </cell>
          <cell r="X149">
            <v>1</v>
          </cell>
          <cell r="Y149">
            <v>0</v>
          </cell>
          <cell r="Z149">
            <v>1</v>
          </cell>
          <cell r="AA149">
            <v>0</v>
          </cell>
          <cell r="AB149">
            <v>1</v>
          </cell>
          <cell r="AC149">
            <v>0</v>
          </cell>
          <cell r="AD149">
            <v>1</v>
          </cell>
          <cell r="AE149">
            <v>0</v>
          </cell>
          <cell r="AF149">
            <v>1</v>
          </cell>
          <cell r="AG149">
            <v>0</v>
          </cell>
          <cell r="AH149">
            <v>1</v>
          </cell>
          <cell r="AI149">
            <v>0</v>
          </cell>
          <cell r="AJ149">
            <v>1</v>
          </cell>
          <cell r="AK149">
            <v>0</v>
          </cell>
          <cell r="AL149">
            <v>1</v>
          </cell>
          <cell r="AM149">
            <v>0</v>
          </cell>
          <cell r="AN149">
            <v>1</v>
          </cell>
          <cell r="AO149">
            <v>0</v>
          </cell>
          <cell r="AP149">
            <v>1</v>
          </cell>
          <cell r="AQ149">
            <v>0</v>
          </cell>
          <cell r="AR149">
            <v>1</v>
          </cell>
          <cell r="AS149">
            <v>0</v>
          </cell>
          <cell r="AT149">
            <v>1</v>
          </cell>
          <cell r="AU149">
            <v>0</v>
          </cell>
          <cell r="AV149">
            <v>1</v>
          </cell>
          <cell r="AW149">
            <v>0</v>
          </cell>
          <cell r="AX149">
            <v>1</v>
          </cell>
          <cell r="AY149">
            <v>0</v>
          </cell>
          <cell r="AZ149">
            <v>1</v>
          </cell>
          <cell r="BA149">
            <v>0</v>
          </cell>
          <cell r="BB149">
            <v>1</v>
          </cell>
          <cell r="BC149">
            <v>0</v>
          </cell>
          <cell r="BD149">
            <v>1</v>
          </cell>
          <cell r="BE149">
            <v>0</v>
          </cell>
          <cell r="BF149">
            <v>1</v>
          </cell>
          <cell r="BG149">
            <v>0</v>
          </cell>
          <cell r="BH149">
            <v>1</v>
          </cell>
          <cell r="BI149">
            <v>0</v>
          </cell>
          <cell r="BJ149">
            <v>1</v>
          </cell>
          <cell r="BK149">
            <v>0</v>
          </cell>
          <cell r="BL149">
            <v>1</v>
          </cell>
          <cell r="BM149">
            <v>0</v>
          </cell>
          <cell r="BN149">
            <v>1</v>
          </cell>
          <cell r="BO149">
            <v>0</v>
          </cell>
          <cell r="BP149">
            <v>1</v>
          </cell>
          <cell r="BQ149">
            <v>0</v>
          </cell>
          <cell r="BR149">
            <v>1</v>
          </cell>
          <cell r="BS149">
            <v>0</v>
          </cell>
          <cell r="BT149">
            <v>1</v>
          </cell>
          <cell r="BU149">
            <v>0</v>
          </cell>
          <cell r="BV149">
            <v>1</v>
          </cell>
          <cell r="BW149">
            <v>0</v>
          </cell>
          <cell r="BX149">
            <v>1</v>
          </cell>
          <cell r="BY149">
            <v>0</v>
          </cell>
          <cell r="BZ149">
            <v>1</v>
          </cell>
          <cell r="CA149">
            <v>0</v>
          </cell>
          <cell r="CB149">
            <v>1</v>
          </cell>
          <cell r="CC149">
            <v>0</v>
          </cell>
          <cell r="CD149">
            <v>1</v>
          </cell>
          <cell r="CE149">
            <v>0</v>
          </cell>
          <cell r="CF149">
            <v>1</v>
          </cell>
          <cell r="CG149">
            <v>0</v>
          </cell>
          <cell r="CH149">
            <v>1</v>
          </cell>
          <cell r="CI149">
            <v>0</v>
          </cell>
          <cell r="CJ149">
            <v>1</v>
          </cell>
          <cell r="CK149">
            <v>0</v>
          </cell>
          <cell r="CL149">
            <v>1</v>
          </cell>
          <cell r="CM149">
            <v>0</v>
          </cell>
          <cell r="CN149">
            <v>1</v>
          </cell>
          <cell r="CO149">
            <v>0</v>
          </cell>
          <cell r="CP149">
            <v>1</v>
          </cell>
          <cell r="CQ149">
            <v>0</v>
          </cell>
          <cell r="CR149">
            <v>1</v>
          </cell>
          <cell r="CS149">
            <v>0</v>
          </cell>
          <cell r="CT149">
            <v>1</v>
          </cell>
          <cell r="CU149">
            <v>0</v>
          </cell>
          <cell r="CV149">
            <v>1</v>
          </cell>
          <cell r="CW149">
            <v>0</v>
          </cell>
          <cell r="CX149">
            <v>1</v>
          </cell>
          <cell r="CY149">
            <v>0</v>
          </cell>
          <cell r="CZ149">
            <v>1</v>
          </cell>
          <cell r="DA149">
            <v>0</v>
          </cell>
          <cell r="DB149">
            <v>1</v>
          </cell>
          <cell r="DC149">
            <v>0</v>
          </cell>
          <cell r="DD149">
            <v>1</v>
          </cell>
          <cell r="DE149">
            <v>0</v>
          </cell>
          <cell r="DF149">
            <v>1</v>
          </cell>
          <cell r="DG149">
            <v>0</v>
          </cell>
          <cell r="DH149">
            <v>1</v>
          </cell>
          <cell r="DI149">
            <v>0</v>
          </cell>
          <cell r="DJ149">
            <v>1</v>
          </cell>
          <cell r="DK149">
            <v>0</v>
          </cell>
          <cell r="DL149">
            <v>1</v>
          </cell>
          <cell r="DM149">
            <v>0</v>
          </cell>
          <cell r="DN149">
            <v>1</v>
          </cell>
          <cell r="DO149">
            <v>0</v>
          </cell>
          <cell r="DP149">
            <v>1</v>
          </cell>
          <cell r="DQ149">
            <v>0</v>
          </cell>
          <cell r="DR149">
            <v>1</v>
          </cell>
          <cell r="DS149">
            <v>0</v>
          </cell>
          <cell r="DT149">
            <v>1</v>
          </cell>
          <cell r="DU149">
            <v>0</v>
          </cell>
          <cell r="DV149">
            <v>1</v>
          </cell>
          <cell r="DW149">
            <v>0</v>
          </cell>
          <cell r="DX149">
            <v>1</v>
          </cell>
          <cell r="DY149">
            <v>0</v>
          </cell>
          <cell r="DZ149">
            <v>1</v>
          </cell>
          <cell r="EA149">
            <v>0</v>
          </cell>
          <cell r="EB149">
            <v>1</v>
          </cell>
          <cell r="EC149">
            <v>0</v>
          </cell>
          <cell r="ED149">
            <v>1</v>
          </cell>
          <cell r="EE149">
            <v>0</v>
          </cell>
          <cell r="EF149">
            <v>1</v>
          </cell>
          <cell r="EG149">
            <v>0</v>
          </cell>
          <cell r="EH149">
            <v>1</v>
          </cell>
          <cell r="EI149">
            <v>0</v>
          </cell>
          <cell r="EJ149">
            <v>1</v>
          </cell>
          <cell r="EK149">
            <v>0</v>
          </cell>
          <cell r="EL149">
            <v>1</v>
          </cell>
          <cell r="EM149">
            <v>0</v>
          </cell>
          <cell r="EN149">
            <v>1</v>
          </cell>
          <cell r="EO149">
            <v>0</v>
          </cell>
          <cell r="EP149">
            <v>1</v>
          </cell>
          <cell r="EQ149">
            <v>0</v>
          </cell>
          <cell r="ER149">
            <v>1</v>
          </cell>
          <cell r="ES149">
            <v>0</v>
          </cell>
          <cell r="ET149">
            <v>1</v>
          </cell>
          <cell r="EU149">
            <v>0</v>
          </cell>
          <cell r="EV149">
            <v>1</v>
          </cell>
          <cell r="EW149">
            <v>0</v>
          </cell>
          <cell r="EX149">
            <v>1</v>
          </cell>
          <cell r="EY149">
            <v>0</v>
          </cell>
          <cell r="EZ149">
            <v>1</v>
          </cell>
          <cell r="FA149">
            <v>0</v>
          </cell>
          <cell r="FB149">
            <v>1</v>
          </cell>
          <cell r="FC149">
            <v>0</v>
          </cell>
          <cell r="FD149">
            <v>1</v>
          </cell>
          <cell r="FE149">
            <v>0</v>
          </cell>
          <cell r="FF149">
            <v>1</v>
          </cell>
          <cell r="FG149">
            <v>0</v>
          </cell>
        </row>
        <row r="150">
          <cell r="F150">
            <v>1</v>
          </cell>
          <cell r="G150">
            <v>0</v>
          </cell>
          <cell r="H150">
            <v>1</v>
          </cell>
          <cell r="I150">
            <v>0</v>
          </cell>
          <cell r="J150">
            <v>1</v>
          </cell>
          <cell r="K150">
            <v>0</v>
          </cell>
          <cell r="L150">
            <v>1</v>
          </cell>
          <cell r="M150">
            <v>0</v>
          </cell>
          <cell r="N150">
            <v>1</v>
          </cell>
          <cell r="O150">
            <v>0</v>
          </cell>
          <cell r="P150">
            <v>1</v>
          </cell>
          <cell r="Q150">
            <v>0</v>
          </cell>
          <cell r="R150">
            <v>1</v>
          </cell>
          <cell r="S150">
            <v>0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1</v>
          </cell>
          <cell r="Y150">
            <v>0</v>
          </cell>
          <cell r="Z150">
            <v>1</v>
          </cell>
          <cell r="AA150">
            <v>0</v>
          </cell>
          <cell r="AB150">
            <v>1</v>
          </cell>
          <cell r="AC150">
            <v>0</v>
          </cell>
          <cell r="AD150">
            <v>1</v>
          </cell>
          <cell r="AE150">
            <v>0</v>
          </cell>
          <cell r="AF150">
            <v>1</v>
          </cell>
          <cell r="AG150">
            <v>0</v>
          </cell>
          <cell r="AH150">
            <v>1</v>
          </cell>
          <cell r="AI150">
            <v>0</v>
          </cell>
          <cell r="AJ150">
            <v>1</v>
          </cell>
          <cell r="AK150">
            <v>0</v>
          </cell>
          <cell r="AL150">
            <v>1</v>
          </cell>
          <cell r="AM150">
            <v>0</v>
          </cell>
          <cell r="AN150">
            <v>1</v>
          </cell>
          <cell r="AO150">
            <v>0</v>
          </cell>
          <cell r="AP150">
            <v>1</v>
          </cell>
          <cell r="AQ150">
            <v>0</v>
          </cell>
          <cell r="AR150">
            <v>1</v>
          </cell>
          <cell r="AS150">
            <v>0</v>
          </cell>
          <cell r="AT150">
            <v>1</v>
          </cell>
          <cell r="AU150">
            <v>0</v>
          </cell>
          <cell r="AV150">
            <v>1</v>
          </cell>
          <cell r="AW150">
            <v>0</v>
          </cell>
          <cell r="AX150">
            <v>1</v>
          </cell>
          <cell r="AY150">
            <v>0</v>
          </cell>
          <cell r="AZ150">
            <v>1</v>
          </cell>
          <cell r="BA150">
            <v>0</v>
          </cell>
          <cell r="BB150">
            <v>1</v>
          </cell>
          <cell r="BC150">
            <v>0</v>
          </cell>
          <cell r="BD150">
            <v>1</v>
          </cell>
          <cell r="BE150">
            <v>0</v>
          </cell>
          <cell r="BF150">
            <v>1</v>
          </cell>
          <cell r="BG150">
            <v>0</v>
          </cell>
          <cell r="BH150">
            <v>1</v>
          </cell>
          <cell r="BI150">
            <v>0</v>
          </cell>
          <cell r="BJ150">
            <v>1</v>
          </cell>
          <cell r="BK150">
            <v>0</v>
          </cell>
          <cell r="BL150">
            <v>1</v>
          </cell>
          <cell r="BM150">
            <v>0</v>
          </cell>
          <cell r="BN150">
            <v>1</v>
          </cell>
          <cell r="BO150">
            <v>0</v>
          </cell>
          <cell r="BP150">
            <v>1</v>
          </cell>
          <cell r="BQ150">
            <v>0</v>
          </cell>
          <cell r="BR150">
            <v>1</v>
          </cell>
          <cell r="BS150">
            <v>0</v>
          </cell>
          <cell r="BT150">
            <v>1</v>
          </cell>
          <cell r="BU150">
            <v>0</v>
          </cell>
          <cell r="BV150">
            <v>1</v>
          </cell>
          <cell r="BW150">
            <v>0</v>
          </cell>
          <cell r="BX150">
            <v>1</v>
          </cell>
          <cell r="BY150">
            <v>0</v>
          </cell>
          <cell r="BZ150">
            <v>1</v>
          </cell>
          <cell r="CA150">
            <v>0</v>
          </cell>
          <cell r="CB150">
            <v>1</v>
          </cell>
          <cell r="CC150">
            <v>0</v>
          </cell>
          <cell r="CD150">
            <v>1</v>
          </cell>
          <cell r="CE150">
            <v>0</v>
          </cell>
          <cell r="CF150">
            <v>1</v>
          </cell>
          <cell r="CG150">
            <v>0</v>
          </cell>
          <cell r="CH150">
            <v>1</v>
          </cell>
          <cell r="CI150">
            <v>0</v>
          </cell>
          <cell r="CJ150">
            <v>1</v>
          </cell>
          <cell r="CK150">
            <v>0</v>
          </cell>
          <cell r="CL150">
            <v>1</v>
          </cell>
          <cell r="CM150">
            <v>0</v>
          </cell>
          <cell r="CN150">
            <v>1</v>
          </cell>
          <cell r="CO150">
            <v>0</v>
          </cell>
          <cell r="CP150">
            <v>1</v>
          </cell>
          <cell r="CQ150">
            <v>0</v>
          </cell>
          <cell r="CR150">
            <v>1</v>
          </cell>
          <cell r="CS150">
            <v>0</v>
          </cell>
          <cell r="CT150">
            <v>1</v>
          </cell>
          <cell r="CU150">
            <v>0</v>
          </cell>
          <cell r="CV150">
            <v>1</v>
          </cell>
          <cell r="CW150">
            <v>0</v>
          </cell>
          <cell r="CX150">
            <v>1</v>
          </cell>
          <cell r="CY150">
            <v>0</v>
          </cell>
          <cell r="CZ150">
            <v>1</v>
          </cell>
          <cell r="DA150">
            <v>0</v>
          </cell>
          <cell r="DB150">
            <v>1</v>
          </cell>
          <cell r="DC150">
            <v>0</v>
          </cell>
          <cell r="DD150">
            <v>1</v>
          </cell>
          <cell r="DE150">
            <v>0</v>
          </cell>
          <cell r="DF150">
            <v>1</v>
          </cell>
          <cell r="DG150">
            <v>0</v>
          </cell>
          <cell r="DH150">
            <v>1</v>
          </cell>
          <cell r="DI150">
            <v>0</v>
          </cell>
          <cell r="DJ150">
            <v>1</v>
          </cell>
          <cell r="DK150">
            <v>0</v>
          </cell>
          <cell r="DL150">
            <v>1</v>
          </cell>
          <cell r="DM150">
            <v>0</v>
          </cell>
          <cell r="DN150">
            <v>1</v>
          </cell>
          <cell r="DO150">
            <v>0</v>
          </cell>
          <cell r="DP150">
            <v>1</v>
          </cell>
          <cell r="DQ150">
            <v>0</v>
          </cell>
          <cell r="DR150">
            <v>1</v>
          </cell>
          <cell r="DS150">
            <v>0</v>
          </cell>
          <cell r="DT150">
            <v>1</v>
          </cell>
          <cell r="DU150">
            <v>0</v>
          </cell>
          <cell r="DV150">
            <v>1</v>
          </cell>
          <cell r="DW150">
            <v>0</v>
          </cell>
          <cell r="DX150">
            <v>1</v>
          </cell>
          <cell r="DY150">
            <v>0</v>
          </cell>
          <cell r="DZ150">
            <v>1</v>
          </cell>
          <cell r="EA150">
            <v>0</v>
          </cell>
          <cell r="EB150">
            <v>1</v>
          </cell>
          <cell r="EC150">
            <v>0</v>
          </cell>
          <cell r="ED150">
            <v>1</v>
          </cell>
          <cell r="EE150">
            <v>0</v>
          </cell>
          <cell r="EF150">
            <v>1</v>
          </cell>
          <cell r="EG150">
            <v>0</v>
          </cell>
          <cell r="EH150">
            <v>1</v>
          </cell>
          <cell r="EI150">
            <v>0</v>
          </cell>
          <cell r="EJ150">
            <v>1</v>
          </cell>
          <cell r="EK150">
            <v>0</v>
          </cell>
          <cell r="EL150">
            <v>1</v>
          </cell>
          <cell r="EM150">
            <v>0</v>
          </cell>
          <cell r="EN150">
            <v>1</v>
          </cell>
          <cell r="EO150">
            <v>0</v>
          </cell>
          <cell r="EP150">
            <v>1</v>
          </cell>
          <cell r="EQ150">
            <v>0</v>
          </cell>
          <cell r="ER150">
            <v>1</v>
          </cell>
          <cell r="ES150">
            <v>0</v>
          </cell>
          <cell r="ET150">
            <v>1</v>
          </cell>
          <cell r="EU150">
            <v>0</v>
          </cell>
          <cell r="EV150">
            <v>1</v>
          </cell>
          <cell r="EW150">
            <v>0</v>
          </cell>
          <cell r="EX150">
            <v>1</v>
          </cell>
          <cell r="EY150">
            <v>0</v>
          </cell>
          <cell r="EZ150">
            <v>1</v>
          </cell>
          <cell r="FA150">
            <v>0</v>
          </cell>
          <cell r="FB150">
            <v>1</v>
          </cell>
          <cell r="FC150">
            <v>0</v>
          </cell>
          <cell r="FD150">
            <v>1</v>
          </cell>
          <cell r="FE150">
            <v>0</v>
          </cell>
          <cell r="FF150">
            <v>1</v>
          </cell>
          <cell r="FG150">
            <v>0</v>
          </cell>
        </row>
        <row r="151">
          <cell r="F151">
            <v>1</v>
          </cell>
          <cell r="G151">
            <v>0</v>
          </cell>
          <cell r="H151">
            <v>1</v>
          </cell>
          <cell r="I151">
            <v>0</v>
          </cell>
          <cell r="J151">
            <v>1</v>
          </cell>
          <cell r="K151">
            <v>0</v>
          </cell>
          <cell r="L151">
            <v>1</v>
          </cell>
          <cell r="M151">
            <v>0</v>
          </cell>
          <cell r="N151">
            <v>1</v>
          </cell>
          <cell r="O151">
            <v>0</v>
          </cell>
          <cell r="P151">
            <v>1</v>
          </cell>
          <cell r="Q151">
            <v>0</v>
          </cell>
          <cell r="R151">
            <v>1</v>
          </cell>
          <cell r="S151">
            <v>0</v>
          </cell>
          <cell r="T151">
            <v>1</v>
          </cell>
          <cell r="U151">
            <v>0</v>
          </cell>
          <cell r="V151">
            <v>1</v>
          </cell>
          <cell r="W151">
            <v>0</v>
          </cell>
          <cell r="X151">
            <v>1</v>
          </cell>
          <cell r="Y151">
            <v>0</v>
          </cell>
          <cell r="Z151">
            <v>1</v>
          </cell>
          <cell r="AA151">
            <v>0</v>
          </cell>
          <cell r="AB151">
            <v>1</v>
          </cell>
          <cell r="AC151">
            <v>0</v>
          </cell>
          <cell r="AD151">
            <v>1</v>
          </cell>
          <cell r="AE151">
            <v>0</v>
          </cell>
          <cell r="AF151">
            <v>1</v>
          </cell>
          <cell r="AG151">
            <v>0</v>
          </cell>
          <cell r="AH151">
            <v>1</v>
          </cell>
          <cell r="AI151">
            <v>0</v>
          </cell>
          <cell r="AJ151">
            <v>1</v>
          </cell>
          <cell r="AK151">
            <v>0</v>
          </cell>
          <cell r="AL151">
            <v>1</v>
          </cell>
          <cell r="AM151">
            <v>0</v>
          </cell>
          <cell r="AN151">
            <v>1</v>
          </cell>
          <cell r="AO151">
            <v>0</v>
          </cell>
          <cell r="AP151">
            <v>1</v>
          </cell>
          <cell r="AQ151">
            <v>0</v>
          </cell>
          <cell r="AR151">
            <v>1</v>
          </cell>
          <cell r="AS151">
            <v>0</v>
          </cell>
          <cell r="AT151">
            <v>1</v>
          </cell>
          <cell r="AU151">
            <v>0</v>
          </cell>
          <cell r="AV151">
            <v>1</v>
          </cell>
          <cell r="AW151">
            <v>0</v>
          </cell>
          <cell r="AX151">
            <v>1</v>
          </cell>
          <cell r="AY151">
            <v>0</v>
          </cell>
          <cell r="AZ151">
            <v>1</v>
          </cell>
          <cell r="BA151">
            <v>0</v>
          </cell>
          <cell r="BB151">
            <v>1</v>
          </cell>
          <cell r="BC151">
            <v>0</v>
          </cell>
          <cell r="BD151">
            <v>1</v>
          </cell>
          <cell r="BE151">
            <v>0</v>
          </cell>
          <cell r="BF151">
            <v>1</v>
          </cell>
          <cell r="BG151">
            <v>0</v>
          </cell>
          <cell r="BH151">
            <v>1</v>
          </cell>
          <cell r="BI151">
            <v>0</v>
          </cell>
          <cell r="BJ151">
            <v>1</v>
          </cell>
          <cell r="BK151">
            <v>0</v>
          </cell>
          <cell r="BL151">
            <v>1</v>
          </cell>
          <cell r="BM151">
            <v>0</v>
          </cell>
          <cell r="BN151">
            <v>1</v>
          </cell>
          <cell r="BO151">
            <v>0</v>
          </cell>
          <cell r="BP151">
            <v>1</v>
          </cell>
          <cell r="BQ151">
            <v>0</v>
          </cell>
          <cell r="BR151">
            <v>1</v>
          </cell>
          <cell r="BS151">
            <v>0</v>
          </cell>
          <cell r="BT151">
            <v>1</v>
          </cell>
          <cell r="BU151">
            <v>0</v>
          </cell>
          <cell r="BV151">
            <v>1</v>
          </cell>
          <cell r="BW151">
            <v>0</v>
          </cell>
          <cell r="BX151">
            <v>1</v>
          </cell>
          <cell r="BY151">
            <v>0</v>
          </cell>
          <cell r="BZ151">
            <v>1</v>
          </cell>
          <cell r="CA151">
            <v>0</v>
          </cell>
          <cell r="CB151">
            <v>1</v>
          </cell>
          <cell r="CC151">
            <v>0</v>
          </cell>
          <cell r="CD151">
            <v>1</v>
          </cell>
          <cell r="CE151">
            <v>0</v>
          </cell>
          <cell r="CF151">
            <v>1</v>
          </cell>
          <cell r="CG151">
            <v>0</v>
          </cell>
          <cell r="CH151">
            <v>1</v>
          </cell>
          <cell r="CI151">
            <v>0</v>
          </cell>
          <cell r="CJ151">
            <v>1</v>
          </cell>
          <cell r="CK151">
            <v>0</v>
          </cell>
          <cell r="CL151">
            <v>1</v>
          </cell>
          <cell r="CM151">
            <v>0</v>
          </cell>
          <cell r="CN151">
            <v>1</v>
          </cell>
          <cell r="CO151">
            <v>0</v>
          </cell>
          <cell r="CP151">
            <v>1</v>
          </cell>
          <cell r="CQ151">
            <v>0</v>
          </cell>
          <cell r="CR151">
            <v>1</v>
          </cell>
          <cell r="CS151">
            <v>0</v>
          </cell>
          <cell r="CT151">
            <v>1</v>
          </cell>
          <cell r="CU151">
            <v>0</v>
          </cell>
          <cell r="CV151">
            <v>1</v>
          </cell>
          <cell r="CW151">
            <v>0</v>
          </cell>
          <cell r="CX151">
            <v>1</v>
          </cell>
          <cell r="CY151">
            <v>0</v>
          </cell>
          <cell r="CZ151">
            <v>1</v>
          </cell>
          <cell r="DA151">
            <v>0</v>
          </cell>
          <cell r="DB151">
            <v>1</v>
          </cell>
          <cell r="DC151">
            <v>0</v>
          </cell>
          <cell r="DD151">
            <v>1</v>
          </cell>
          <cell r="DE151">
            <v>0</v>
          </cell>
          <cell r="DF151">
            <v>1</v>
          </cell>
          <cell r="DG151">
            <v>0</v>
          </cell>
          <cell r="DH151">
            <v>1</v>
          </cell>
          <cell r="DI151">
            <v>0</v>
          </cell>
          <cell r="DJ151">
            <v>1</v>
          </cell>
          <cell r="DK151">
            <v>0</v>
          </cell>
          <cell r="DL151">
            <v>1</v>
          </cell>
          <cell r="DM151">
            <v>0</v>
          </cell>
          <cell r="DN151">
            <v>1</v>
          </cell>
          <cell r="DO151">
            <v>0</v>
          </cell>
          <cell r="DP151">
            <v>1</v>
          </cell>
          <cell r="DQ151">
            <v>0</v>
          </cell>
          <cell r="DR151">
            <v>1</v>
          </cell>
          <cell r="DS151">
            <v>0</v>
          </cell>
          <cell r="DT151">
            <v>1</v>
          </cell>
          <cell r="DU151">
            <v>0</v>
          </cell>
          <cell r="DV151">
            <v>1</v>
          </cell>
          <cell r="DW151">
            <v>0</v>
          </cell>
          <cell r="DX151">
            <v>1</v>
          </cell>
          <cell r="DY151">
            <v>0</v>
          </cell>
          <cell r="DZ151">
            <v>1</v>
          </cell>
          <cell r="EA151">
            <v>0</v>
          </cell>
          <cell r="EB151">
            <v>1</v>
          </cell>
          <cell r="EC151">
            <v>0</v>
          </cell>
          <cell r="ED151">
            <v>1</v>
          </cell>
          <cell r="EE151">
            <v>0</v>
          </cell>
          <cell r="EF151">
            <v>1</v>
          </cell>
          <cell r="EG151">
            <v>0</v>
          </cell>
          <cell r="EH151">
            <v>1</v>
          </cell>
          <cell r="EI151">
            <v>0</v>
          </cell>
          <cell r="EJ151">
            <v>1</v>
          </cell>
          <cell r="EK151">
            <v>0</v>
          </cell>
          <cell r="EL151">
            <v>1</v>
          </cell>
          <cell r="EM151">
            <v>0</v>
          </cell>
          <cell r="EN151">
            <v>1</v>
          </cell>
          <cell r="EO151">
            <v>0</v>
          </cell>
          <cell r="EP151">
            <v>1</v>
          </cell>
          <cell r="EQ151">
            <v>0</v>
          </cell>
          <cell r="ER151">
            <v>1</v>
          </cell>
          <cell r="ES151">
            <v>0</v>
          </cell>
          <cell r="ET151">
            <v>1</v>
          </cell>
          <cell r="EU151">
            <v>0</v>
          </cell>
          <cell r="EV151">
            <v>1</v>
          </cell>
          <cell r="EW151">
            <v>0</v>
          </cell>
          <cell r="EX151">
            <v>1</v>
          </cell>
          <cell r="EY151">
            <v>0</v>
          </cell>
          <cell r="EZ151">
            <v>1</v>
          </cell>
          <cell r="FA151">
            <v>0</v>
          </cell>
          <cell r="FB151">
            <v>1</v>
          </cell>
          <cell r="FC151">
            <v>0</v>
          </cell>
          <cell r="FD151">
            <v>1</v>
          </cell>
          <cell r="FE151">
            <v>0</v>
          </cell>
          <cell r="FF151">
            <v>1</v>
          </cell>
          <cell r="FG151">
            <v>0</v>
          </cell>
        </row>
        <row r="152">
          <cell r="F152">
            <v>1</v>
          </cell>
          <cell r="G152">
            <v>0</v>
          </cell>
          <cell r="H152">
            <v>1</v>
          </cell>
          <cell r="I152">
            <v>0</v>
          </cell>
          <cell r="J152">
            <v>1</v>
          </cell>
          <cell r="K152">
            <v>0</v>
          </cell>
          <cell r="L152">
            <v>1</v>
          </cell>
          <cell r="M152">
            <v>0</v>
          </cell>
          <cell r="N152">
            <v>1</v>
          </cell>
          <cell r="O152">
            <v>0</v>
          </cell>
          <cell r="P152">
            <v>1</v>
          </cell>
          <cell r="Q152">
            <v>0</v>
          </cell>
          <cell r="R152">
            <v>1</v>
          </cell>
          <cell r="S152">
            <v>0</v>
          </cell>
          <cell r="T152">
            <v>1</v>
          </cell>
          <cell r="U152">
            <v>0</v>
          </cell>
          <cell r="V152">
            <v>1</v>
          </cell>
          <cell r="W152">
            <v>0</v>
          </cell>
          <cell r="X152">
            <v>1</v>
          </cell>
          <cell r="Y152">
            <v>0</v>
          </cell>
          <cell r="Z152">
            <v>1</v>
          </cell>
          <cell r="AA152">
            <v>0</v>
          </cell>
          <cell r="AB152">
            <v>1</v>
          </cell>
          <cell r="AC152">
            <v>0</v>
          </cell>
          <cell r="AD152">
            <v>1</v>
          </cell>
          <cell r="AE152">
            <v>0</v>
          </cell>
          <cell r="AF152">
            <v>1</v>
          </cell>
          <cell r="AG152">
            <v>0</v>
          </cell>
          <cell r="AH152">
            <v>1</v>
          </cell>
          <cell r="AI152">
            <v>0</v>
          </cell>
          <cell r="AJ152">
            <v>1</v>
          </cell>
          <cell r="AK152">
            <v>0</v>
          </cell>
          <cell r="AL152">
            <v>1</v>
          </cell>
          <cell r="AM152">
            <v>0</v>
          </cell>
          <cell r="AN152">
            <v>1</v>
          </cell>
          <cell r="AO152">
            <v>0</v>
          </cell>
          <cell r="AP152">
            <v>1</v>
          </cell>
          <cell r="AQ152">
            <v>0</v>
          </cell>
          <cell r="AR152">
            <v>1</v>
          </cell>
          <cell r="AS152">
            <v>0</v>
          </cell>
          <cell r="AT152">
            <v>1</v>
          </cell>
          <cell r="AU152">
            <v>0</v>
          </cell>
          <cell r="AV152">
            <v>1</v>
          </cell>
          <cell r="AW152">
            <v>0</v>
          </cell>
          <cell r="AX152">
            <v>1</v>
          </cell>
          <cell r="AY152">
            <v>0</v>
          </cell>
          <cell r="AZ152">
            <v>1</v>
          </cell>
          <cell r="BA152">
            <v>0</v>
          </cell>
          <cell r="BB152">
            <v>1</v>
          </cell>
          <cell r="BC152">
            <v>0</v>
          </cell>
          <cell r="BD152">
            <v>1</v>
          </cell>
          <cell r="BE152">
            <v>0</v>
          </cell>
          <cell r="BF152">
            <v>1</v>
          </cell>
          <cell r="BG152">
            <v>0</v>
          </cell>
          <cell r="BH152">
            <v>1</v>
          </cell>
          <cell r="BI152">
            <v>0</v>
          </cell>
          <cell r="BJ152">
            <v>1</v>
          </cell>
          <cell r="BK152">
            <v>0</v>
          </cell>
          <cell r="BL152">
            <v>1</v>
          </cell>
          <cell r="BM152">
            <v>0</v>
          </cell>
          <cell r="BN152">
            <v>1</v>
          </cell>
          <cell r="BO152">
            <v>0</v>
          </cell>
          <cell r="BP152">
            <v>1</v>
          </cell>
          <cell r="BQ152">
            <v>0</v>
          </cell>
          <cell r="BR152">
            <v>1</v>
          </cell>
          <cell r="BS152">
            <v>0</v>
          </cell>
          <cell r="BT152">
            <v>1</v>
          </cell>
          <cell r="BU152">
            <v>0</v>
          </cell>
          <cell r="BV152">
            <v>1</v>
          </cell>
          <cell r="BW152">
            <v>0</v>
          </cell>
          <cell r="BX152">
            <v>1</v>
          </cell>
          <cell r="BY152">
            <v>0</v>
          </cell>
          <cell r="BZ152">
            <v>1</v>
          </cell>
          <cell r="CA152">
            <v>0</v>
          </cell>
          <cell r="CB152">
            <v>1</v>
          </cell>
          <cell r="CC152">
            <v>0</v>
          </cell>
          <cell r="CD152">
            <v>1</v>
          </cell>
          <cell r="CE152">
            <v>0</v>
          </cell>
          <cell r="CF152">
            <v>1</v>
          </cell>
          <cell r="CG152">
            <v>0</v>
          </cell>
          <cell r="CH152">
            <v>1</v>
          </cell>
          <cell r="CI152">
            <v>0</v>
          </cell>
          <cell r="CJ152">
            <v>1</v>
          </cell>
          <cell r="CK152">
            <v>0</v>
          </cell>
          <cell r="CL152">
            <v>1</v>
          </cell>
          <cell r="CM152">
            <v>0</v>
          </cell>
          <cell r="CN152">
            <v>1</v>
          </cell>
          <cell r="CO152">
            <v>0</v>
          </cell>
          <cell r="CP152">
            <v>1</v>
          </cell>
          <cell r="CQ152">
            <v>0</v>
          </cell>
          <cell r="CR152">
            <v>1</v>
          </cell>
          <cell r="CS152">
            <v>0</v>
          </cell>
          <cell r="CT152">
            <v>1</v>
          </cell>
          <cell r="CU152">
            <v>0</v>
          </cell>
          <cell r="CV152">
            <v>1</v>
          </cell>
          <cell r="CW152">
            <v>0</v>
          </cell>
          <cell r="CX152">
            <v>1</v>
          </cell>
          <cell r="CY152">
            <v>0</v>
          </cell>
          <cell r="CZ152">
            <v>1</v>
          </cell>
          <cell r="DA152">
            <v>0</v>
          </cell>
          <cell r="DB152">
            <v>1</v>
          </cell>
          <cell r="DC152">
            <v>0</v>
          </cell>
          <cell r="DD152">
            <v>1</v>
          </cell>
          <cell r="DE152">
            <v>0</v>
          </cell>
          <cell r="DF152">
            <v>1</v>
          </cell>
          <cell r="DG152">
            <v>0</v>
          </cell>
          <cell r="DH152">
            <v>1</v>
          </cell>
          <cell r="DI152">
            <v>0</v>
          </cell>
          <cell r="DJ152">
            <v>1</v>
          </cell>
          <cell r="DK152">
            <v>0</v>
          </cell>
          <cell r="DL152">
            <v>1</v>
          </cell>
          <cell r="DM152">
            <v>0</v>
          </cell>
          <cell r="DN152">
            <v>1</v>
          </cell>
          <cell r="DO152">
            <v>0</v>
          </cell>
          <cell r="DP152">
            <v>1</v>
          </cell>
          <cell r="DQ152">
            <v>0</v>
          </cell>
          <cell r="DR152">
            <v>1</v>
          </cell>
          <cell r="DS152">
            <v>0</v>
          </cell>
          <cell r="DT152">
            <v>1</v>
          </cell>
          <cell r="DU152">
            <v>0</v>
          </cell>
          <cell r="DV152">
            <v>1</v>
          </cell>
          <cell r="DW152">
            <v>0</v>
          </cell>
          <cell r="DX152">
            <v>1</v>
          </cell>
          <cell r="DY152">
            <v>0</v>
          </cell>
          <cell r="DZ152">
            <v>1</v>
          </cell>
          <cell r="EA152">
            <v>0</v>
          </cell>
          <cell r="EB152">
            <v>1</v>
          </cell>
          <cell r="EC152">
            <v>0</v>
          </cell>
          <cell r="ED152">
            <v>1</v>
          </cell>
          <cell r="EE152">
            <v>0</v>
          </cell>
          <cell r="EF152">
            <v>1</v>
          </cell>
          <cell r="EG152">
            <v>0</v>
          </cell>
          <cell r="EH152">
            <v>1</v>
          </cell>
          <cell r="EI152">
            <v>0</v>
          </cell>
          <cell r="EJ152">
            <v>1</v>
          </cell>
          <cell r="EK152">
            <v>0</v>
          </cell>
          <cell r="EL152">
            <v>1</v>
          </cell>
          <cell r="EM152">
            <v>0</v>
          </cell>
          <cell r="EN152">
            <v>1</v>
          </cell>
          <cell r="EO152">
            <v>0</v>
          </cell>
          <cell r="EP152">
            <v>1</v>
          </cell>
          <cell r="EQ152">
            <v>0</v>
          </cell>
          <cell r="ER152">
            <v>1</v>
          </cell>
          <cell r="ES152">
            <v>0</v>
          </cell>
          <cell r="ET152">
            <v>1</v>
          </cell>
          <cell r="EU152">
            <v>0</v>
          </cell>
          <cell r="EV152">
            <v>1</v>
          </cell>
          <cell r="EW152">
            <v>0</v>
          </cell>
          <cell r="EX152">
            <v>1</v>
          </cell>
          <cell r="EY152">
            <v>0</v>
          </cell>
          <cell r="EZ152">
            <v>1</v>
          </cell>
          <cell r="FA152">
            <v>0</v>
          </cell>
          <cell r="FB152">
            <v>1</v>
          </cell>
          <cell r="FC152">
            <v>0</v>
          </cell>
          <cell r="FD152">
            <v>1</v>
          </cell>
          <cell r="FE152">
            <v>0</v>
          </cell>
          <cell r="FF152">
            <v>1</v>
          </cell>
          <cell r="FG152">
            <v>0</v>
          </cell>
        </row>
        <row r="155">
          <cell r="F155">
            <v>1</v>
          </cell>
          <cell r="G155">
            <v>0</v>
          </cell>
          <cell r="H155">
            <v>1</v>
          </cell>
          <cell r="I155">
            <v>0</v>
          </cell>
          <cell r="J155">
            <v>1</v>
          </cell>
          <cell r="K155">
            <v>0</v>
          </cell>
          <cell r="L155">
            <v>1</v>
          </cell>
          <cell r="M155">
            <v>0</v>
          </cell>
          <cell r="N155">
            <v>1</v>
          </cell>
          <cell r="O155">
            <v>0</v>
          </cell>
          <cell r="P155">
            <v>1</v>
          </cell>
          <cell r="Q155">
            <v>0</v>
          </cell>
          <cell r="R155">
            <v>1</v>
          </cell>
          <cell r="S155">
            <v>0</v>
          </cell>
          <cell r="T155">
            <v>1</v>
          </cell>
          <cell r="U155">
            <v>0</v>
          </cell>
          <cell r="V155">
            <v>1</v>
          </cell>
          <cell r="W155">
            <v>0</v>
          </cell>
          <cell r="X155">
            <v>1</v>
          </cell>
          <cell r="Y155">
            <v>0</v>
          </cell>
          <cell r="Z155">
            <v>1</v>
          </cell>
          <cell r="AA155">
            <v>0</v>
          </cell>
          <cell r="AB155">
            <v>1</v>
          </cell>
          <cell r="AC155">
            <v>0</v>
          </cell>
          <cell r="AD155">
            <v>1</v>
          </cell>
          <cell r="AE155">
            <v>0</v>
          </cell>
          <cell r="AF155">
            <v>1</v>
          </cell>
          <cell r="AG155">
            <v>0</v>
          </cell>
          <cell r="AH155">
            <v>1</v>
          </cell>
          <cell r="AI155">
            <v>0</v>
          </cell>
          <cell r="AJ155">
            <v>1</v>
          </cell>
          <cell r="AK155">
            <v>0</v>
          </cell>
          <cell r="AL155">
            <v>1</v>
          </cell>
          <cell r="AM155">
            <v>0</v>
          </cell>
          <cell r="AN155">
            <v>1</v>
          </cell>
          <cell r="AO155">
            <v>0</v>
          </cell>
          <cell r="AP155">
            <v>1</v>
          </cell>
          <cell r="AQ155">
            <v>0</v>
          </cell>
          <cell r="AR155">
            <v>1</v>
          </cell>
          <cell r="AS155">
            <v>0</v>
          </cell>
          <cell r="AT155">
            <v>1</v>
          </cell>
          <cell r="AU155">
            <v>0</v>
          </cell>
          <cell r="AV155">
            <v>1</v>
          </cell>
          <cell r="AW155">
            <v>0</v>
          </cell>
          <cell r="AX155">
            <v>1</v>
          </cell>
          <cell r="AY155">
            <v>0</v>
          </cell>
          <cell r="AZ155">
            <v>1</v>
          </cell>
          <cell r="BA155">
            <v>0</v>
          </cell>
          <cell r="BB155">
            <v>1</v>
          </cell>
          <cell r="BC155">
            <v>0</v>
          </cell>
          <cell r="BD155">
            <v>1</v>
          </cell>
          <cell r="BE155">
            <v>0</v>
          </cell>
          <cell r="BF155">
            <v>1</v>
          </cell>
          <cell r="BG155">
            <v>0</v>
          </cell>
          <cell r="BH155">
            <v>1</v>
          </cell>
          <cell r="BI155">
            <v>0</v>
          </cell>
          <cell r="BJ155">
            <v>1</v>
          </cell>
          <cell r="BK155">
            <v>0</v>
          </cell>
          <cell r="BL155">
            <v>1</v>
          </cell>
          <cell r="BM155">
            <v>0</v>
          </cell>
          <cell r="BN155">
            <v>1</v>
          </cell>
          <cell r="BO155">
            <v>0</v>
          </cell>
          <cell r="BP155">
            <v>1</v>
          </cell>
          <cell r="BQ155">
            <v>0</v>
          </cell>
          <cell r="BR155">
            <v>1</v>
          </cell>
          <cell r="BS155">
            <v>0</v>
          </cell>
          <cell r="BT155">
            <v>1</v>
          </cell>
          <cell r="BU155">
            <v>0</v>
          </cell>
          <cell r="BV155">
            <v>1</v>
          </cell>
          <cell r="BW155">
            <v>0</v>
          </cell>
          <cell r="BX155">
            <v>1</v>
          </cell>
          <cell r="BY155">
            <v>0</v>
          </cell>
          <cell r="BZ155">
            <v>1</v>
          </cell>
          <cell r="CA155">
            <v>0</v>
          </cell>
          <cell r="CB155">
            <v>1</v>
          </cell>
          <cell r="CC155">
            <v>0</v>
          </cell>
          <cell r="CD155">
            <v>1</v>
          </cell>
          <cell r="CE155">
            <v>0</v>
          </cell>
          <cell r="CF155">
            <v>1</v>
          </cell>
          <cell r="CG155">
            <v>0</v>
          </cell>
          <cell r="CH155">
            <v>1</v>
          </cell>
          <cell r="CI155">
            <v>0</v>
          </cell>
          <cell r="CJ155">
            <v>1</v>
          </cell>
          <cell r="CK155">
            <v>0</v>
          </cell>
          <cell r="CL155">
            <v>1</v>
          </cell>
          <cell r="CM155">
            <v>0</v>
          </cell>
          <cell r="CN155">
            <v>1</v>
          </cell>
          <cell r="CO155">
            <v>0</v>
          </cell>
          <cell r="CP155">
            <v>1</v>
          </cell>
          <cell r="CQ155">
            <v>0</v>
          </cell>
          <cell r="CR155">
            <v>1</v>
          </cell>
          <cell r="CS155">
            <v>0</v>
          </cell>
          <cell r="CT155">
            <v>1</v>
          </cell>
          <cell r="CU155">
            <v>0</v>
          </cell>
          <cell r="CV155">
            <v>1</v>
          </cell>
          <cell r="CW155">
            <v>0</v>
          </cell>
          <cell r="CX155">
            <v>1</v>
          </cell>
          <cell r="CY155">
            <v>0</v>
          </cell>
          <cell r="CZ155">
            <v>1</v>
          </cell>
          <cell r="DA155">
            <v>0</v>
          </cell>
          <cell r="DB155">
            <v>1</v>
          </cell>
          <cell r="DC155">
            <v>0</v>
          </cell>
          <cell r="DD155">
            <v>1</v>
          </cell>
          <cell r="DE155">
            <v>0</v>
          </cell>
          <cell r="DF155">
            <v>1</v>
          </cell>
          <cell r="DG155">
            <v>0</v>
          </cell>
          <cell r="DH155">
            <v>1</v>
          </cell>
          <cell r="DI155">
            <v>0</v>
          </cell>
          <cell r="DJ155">
            <v>1</v>
          </cell>
          <cell r="DK155">
            <v>0</v>
          </cell>
          <cell r="DL155">
            <v>1</v>
          </cell>
          <cell r="DM155">
            <v>0</v>
          </cell>
          <cell r="DN155">
            <v>1</v>
          </cell>
          <cell r="DO155">
            <v>0</v>
          </cell>
          <cell r="DP155">
            <v>1</v>
          </cell>
          <cell r="DQ155">
            <v>0</v>
          </cell>
          <cell r="DR155">
            <v>1</v>
          </cell>
          <cell r="DS155">
            <v>0</v>
          </cell>
          <cell r="DT155">
            <v>1</v>
          </cell>
          <cell r="DU155">
            <v>0</v>
          </cell>
          <cell r="DV155">
            <v>1</v>
          </cell>
          <cell r="DW155">
            <v>0</v>
          </cell>
          <cell r="DX155">
            <v>1</v>
          </cell>
          <cell r="DY155">
            <v>0</v>
          </cell>
          <cell r="DZ155">
            <v>1</v>
          </cell>
          <cell r="EA155">
            <v>0</v>
          </cell>
          <cell r="EB155">
            <v>1</v>
          </cell>
          <cell r="EC155">
            <v>0</v>
          </cell>
          <cell r="ED155">
            <v>1</v>
          </cell>
          <cell r="EE155">
            <v>0</v>
          </cell>
          <cell r="EF155">
            <v>1</v>
          </cell>
          <cell r="EG155">
            <v>0</v>
          </cell>
          <cell r="EH155">
            <v>1</v>
          </cell>
          <cell r="EI155">
            <v>0</v>
          </cell>
          <cell r="EJ155">
            <v>1</v>
          </cell>
          <cell r="EK155">
            <v>0</v>
          </cell>
          <cell r="EL155">
            <v>1</v>
          </cell>
          <cell r="EM155">
            <v>0</v>
          </cell>
          <cell r="EN155">
            <v>1</v>
          </cell>
          <cell r="EO155">
            <v>0</v>
          </cell>
          <cell r="EP155">
            <v>1</v>
          </cell>
          <cell r="EQ155">
            <v>0</v>
          </cell>
          <cell r="ER155">
            <v>1</v>
          </cell>
          <cell r="ES155">
            <v>0</v>
          </cell>
          <cell r="ET155">
            <v>1</v>
          </cell>
          <cell r="EU155">
            <v>0</v>
          </cell>
          <cell r="EV155">
            <v>1</v>
          </cell>
          <cell r="EW155">
            <v>0</v>
          </cell>
          <cell r="EX155">
            <v>1</v>
          </cell>
          <cell r="EY155">
            <v>0</v>
          </cell>
          <cell r="EZ155">
            <v>1</v>
          </cell>
          <cell r="FA155">
            <v>0</v>
          </cell>
          <cell r="FB155">
            <v>1</v>
          </cell>
          <cell r="FC155">
            <v>0</v>
          </cell>
          <cell r="FD155">
            <v>1</v>
          </cell>
          <cell r="FE155">
            <v>0</v>
          </cell>
          <cell r="FF155">
            <v>1</v>
          </cell>
          <cell r="FG155">
            <v>0</v>
          </cell>
        </row>
        <row r="156">
          <cell r="F156">
            <v>1</v>
          </cell>
          <cell r="G156">
            <v>0</v>
          </cell>
          <cell r="H156">
            <v>1</v>
          </cell>
          <cell r="I156">
            <v>0</v>
          </cell>
          <cell r="J156">
            <v>1</v>
          </cell>
          <cell r="K156">
            <v>0</v>
          </cell>
          <cell r="L156">
            <v>1</v>
          </cell>
          <cell r="M156">
            <v>0</v>
          </cell>
          <cell r="N156">
            <v>1</v>
          </cell>
          <cell r="O156">
            <v>0</v>
          </cell>
          <cell r="P156">
            <v>1</v>
          </cell>
          <cell r="Q156">
            <v>0</v>
          </cell>
          <cell r="R156">
            <v>1</v>
          </cell>
          <cell r="S156">
            <v>0</v>
          </cell>
          <cell r="T156">
            <v>1</v>
          </cell>
          <cell r="U156">
            <v>0</v>
          </cell>
          <cell r="V156">
            <v>1</v>
          </cell>
          <cell r="W156">
            <v>0</v>
          </cell>
          <cell r="X156">
            <v>1</v>
          </cell>
          <cell r="Y156">
            <v>0</v>
          </cell>
          <cell r="Z156">
            <v>1</v>
          </cell>
          <cell r="AA156">
            <v>0</v>
          </cell>
          <cell r="AB156">
            <v>1</v>
          </cell>
          <cell r="AC156">
            <v>0</v>
          </cell>
          <cell r="AD156">
            <v>1</v>
          </cell>
          <cell r="AE156">
            <v>0</v>
          </cell>
          <cell r="AF156">
            <v>1</v>
          </cell>
          <cell r="AG156">
            <v>0</v>
          </cell>
          <cell r="AH156">
            <v>1</v>
          </cell>
          <cell r="AI156">
            <v>0</v>
          </cell>
          <cell r="AJ156">
            <v>1</v>
          </cell>
          <cell r="AK156">
            <v>0</v>
          </cell>
          <cell r="AL156">
            <v>1</v>
          </cell>
          <cell r="AM156">
            <v>0</v>
          </cell>
          <cell r="AN156">
            <v>1</v>
          </cell>
          <cell r="AO156">
            <v>0</v>
          </cell>
          <cell r="AP156">
            <v>1</v>
          </cell>
          <cell r="AQ156">
            <v>0</v>
          </cell>
          <cell r="AR156">
            <v>1</v>
          </cell>
          <cell r="AS156">
            <v>0</v>
          </cell>
          <cell r="AT156">
            <v>1</v>
          </cell>
          <cell r="AU156">
            <v>0</v>
          </cell>
          <cell r="AV156">
            <v>1</v>
          </cell>
          <cell r="AW156">
            <v>0</v>
          </cell>
          <cell r="AX156">
            <v>1</v>
          </cell>
          <cell r="AY156">
            <v>0</v>
          </cell>
          <cell r="AZ156">
            <v>1</v>
          </cell>
          <cell r="BA156">
            <v>0</v>
          </cell>
          <cell r="BB156">
            <v>1</v>
          </cell>
          <cell r="BC156">
            <v>0</v>
          </cell>
          <cell r="BD156">
            <v>1</v>
          </cell>
          <cell r="BE156">
            <v>0</v>
          </cell>
          <cell r="BF156">
            <v>1</v>
          </cell>
          <cell r="BG156">
            <v>0</v>
          </cell>
          <cell r="BH156">
            <v>1</v>
          </cell>
          <cell r="BI156">
            <v>0</v>
          </cell>
          <cell r="BJ156">
            <v>1</v>
          </cell>
          <cell r="BK156">
            <v>0</v>
          </cell>
          <cell r="BL156">
            <v>1</v>
          </cell>
          <cell r="BM156">
            <v>0</v>
          </cell>
          <cell r="BN156">
            <v>1</v>
          </cell>
          <cell r="BO156">
            <v>0</v>
          </cell>
          <cell r="BP156">
            <v>1</v>
          </cell>
          <cell r="BQ156">
            <v>0</v>
          </cell>
          <cell r="BR156">
            <v>1</v>
          </cell>
          <cell r="BS156">
            <v>0</v>
          </cell>
          <cell r="BT156">
            <v>1</v>
          </cell>
          <cell r="BU156">
            <v>0</v>
          </cell>
          <cell r="BV156">
            <v>1</v>
          </cell>
          <cell r="BW156">
            <v>0</v>
          </cell>
          <cell r="BX156">
            <v>1</v>
          </cell>
          <cell r="BY156">
            <v>0</v>
          </cell>
          <cell r="BZ156">
            <v>1</v>
          </cell>
          <cell r="CA156">
            <v>0</v>
          </cell>
          <cell r="CB156">
            <v>1</v>
          </cell>
          <cell r="CC156">
            <v>0</v>
          </cell>
          <cell r="CD156">
            <v>1</v>
          </cell>
          <cell r="CE156">
            <v>0</v>
          </cell>
          <cell r="CF156">
            <v>1</v>
          </cell>
          <cell r="CG156">
            <v>0</v>
          </cell>
          <cell r="CH156">
            <v>1</v>
          </cell>
          <cell r="CI156">
            <v>0</v>
          </cell>
          <cell r="CJ156">
            <v>1</v>
          </cell>
          <cell r="CK156">
            <v>0</v>
          </cell>
          <cell r="CL156">
            <v>1</v>
          </cell>
          <cell r="CM156">
            <v>0</v>
          </cell>
          <cell r="CN156">
            <v>1</v>
          </cell>
          <cell r="CO156">
            <v>0</v>
          </cell>
          <cell r="CP156">
            <v>1</v>
          </cell>
          <cell r="CQ156">
            <v>0</v>
          </cell>
          <cell r="CR156">
            <v>1</v>
          </cell>
          <cell r="CS156">
            <v>0</v>
          </cell>
          <cell r="CT156">
            <v>1</v>
          </cell>
          <cell r="CU156">
            <v>0</v>
          </cell>
          <cell r="CV156">
            <v>1</v>
          </cell>
          <cell r="CW156">
            <v>0</v>
          </cell>
          <cell r="CX156">
            <v>1</v>
          </cell>
          <cell r="CY156">
            <v>0</v>
          </cell>
          <cell r="CZ156">
            <v>1</v>
          </cell>
          <cell r="DA156">
            <v>0</v>
          </cell>
          <cell r="DB156">
            <v>1</v>
          </cell>
          <cell r="DC156">
            <v>0</v>
          </cell>
          <cell r="DD156">
            <v>1</v>
          </cell>
          <cell r="DE156">
            <v>0</v>
          </cell>
          <cell r="DF156">
            <v>1</v>
          </cell>
          <cell r="DG156">
            <v>0</v>
          </cell>
          <cell r="DH156">
            <v>1</v>
          </cell>
          <cell r="DI156">
            <v>0</v>
          </cell>
          <cell r="DJ156">
            <v>1</v>
          </cell>
          <cell r="DK156">
            <v>0</v>
          </cell>
          <cell r="DL156">
            <v>1</v>
          </cell>
          <cell r="DM156">
            <v>0</v>
          </cell>
          <cell r="DN156">
            <v>1</v>
          </cell>
          <cell r="DO156">
            <v>0</v>
          </cell>
          <cell r="DP156">
            <v>1</v>
          </cell>
          <cell r="DQ156">
            <v>0</v>
          </cell>
          <cell r="DR156">
            <v>1</v>
          </cell>
          <cell r="DS156">
            <v>0</v>
          </cell>
          <cell r="DT156">
            <v>1</v>
          </cell>
          <cell r="DU156">
            <v>0</v>
          </cell>
          <cell r="DV156">
            <v>1</v>
          </cell>
          <cell r="DW156">
            <v>0</v>
          </cell>
          <cell r="DX156">
            <v>1</v>
          </cell>
          <cell r="DY156">
            <v>0</v>
          </cell>
          <cell r="DZ156">
            <v>1</v>
          </cell>
          <cell r="EA156">
            <v>0</v>
          </cell>
          <cell r="EB156">
            <v>1</v>
          </cell>
          <cell r="EC156">
            <v>0</v>
          </cell>
          <cell r="ED156">
            <v>1</v>
          </cell>
          <cell r="EE156">
            <v>0</v>
          </cell>
          <cell r="EF156">
            <v>1</v>
          </cell>
          <cell r="EG156">
            <v>0</v>
          </cell>
          <cell r="EH156">
            <v>1</v>
          </cell>
          <cell r="EI156">
            <v>0</v>
          </cell>
          <cell r="EJ156">
            <v>1</v>
          </cell>
          <cell r="EK156">
            <v>0</v>
          </cell>
          <cell r="EL156">
            <v>1</v>
          </cell>
          <cell r="EM156">
            <v>0</v>
          </cell>
          <cell r="EN156">
            <v>1</v>
          </cell>
          <cell r="EO156">
            <v>0</v>
          </cell>
          <cell r="EP156">
            <v>1</v>
          </cell>
          <cell r="EQ156">
            <v>0</v>
          </cell>
          <cell r="ER156">
            <v>1</v>
          </cell>
          <cell r="ES156">
            <v>0</v>
          </cell>
          <cell r="ET156">
            <v>1</v>
          </cell>
          <cell r="EU156">
            <v>0</v>
          </cell>
          <cell r="EV156">
            <v>1</v>
          </cell>
          <cell r="EW156">
            <v>0</v>
          </cell>
          <cell r="EX156">
            <v>1</v>
          </cell>
          <cell r="EY156">
            <v>0</v>
          </cell>
          <cell r="EZ156">
            <v>1</v>
          </cell>
          <cell r="FA156">
            <v>0</v>
          </cell>
          <cell r="FB156">
            <v>1</v>
          </cell>
          <cell r="FC156">
            <v>0</v>
          </cell>
          <cell r="FD156">
            <v>1</v>
          </cell>
          <cell r="FE156">
            <v>0</v>
          </cell>
          <cell r="FF156">
            <v>1</v>
          </cell>
          <cell r="FG156">
            <v>0</v>
          </cell>
        </row>
        <row r="157">
          <cell r="F157">
            <v>1</v>
          </cell>
          <cell r="G157">
            <v>0</v>
          </cell>
          <cell r="H157">
            <v>1</v>
          </cell>
          <cell r="I157">
            <v>0</v>
          </cell>
          <cell r="J157">
            <v>1</v>
          </cell>
          <cell r="K157">
            <v>0</v>
          </cell>
          <cell r="L157">
            <v>1</v>
          </cell>
          <cell r="M157">
            <v>0</v>
          </cell>
          <cell r="N157">
            <v>1</v>
          </cell>
          <cell r="O157">
            <v>0</v>
          </cell>
          <cell r="P157">
            <v>1</v>
          </cell>
          <cell r="Q157">
            <v>0</v>
          </cell>
          <cell r="R157">
            <v>1</v>
          </cell>
          <cell r="S157">
            <v>0</v>
          </cell>
          <cell r="T157">
            <v>1</v>
          </cell>
          <cell r="U157">
            <v>0</v>
          </cell>
          <cell r="V157">
            <v>1</v>
          </cell>
          <cell r="W157">
            <v>0</v>
          </cell>
          <cell r="X157">
            <v>1</v>
          </cell>
          <cell r="Y157">
            <v>0</v>
          </cell>
          <cell r="Z157">
            <v>1</v>
          </cell>
          <cell r="AA157">
            <v>0</v>
          </cell>
          <cell r="AB157">
            <v>1</v>
          </cell>
          <cell r="AC157">
            <v>0</v>
          </cell>
          <cell r="AD157">
            <v>1</v>
          </cell>
          <cell r="AE157">
            <v>0</v>
          </cell>
          <cell r="AF157">
            <v>1</v>
          </cell>
          <cell r="AG157">
            <v>0</v>
          </cell>
          <cell r="AH157">
            <v>1</v>
          </cell>
          <cell r="AI157">
            <v>0</v>
          </cell>
          <cell r="AJ157">
            <v>1</v>
          </cell>
          <cell r="AK157">
            <v>0</v>
          </cell>
          <cell r="AL157">
            <v>1</v>
          </cell>
          <cell r="AM157">
            <v>0</v>
          </cell>
          <cell r="AN157">
            <v>1</v>
          </cell>
          <cell r="AO157">
            <v>0</v>
          </cell>
          <cell r="AP157">
            <v>1</v>
          </cell>
          <cell r="AQ157">
            <v>0</v>
          </cell>
          <cell r="AR157">
            <v>1</v>
          </cell>
          <cell r="AS157">
            <v>0</v>
          </cell>
          <cell r="AT157">
            <v>1</v>
          </cell>
          <cell r="AU157">
            <v>0</v>
          </cell>
          <cell r="AV157">
            <v>1</v>
          </cell>
          <cell r="AW157">
            <v>0</v>
          </cell>
          <cell r="AX157">
            <v>1</v>
          </cell>
          <cell r="AY157">
            <v>0</v>
          </cell>
          <cell r="AZ157">
            <v>1</v>
          </cell>
          <cell r="BA157">
            <v>0</v>
          </cell>
          <cell r="BB157">
            <v>1</v>
          </cell>
          <cell r="BC157">
            <v>0</v>
          </cell>
          <cell r="BD157">
            <v>1</v>
          </cell>
          <cell r="BE157">
            <v>0</v>
          </cell>
          <cell r="BF157">
            <v>1</v>
          </cell>
          <cell r="BG157">
            <v>0</v>
          </cell>
          <cell r="BH157">
            <v>1</v>
          </cell>
          <cell r="BI157">
            <v>0</v>
          </cell>
          <cell r="BJ157">
            <v>1</v>
          </cell>
          <cell r="BK157">
            <v>0</v>
          </cell>
          <cell r="BL157">
            <v>1</v>
          </cell>
          <cell r="BM157">
            <v>0</v>
          </cell>
          <cell r="BN157">
            <v>1</v>
          </cell>
          <cell r="BO157">
            <v>0</v>
          </cell>
          <cell r="BP157">
            <v>1</v>
          </cell>
          <cell r="BQ157">
            <v>0</v>
          </cell>
          <cell r="BR157">
            <v>1</v>
          </cell>
          <cell r="BS157">
            <v>0</v>
          </cell>
          <cell r="BT157">
            <v>1</v>
          </cell>
          <cell r="BU157">
            <v>0</v>
          </cell>
          <cell r="BV157">
            <v>1</v>
          </cell>
          <cell r="BW157">
            <v>0</v>
          </cell>
          <cell r="BX157">
            <v>1</v>
          </cell>
          <cell r="BY157">
            <v>0</v>
          </cell>
          <cell r="BZ157">
            <v>1</v>
          </cell>
          <cell r="CA157">
            <v>0</v>
          </cell>
          <cell r="CB157">
            <v>1</v>
          </cell>
          <cell r="CC157">
            <v>0</v>
          </cell>
          <cell r="CD157">
            <v>1</v>
          </cell>
          <cell r="CE157">
            <v>0</v>
          </cell>
          <cell r="CF157">
            <v>1</v>
          </cell>
          <cell r="CG157">
            <v>0</v>
          </cell>
          <cell r="CH157">
            <v>1</v>
          </cell>
          <cell r="CI157">
            <v>0</v>
          </cell>
          <cell r="CJ157">
            <v>1</v>
          </cell>
          <cell r="CK157">
            <v>0</v>
          </cell>
          <cell r="CL157">
            <v>1</v>
          </cell>
          <cell r="CM157">
            <v>0</v>
          </cell>
          <cell r="CN157">
            <v>1</v>
          </cell>
          <cell r="CO157">
            <v>0</v>
          </cell>
          <cell r="CP157">
            <v>1</v>
          </cell>
          <cell r="CQ157">
            <v>0</v>
          </cell>
          <cell r="CR157">
            <v>1</v>
          </cell>
          <cell r="CS157">
            <v>0</v>
          </cell>
          <cell r="CT157">
            <v>1</v>
          </cell>
          <cell r="CU157">
            <v>0</v>
          </cell>
          <cell r="CV157">
            <v>1</v>
          </cell>
          <cell r="CW157">
            <v>0</v>
          </cell>
          <cell r="CX157">
            <v>1</v>
          </cell>
          <cell r="CY157">
            <v>0</v>
          </cell>
          <cell r="CZ157">
            <v>1</v>
          </cell>
          <cell r="DA157">
            <v>0</v>
          </cell>
          <cell r="DB157">
            <v>1</v>
          </cell>
          <cell r="DC157">
            <v>0</v>
          </cell>
          <cell r="DD157">
            <v>1</v>
          </cell>
          <cell r="DE157">
            <v>0</v>
          </cell>
          <cell r="DF157">
            <v>1</v>
          </cell>
          <cell r="DG157">
            <v>0</v>
          </cell>
          <cell r="DH157">
            <v>1</v>
          </cell>
          <cell r="DI157">
            <v>0</v>
          </cell>
          <cell r="DJ157">
            <v>1</v>
          </cell>
          <cell r="DK157">
            <v>0</v>
          </cell>
          <cell r="DL157">
            <v>1</v>
          </cell>
          <cell r="DM157">
            <v>0</v>
          </cell>
          <cell r="DN157">
            <v>1</v>
          </cell>
          <cell r="DO157">
            <v>0</v>
          </cell>
          <cell r="DP157">
            <v>1</v>
          </cell>
          <cell r="DQ157">
            <v>0</v>
          </cell>
          <cell r="DR157">
            <v>1</v>
          </cell>
          <cell r="DS157">
            <v>0</v>
          </cell>
          <cell r="DT157">
            <v>1</v>
          </cell>
          <cell r="DU157">
            <v>0</v>
          </cell>
          <cell r="DV157">
            <v>1</v>
          </cell>
          <cell r="DW157">
            <v>0</v>
          </cell>
          <cell r="DX157">
            <v>1</v>
          </cell>
          <cell r="DY157">
            <v>0</v>
          </cell>
          <cell r="DZ157">
            <v>1</v>
          </cell>
          <cell r="EA157">
            <v>0</v>
          </cell>
          <cell r="EB157">
            <v>1</v>
          </cell>
          <cell r="EC157">
            <v>0</v>
          </cell>
          <cell r="ED157">
            <v>1</v>
          </cell>
          <cell r="EE157">
            <v>0</v>
          </cell>
          <cell r="EF157">
            <v>1</v>
          </cell>
          <cell r="EG157">
            <v>0</v>
          </cell>
          <cell r="EH157">
            <v>1</v>
          </cell>
          <cell r="EI157">
            <v>0</v>
          </cell>
          <cell r="EJ157">
            <v>1</v>
          </cell>
          <cell r="EK157">
            <v>0</v>
          </cell>
          <cell r="EL157">
            <v>1</v>
          </cell>
          <cell r="EM157">
            <v>0</v>
          </cell>
          <cell r="EN157">
            <v>1</v>
          </cell>
          <cell r="EO157">
            <v>0</v>
          </cell>
          <cell r="EP157">
            <v>1</v>
          </cell>
          <cell r="EQ157">
            <v>0</v>
          </cell>
          <cell r="ER157">
            <v>1</v>
          </cell>
          <cell r="ES157">
            <v>0</v>
          </cell>
          <cell r="ET157">
            <v>1</v>
          </cell>
          <cell r="EU157">
            <v>0</v>
          </cell>
          <cell r="EV157">
            <v>1</v>
          </cell>
          <cell r="EW157">
            <v>0</v>
          </cell>
          <cell r="EX157">
            <v>1</v>
          </cell>
          <cell r="EY157">
            <v>0</v>
          </cell>
          <cell r="EZ157">
            <v>1</v>
          </cell>
          <cell r="FA157">
            <v>0</v>
          </cell>
          <cell r="FB157">
            <v>1</v>
          </cell>
          <cell r="FC157">
            <v>0</v>
          </cell>
          <cell r="FD157">
            <v>1</v>
          </cell>
          <cell r="FE157">
            <v>0</v>
          </cell>
          <cell r="FF157">
            <v>1</v>
          </cell>
          <cell r="FG157">
            <v>0</v>
          </cell>
        </row>
        <row r="158">
          <cell r="F158">
            <v>1</v>
          </cell>
          <cell r="G158">
            <v>0</v>
          </cell>
          <cell r="H158">
            <v>1</v>
          </cell>
          <cell r="I158">
            <v>0</v>
          </cell>
          <cell r="J158">
            <v>1</v>
          </cell>
          <cell r="K158">
            <v>0</v>
          </cell>
          <cell r="L158">
            <v>1</v>
          </cell>
          <cell r="M158">
            <v>0</v>
          </cell>
          <cell r="N158">
            <v>1</v>
          </cell>
          <cell r="O158">
            <v>0</v>
          </cell>
          <cell r="P158">
            <v>1</v>
          </cell>
          <cell r="Q158">
            <v>0</v>
          </cell>
          <cell r="R158">
            <v>1</v>
          </cell>
          <cell r="S158">
            <v>0</v>
          </cell>
          <cell r="T158">
            <v>1</v>
          </cell>
          <cell r="U158">
            <v>0</v>
          </cell>
          <cell r="V158">
            <v>1</v>
          </cell>
          <cell r="W158">
            <v>0</v>
          </cell>
          <cell r="X158">
            <v>1</v>
          </cell>
          <cell r="Y158">
            <v>0</v>
          </cell>
          <cell r="Z158">
            <v>1</v>
          </cell>
          <cell r="AA158">
            <v>0</v>
          </cell>
          <cell r="AB158">
            <v>1</v>
          </cell>
          <cell r="AC158">
            <v>0</v>
          </cell>
          <cell r="AD158">
            <v>1</v>
          </cell>
          <cell r="AE158">
            <v>0</v>
          </cell>
          <cell r="AF158">
            <v>1</v>
          </cell>
          <cell r="AG158">
            <v>0</v>
          </cell>
          <cell r="AH158">
            <v>1</v>
          </cell>
          <cell r="AI158">
            <v>0</v>
          </cell>
          <cell r="AJ158">
            <v>1</v>
          </cell>
          <cell r="AK158">
            <v>0</v>
          </cell>
          <cell r="AL158">
            <v>1</v>
          </cell>
          <cell r="AM158">
            <v>0</v>
          </cell>
          <cell r="AN158">
            <v>1</v>
          </cell>
          <cell r="AO158">
            <v>0</v>
          </cell>
          <cell r="AP158">
            <v>1</v>
          </cell>
          <cell r="AQ158">
            <v>0</v>
          </cell>
          <cell r="AR158">
            <v>1</v>
          </cell>
          <cell r="AS158">
            <v>0</v>
          </cell>
          <cell r="AT158">
            <v>1</v>
          </cell>
          <cell r="AU158">
            <v>0</v>
          </cell>
          <cell r="AV158">
            <v>1</v>
          </cell>
          <cell r="AW158">
            <v>0</v>
          </cell>
          <cell r="AX158">
            <v>1</v>
          </cell>
          <cell r="AY158">
            <v>0</v>
          </cell>
          <cell r="AZ158">
            <v>1</v>
          </cell>
          <cell r="BA158">
            <v>0</v>
          </cell>
          <cell r="BB158">
            <v>1</v>
          </cell>
          <cell r="BC158">
            <v>0</v>
          </cell>
          <cell r="BD158">
            <v>1</v>
          </cell>
          <cell r="BE158">
            <v>0</v>
          </cell>
          <cell r="BF158">
            <v>1</v>
          </cell>
          <cell r="BG158">
            <v>0</v>
          </cell>
          <cell r="BH158">
            <v>1</v>
          </cell>
          <cell r="BI158">
            <v>0</v>
          </cell>
          <cell r="BJ158">
            <v>1</v>
          </cell>
          <cell r="BK158">
            <v>0</v>
          </cell>
          <cell r="BL158">
            <v>1</v>
          </cell>
          <cell r="BM158">
            <v>0</v>
          </cell>
          <cell r="BN158">
            <v>1</v>
          </cell>
          <cell r="BO158">
            <v>0</v>
          </cell>
          <cell r="BP158">
            <v>1</v>
          </cell>
          <cell r="BQ158">
            <v>0</v>
          </cell>
          <cell r="BR158">
            <v>1</v>
          </cell>
          <cell r="BS158">
            <v>0</v>
          </cell>
          <cell r="BT158">
            <v>1</v>
          </cell>
          <cell r="BU158">
            <v>0</v>
          </cell>
          <cell r="BV158">
            <v>1</v>
          </cell>
          <cell r="BW158">
            <v>0</v>
          </cell>
          <cell r="BX158">
            <v>1</v>
          </cell>
          <cell r="BY158">
            <v>0</v>
          </cell>
          <cell r="BZ158">
            <v>1</v>
          </cell>
          <cell r="CA158">
            <v>0</v>
          </cell>
          <cell r="CB158">
            <v>1</v>
          </cell>
          <cell r="CC158">
            <v>0</v>
          </cell>
          <cell r="CD158">
            <v>1</v>
          </cell>
          <cell r="CE158">
            <v>0</v>
          </cell>
          <cell r="CF158">
            <v>1</v>
          </cell>
          <cell r="CG158">
            <v>0</v>
          </cell>
          <cell r="CH158">
            <v>1</v>
          </cell>
          <cell r="CI158">
            <v>0</v>
          </cell>
          <cell r="CJ158">
            <v>1</v>
          </cell>
          <cell r="CK158">
            <v>0</v>
          </cell>
          <cell r="CL158">
            <v>1</v>
          </cell>
          <cell r="CM158">
            <v>0</v>
          </cell>
          <cell r="CN158">
            <v>1</v>
          </cell>
          <cell r="CO158">
            <v>0</v>
          </cell>
          <cell r="CP158">
            <v>1</v>
          </cell>
          <cell r="CQ158">
            <v>0</v>
          </cell>
          <cell r="CR158">
            <v>1</v>
          </cell>
          <cell r="CS158">
            <v>0</v>
          </cell>
          <cell r="CT158">
            <v>1</v>
          </cell>
          <cell r="CU158">
            <v>0</v>
          </cell>
          <cell r="CV158">
            <v>1</v>
          </cell>
          <cell r="CW158">
            <v>0</v>
          </cell>
          <cell r="CX158">
            <v>1</v>
          </cell>
          <cell r="CY158">
            <v>0</v>
          </cell>
          <cell r="CZ158">
            <v>1</v>
          </cell>
          <cell r="DA158">
            <v>0</v>
          </cell>
          <cell r="DB158">
            <v>1</v>
          </cell>
          <cell r="DC158">
            <v>0</v>
          </cell>
          <cell r="DD158">
            <v>1</v>
          </cell>
          <cell r="DE158">
            <v>0</v>
          </cell>
          <cell r="DF158">
            <v>1</v>
          </cell>
          <cell r="DG158">
            <v>0</v>
          </cell>
          <cell r="DH158">
            <v>1</v>
          </cell>
          <cell r="DI158">
            <v>0</v>
          </cell>
          <cell r="DJ158">
            <v>1</v>
          </cell>
          <cell r="DK158">
            <v>0</v>
          </cell>
          <cell r="DL158">
            <v>1</v>
          </cell>
          <cell r="DM158">
            <v>0</v>
          </cell>
          <cell r="DN158">
            <v>1</v>
          </cell>
          <cell r="DO158">
            <v>0</v>
          </cell>
          <cell r="DP158">
            <v>1</v>
          </cell>
          <cell r="DQ158">
            <v>0</v>
          </cell>
          <cell r="DR158">
            <v>1</v>
          </cell>
          <cell r="DS158">
            <v>0</v>
          </cell>
          <cell r="DT158">
            <v>1</v>
          </cell>
          <cell r="DU158">
            <v>0</v>
          </cell>
          <cell r="DV158">
            <v>1</v>
          </cell>
          <cell r="DW158">
            <v>0</v>
          </cell>
          <cell r="DX158">
            <v>1</v>
          </cell>
          <cell r="DY158">
            <v>0</v>
          </cell>
          <cell r="DZ158">
            <v>1</v>
          </cell>
          <cell r="EA158">
            <v>0</v>
          </cell>
          <cell r="EB158">
            <v>1</v>
          </cell>
          <cell r="EC158">
            <v>0</v>
          </cell>
          <cell r="ED158">
            <v>1</v>
          </cell>
          <cell r="EE158">
            <v>0</v>
          </cell>
          <cell r="EF158">
            <v>1</v>
          </cell>
          <cell r="EG158">
            <v>0</v>
          </cell>
          <cell r="EH158">
            <v>1</v>
          </cell>
          <cell r="EI158">
            <v>0</v>
          </cell>
          <cell r="EJ158">
            <v>1</v>
          </cell>
          <cell r="EK158">
            <v>0</v>
          </cell>
          <cell r="EL158">
            <v>1</v>
          </cell>
          <cell r="EM158">
            <v>0</v>
          </cell>
          <cell r="EN158">
            <v>1</v>
          </cell>
          <cell r="EO158">
            <v>0</v>
          </cell>
          <cell r="EP158">
            <v>1</v>
          </cell>
          <cell r="EQ158">
            <v>0</v>
          </cell>
          <cell r="ER158">
            <v>1</v>
          </cell>
          <cell r="ES158">
            <v>0</v>
          </cell>
          <cell r="ET158">
            <v>1</v>
          </cell>
          <cell r="EU158">
            <v>0</v>
          </cell>
          <cell r="EV158">
            <v>1</v>
          </cell>
          <cell r="EW158">
            <v>0</v>
          </cell>
          <cell r="EX158">
            <v>1</v>
          </cell>
          <cell r="EY158">
            <v>0</v>
          </cell>
          <cell r="EZ158">
            <v>1</v>
          </cell>
          <cell r="FA158">
            <v>0</v>
          </cell>
          <cell r="FB158">
            <v>1</v>
          </cell>
          <cell r="FC158">
            <v>0</v>
          </cell>
          <cell r="FD158">
            <v>1</v>
          </cell>
          <cell r="FE158">
            <v>0</v>
          </cell>
          <cell r="FF158">
            <v>1</v>
          </cell>
          <cell r="FG158">
            <v>0</v>
          </cell>
        </row>
        <row r="161">
          <cell r="F161">
            <v>1</v>
          </cell>
          <cell r="G161">
            <v>0</v>
          </cell>
          <cell r="H161">
            <v>1</v>
          </cell>
          <cell r="I161">
            <v>0</v>
          </cell>
          <cell r="J161">
            <v>1</v>
          </cell>
          <cell r="K161">
            <v>0</v>
          </cell>
          <cell r="L161">
            <v>1</v>
          </cell>
          <cell r="M161">
            <v>0</v>
          </cell>
          <cell r="N161">
            <v>1</v>
          </cell>
          <cell r="O161">
            <v>0</v>
          </cell>
          <cell r="P161">
            <v>1</v>
          </cell>
          <cell r="Q161">
            <v>0</v>
          </cell>
          <cell r="R161">
            <v>1</v>
          </cell>
          <cell r="S161">
            <v>0</v>
          </cell>
          <cell r="T161">
            <v>1</v>
          </cell>
          <cell r="U161">
            <v>0</v>
          </cell>
          <cell r="V161">
            <v>1</v>
          </cell>
          <cell r="W161">
            <v>0</v>
          </cell>
          <cell r="X161">
            <v>1</v>
          </cell>
          <cell r="Y161">
            <v>0</v>
          </cell>
          <cell r="Z161">
            <v>1</v>
          </cell>
          <cell r="AA161">
            <v>0</v>
          </cell>
          <cell r="AB161">
            <v>1</v>
          </cell>
          <cell r="AC161">
            <v>0</v>
          </cell>
          <cell r="AD161">
            <v>1</v>
          </cell>
          <cell r="AE161">
            <v>0</v>
          </cell>
          <cell r="AF161">
            <v>1</v>
          </cell>
          <cell r="AG161">
            <v>0</v>
          </cell>
          <cell r="AH161">
            <v>1</v>
          </cell>
          <cell r="AI161">
            <v>0</v>
          </cell>
          <cell r="AJ161">
            <v>1</v>
          </cell>
          <cell r="AK161">
            <v>0</v>
          </cell>
          <cell r="AL161">
            <v>1</v>
          </cell>
          <cell r="AM161">
            <v>0</v>
          </cell>
          <cell r="AN161">
            <v>1</v>
          </cell>
          <cell r="AO161">
            <v>0</v>
          </cell>
          <cell r="AP161">
            <v>1</v>
          </cell>
          <cell r="AQ161">
            <v>0</v>
          </cell>
          <cell r="AR161">
            <v>1</v>
          </cell>
          <cell r="AS161">
            <v>0</v>
          </cell>
          <cell r="AT161">
            <v>1</v>
          </cell>
          <cell r="AU161">
            <v>0</v>
          </cell>
          <cell r="AV161">
            <v>1</v>
          </cell>
          <cell r="AW161">
            <v>0</v>
          </cell>
          <cell r="AX161">
            <v>1</v>
          </cell>
          <cell r="AY161">
            <v>0</v>
          </cell>
          <cell r="AZ161">
            <v>1</v>
          </cell>
          <cell r="BA161">
            <v>0</v>
          </cell>
          <cell r="BB161">
            <v>1</v>
          </cell>
          <cell r="BC161">
            <v>0</v>
          </cell>
          <cell r="BD161">
            <v>1</v>
          </cell>
          <cell r="BE161">
            <v>0</v>
          </cell>
          <cell r="BF161">
            <v>1</v>
          </cell>
          <cell r="BG161">
            <v>0</v>
          </cell>
          <cell r="BH161">
            <v>1</v>
          </cell>
          <cell r="BI161">
            <v>0</v>
          </cell>
          <cell r="BJ161">
            <v>1</v>
          </cell>
          <cell r="BK161">
            <v>0</v>
          </cell>
          <cell r="BL161">
            <v>1</v>
          </cell>
          <cell r="BM161">
            <v>0</v>
          </cell>
          <cell r="BN161">
            <v>1</v>
          </cell>
          <cell r="BO161">
            <v>0</v>
          </cell>
          <cell r="BP161">
            <v>1</v>
          </cell>
          <cell r="BQ161">
            <v>0</v>
          </cell>
          <cell r="BR161">
            <v>1</v>
          </cell>
          <cell r="BS161">
            <v>0</v>
          </cell>
          <cell r="BT161">
            <v>1</v>
          </cell>
          <cell r="BU161">
            <v>0</v>
          </cell>
          <cell r="BV161">
            <v>1</v>
          </cell>
          <cell r="BW161">
            <v>0</v>
          </cell>
          <cell r="BX161">
            <v>1</v>
          </cell>
          <cell r="BY161">
            <v>0</v>
          </cell>
          <cell r="BZ161">
            <v>1</v>
          </cell>
          <cell r="CA161">
            <v>0</v>
          </cell>
          <cell r="CB161">
            <v>1</v>
          </cell>
          <cell r="CC161">
            <v>0</v>
          </cell>
          <cell r="CD161">
            <v>1</v>
          </cell>
          <cell r="CE161">
            <v>0</v>
          </cell>
          <cell r="CF161">
            <v>1</v>
          </cell>
          <cell r="CG161">
            <v>0</v>
          </cell>
          <cell r="CH161">
            <v>1</v>
          </cell>
          <cell r="CI161">
            <v>0</v>
          </cell>
          <cell r="CJ161">
            <v>1</v>
          </cell>
          <cell r="CK161">
            <v>0</v>
          </cell>
          <cell r="CL161">
            <v>1</v>
          </cell>
          <cell r="CM161">
            <v>0</v>
          </cell>
          <cell r="CN161">
            <v>1</v>
          </cell>
          <cell r="CO161">
            <v>0</v>
          </cell>
          <cell r="CP161">
            <v>1</v>
          </cell>
          <cell r="CQ161">
            <v>0</v>
          </cell>
          <cell r="CR161">
            <v>1</v>
          </cell>
          <cell r="CS161">
            <v>0</v>
          </cell>
          <cell r="CT161">
            <v>1</v>
          </cell>
          <cell r="CU161">
            <v>0</v>
          </cell>
          <cell r="CV161">
            <v>1</v>
          </cell>
          <cell r="CW161">
            <v>0</v>
          </cell>
          <cell r="CX161">
            <v>1</v>
          </cell>
          <cell r="CY161">
            <v>0</v>
          </cell>
          <cell r="CZ161">
            <v>1</v>
          </cell>
          <cell r="DA161">
            <v>0</v>
          </cell>
          <cell r="DB161">
            <v>1</v>
          </cell>
          <cell r="DC161">
            <v>0</v>
          </cell>
          <cell r="DD161">
            <v>1</v>
          </cell>
          <cell r="DE161">
            <v>0</v>
          </cell>
          <cell r="DF161">
            <v>1</v>
          </cell>
          <cell r="DG161">
            <v>0</v>
          </cell>
          <cell r="DH161">
            <v>1</v>
          </cell>
          <cell r="DI161">
            <v>0</v>
          </cell>
          <cell r="DJ161">
            <v>1</v>
          </cell>
          <cell r="DK161">
            <v>0</v>
          </cell>
          <cell r="DL161">
            <v>1</v>
          </cell>
          <cell r="DM161">
            <v>0</v>
          </cell>
          <cell r="DN161">
            <v>1</v>
          </cell>
          <cell r="DO161">
            <v>0</v>
          </cell>
          <cell r="DP161">
            <v>1</v>
          </cell>
          <cell r="DQ161">
            <v>0</v>
          </cell>
          <cell r="DR161">
            <v>1</v>
          </cell>
          <cell r="DS161">
            <v>0</v>
          </cell>
          <cell r="DT161">
            <v>1</v>
          </cell>
          <cell r="DU161">
            <v>0</v>
          </cell>
          <cell r="DV161">
            <v>1</v>
          </cell>
          <cell r="DW161">
            <v>0</v>
          </cell>
          <cell r="DX161">
            <v>1</v>
          </cell>
          <cell r="DY161">
            <v>0</v>
          </cell>
          <cell r="DZ161">
            <v>1</v>
          </cell>
          <cell r="EA161">
            <v>0</v>
          </cell>
          <cell r="EB161">
            <v>1</v>
          </cell>
          <cell r="EC161">
            <v>0</v>
          </cell>
          <cell r="ED161">
            <v>1</v>
          </cell>
          <cell r="EE161">
            <v>0</v>
          </cell>
          <cell r="EF161">
            <v>1</v>
          </cell>
          <cell r="EG161">
            <v>0</v>
          </cell>
          <cell r="EH161">
            <v>1</v>
          </cell>
          <cell r="EI161">
            <v>0</v>
          </cell>
          <cell r="EJ161">
            <v>1</v>
          </cell>
          <cell r="EK161">
            <v>0</v>
          </cell>
          <cell r="EL161">
            <v>1</v>
          </cell>
          <cell r="EM161">
            <v>0</v>
          </cell>
          <cell r="EN161">
            <v>1</v>
          </cell>
          <cell r="EO161">
            <v>0</v>
          </cell>
          <cell r="EP161">
            <v>1</v>
          </cell>
          <cell r="EQ161">
            <v>0</v>
          </cell>
          <cell r="ER161">
            <v>1</v>
          </cell>
          <cell r="ES161">
            <v>0</v>
          </cell>
          <cell r="ET161">
            <v>1</v>
          </cell>
          <cell r="EU161">
            <v>0</v>
          </cell>
          <cell r="EV161">
            <v>1</v>
          </cell>
          <cell r="EW161">
            <v>0</v>
          </cell>
          <cell r="EX161">
            <v>1</v>
          </cell>
          <cell r="EY161">
            <v>0</v>
          </cell>
          <cell r="EZ161">
            <v>1</v>
          </cell>
          <cell r="FA161">
            <v>0</v>
          </cell>
          <cell r="FB161">
            <v>1</v>
          </cell>
          <cell r="FC161">
            <v>0</v>
          </cell>
          <cell r="FD161">
            <v>1</v>
          </cell>
          <cell r="FE161">
            <v>0</v>
          </cell>
          <cell r="FF161">
            <v>1</v>
          </cell>
          <cell r="FG161">
            <v>0</v>
          </cell>
        </row>
        <row r="162">
          <cell r="F162">
            <v>1</v>
          </cell>
          <cell r="G162">
            <v>0</v>
          </cell>
          <cell r="H162">
            <v>1</v>
          </cell>
          <cell r="I162">
            <v>0</v>
          </cell>
          <cell r="J162">
            <v>1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1</v>
          </cell>
          <cell r="Q162">
            <v>0</v>
          </cell>
          <cell r="R162">
            <v>1</v>
          </cell>
          <cell r="S162">
            <v>0</v>
          </cell>
          <cell r="T162">
            <v>1</v>
          </cell>
          <cell r="U162">
            <v>0</v>
          </cell>
          <cell r="V162">
            <v>1</v>
          </cell>
          <cell r="W162">
            <v>0</v>
          </cell>
          <cell r="X162">
            <v>1</v>
          </cell>
          <cell r="Y162">
            <v>0</v>
          </cell>
          <cell r="Z162">
            <v>1</v>
          </cell>
          <cell r="AA162">
            <v>0</v>
          </cell>
          <cell r="AB162">
            <v>1</v>
          </cell>
          <cell r="AC162">
            <v>0</v>
          </cell>
          <cell r="AD162">
            <v>1</v>
          </cell>
          <cell r="AE162">
            <v>0</v>
          </cell>
          <cell r="AF162">
            <v>1</v>
          </cell>
          <cell r="AG162">
            <v>0</v>
          </cell>
          <cell r="AH162">
            <v>1</v>
          </cell>
          <cell r="AI162">
            <v>0</v>
          </cell>
          <cell r="AJ162">
            <v>1</v>
          </cell>
          <cell r="AK162">
            <v>0</v>
          </cell>
          <cell r="AL162">
            <v>1</v>
          </cell>
          <cell r="AM162">
            <v>0</v>
          </cell>
          <cell r="AN162">
            <v>1</v>
          </cell>
          <cell r="AO162">
            <v>0</v>
          </cell>
          <cell r="AP162">
            <v>1</v>
          </cell>
          <cell r="AQ162">
            <v>0</v>
          </cell>
          <cell r="AR162">
            <v>1</v>
          </cell>
          <cell r="AS162">
            <v>0</v>
          </cell>
          <cell r="AT162">
            <v>1</v>
          </cell>
          <cell r="AU162">
            <v>0</v>
          </cell>
          <cell r="AV162">
            <v>1</v>
          </cell>
          <cell r="AW162">
            <v>0</v>
          </cell>
          <cell r="AX162">
            <v>1</v>
          </cell>
          <cell r="AY162">
            <v>0</v>
          </cell>
          <cell r="AZ162">
            <v>1</v>
          </cell>
          <cell r="BA162">
            <v>0</v>
          </cell>
          <cell r="BB162">
            <v>1</v>
          </cell>
          <cell r="BC162">
            <v>0</v>
          </cell>
          <cell r="BD162">
            <v>1</v>
          </cell>
          <cell r="BE162">
            <v>0</v>
          </cell>
          <cell r="BF162">
            <v>1</v>
          </cell>
          <cell r="BG162">
            <v>0</v>
          </cell>
          <cell r="BH162">
            <v>1</v>
          </cell>
          <cell r="BI162">
            <v>0</v>
          </cell>
          <cell r="BJ162">
            <v>1</v>
          </cell>
          <cell r="BK162">
            <v>0</v>
          </cell>
          <cell r="BL162">
            <v>1</v>
          </cell>
          <cell r="BM162">
            <v>0</v>
          </cell>
          <cell r="BN162">
            <v>1</v>
          </cell>
          <cell r="BO162">
            <v>0</v>
          </cell>
          <cell r="BP162">
            <v>1</v>
          </cell>
          <cell r="BQ162">
            <v>0</v>
          </cell>
          <cell r="BR162">
            <v>1</v>
          </cell>
          <cell r="BS162">
            <v>0</v>
          </cell>
          <cell r="BT162">
            <v>1</v>
          </cell>
          <cell r="BU162">
            <v>0</v>
          </cell>
          <cell r="BV162">
            <v>1</v>
          </cell>
          <cell r="BW162">
            <v>0</v>
          </cell>
          <cell r="BX162">
            <v>1</v>
          </cell>
          <cell r="BY162">
            <v>0</v>
          </cell>
          <cell r="BZ162">
            <v>1</v>
          </cell>
          <cell r="CA162">
            <v>0</v>
          </cell>
          <cell r="CB162">
            <v>1</v>
          </cell>
          <cell r="CC162">
            <v>0</v>
          </cell>
          <cell r="CD162">
            <v>1</v>
          </cell>
          <cell r="CE162">
            <v>0</v>
          </cell>
          <cell r="CF162">
            <v>1</v>
          </cell>
          <cell r="CG162">
            <v>0</v>
          </cell>
          <cell r="CH162">
            <v>1</v>
          </cell>
          <cell r="CI162">
            <v>0</v>
          </cell>
          <cell r="CJ162">
            <v>1</v>
          </cell>
          <cell r="CK162">
            <v>0</v>
          </cell>
          <cell r="CL162">
            <v>1</v>
          </cell>
          <cell r="CM162">
            <v>0</v>
          </cell>
          <cell r="CN162">
            <v>1</v>
          </cell>
          <cell r="CO162">
            <v>0</v>
          </cell>
          <cell r="CP162">
            <v>1</v>
          </cell>
          <cell r="CQ162">
            <v>0</v>
          </cell>
          <cell r="CR162">
            <v>1</v>
          </cell>
          <cell r="CS162">
            <v>0</v>
          </cell>
          <cell r="CT162">
            <v>1</v>
          </cell>
          <cell r="CU162">
            <v>0</v>
          </cell>
          <cell r="CV162">
            <v>1</v>
          </cell>
          <cell r="CW162">
            <v>0</v>
          </cell>
          <cell r="CX162">
            <v>1</v>
          </cell>
          <cell r="CY162">
            <v>0</v>
          </cell>
          <cell r="CZ162">
            <v>1</v>
          </cell>
          <cell r="DA162">
            <v>0</v>
          </cell>
          <cell r="DB162">
            <v>1</v>
          </cell>
          <cell r="DC162">
            <v>0</v>
          </cell>
          <cell r="DD162">
            <v>1</v>
          </cell>
          <cell r="DE162">
            <v>0</v>
          </cell>
          <cell r="DF162">
            <v>1</v>
          </cell>
          <cell r="DG162">
            <v>0</v>
          </cell>
          <cell r="DH162">
            <v>1</v>
          </cell>
          <cell r="DI162">
            <v>0</v>
          </cell>
          <cell r="DJ162">
            <v>1</v>
          </cell>
          <cell r="DK162">
            <v>0</v>
          </cell>
          <cell r="DL162">
            <v>1</v>
          </cell>
          <cell r="DM162">
            <v>0</v>
          </cell>
          <cell r="DN162">
            <v>1</v>
          </cell>
          <cell r="DO162">
            <v>0</v>
          </cell>
          <cell r="DP162">
            <v>1</v>
          </cell>
          <cell r="DQ162">
            <v>0</v>
          </cell>
          <cell r="DR162">
            <v>1</v>
          </cell>
          <cell r="DS162">
            <v>0</v>
          </cell>
          <cell r="DT162">
            <v>1</v>
          </cell>
          <cell r="DU162">
            <v>0</v>
          </cell>
          <cell r="DV162">
            <v>1</v>
          </cell>
          <cell r="DW162">
            <v>0</v>
          </cell>
          <cell r="DX162">
            <v>1</v>
          </cell>
          <cell r="DY162">
            <v>0</v>
          </cell>
          <cell r="DZ162">
            <v>1</v>
          </cell>
          <cell r="EA162">
            <v>0</v>
          </cell>
          <cell r="EB162">
            <v>1</v>
          </cell>
          <cell r="EC162">
            <v>0</v>
          </cell>
          <cell r="ED162">
            <v>1</v>
          </cell>
          <cell r="EE162">
            <v>0</v>
          </cell>
          <cell r="EF162">
            <v>1</v>
          </cell>
          <cell r="EG162">
            <v>0</v>
          </cell>
          <cell r="EH162">
            <v>1</v>
          </cell>
          <cell r="EI162">
            <v>0</v>
          </cell>
          <cell r="EJ162">
            <v>1</v>
          </cell>
          <cell r="EK162">
            <v>0</v>
          </cell>
          <cell r="EL162">
            <v>1</v>
          </cell>
          <cell r="EM162">
            <v>0</v>
          </cell>
          <cell r="EN162">
            <v>1</v>
          </cell>
          <cell r="EO162">
            <v>0</v>
          </cell>
          <cell r="EP162">
            <v>1</v>
          </cell>
          <cell r="EQ162">
            <v>0</v>
          </cell>
          <cell r="ER162">
            <v>1</v>
          </cell>
          <cell r="ES162">
            <v>0</v>
          </cell>
          <cell r="ET162">
            <v>1</v>
          </cell>
          <cell r="EU162">
            <v>0</v>
          </cell>
          <cell r="EV162">
            <v>1</v>
          </cell>
          <cell r="EW162">
            <v>0</v>
          </cell>
          <cell r="EX162">
            <v>1</v>
          </cell>
          <cell r="EY162">
            <v>0</v>
          </cell>
          <cell r="EZ162">
            <v>1</v>
          </cell>
          <cell r="FA162">
            <v>0</v>
          </cell>
          <cell r="FB162">
            <v>1</v>
          </cell>
          <cell r="FC162">
            <v>0</v>
          </cell>
          <cell r="FD162">
            <v>1</v>
          </cell>
          <cell r="FE162">
            <v>0</v>
          </cell>
          <cell r="FF162">
            <v>1</v>
          </cell>
          <cell r="FG162">
            <v>0</v>
          </cell>
        </row>
        <row r="163">
          <cell r="F163">
            <v>1</v>
          </cell>
          <cell r="G163">
            <v>0</v>
          </cell>
          <cell r="H163">
            <v>1</v>
          </cell>
          <cell r="I163">
            <v>0</v>
          </cell>
          <cell r="J163">
            <v>1</v>
          </cell>
          <cell r="K163">
            <v>0</v>
          </cell>
          <cell r="L163">
            <v>1</v>
          </cell>
          <cell r="M163">
            <v>0</v>
          </cell>
          <cell r="N163">
            <v>1</v>
          </cell>
          <cell r="O163">
            <v>0</v>
          </cell>
          <cell r="P163">
            <v>1</v>
          </cell>
          <cell r="Q163">
            <v>0</v>
          </cell>
          <cell r="R163">
            <v>1</v>
          </cell>
          <cell r="S163">
            <v>0</v>
          </cell>
          <cell r="T163">
            <v>1</v>
          </cell>
          <cell r="U163">
            <v>0</v>
          </cell>
          <cell r="V163">
            <v>1</v>
          </cell>
          <cell r="W163">
            <v>0</v>
          </cell>
          <cell r="X163">
            <v>1</v>
          </cell>
          <cell r="Y163">
            <v>0</v>
          </cell>
          <cell r="Z163">
            <v>1</v>
          </cell>
          <cell r="AA163">
            <v>0</v>
          </cell>
          <cell r="AB163">
            <v>1</v>
          </cell>
          <cell r="AC163">
            <v>0</v>
          </cell>
          <cell r="AD163">
            <v>1</v>
          </cell>
          <cell r="AE163">
            <v>0</v>
          </cell>
          <cell r="AF163">
            <v>1</v>
          </cell>
          <cell r="AG163">
            <v>0</v>
          </cell>
          <cell r="AH163">
            <v>1</v>
          </cell>
          <cell r="AI163">
            <v>0</v>
          </cell>
          <cell r="AJ163">
            <v>1</v>
          </cell>
          <cell r="AK163">
            <v>0</v>
          </cell>
          <cell r="AL163">
            <v>1</v>
          </cell>
          <cell r="AM163">
            <v>0</v>
          </cell>
          <cell r="AN163">
            <v>1</v>
          </cell>
          <cell r="AO163">
            <v>0</v>
          </cell>
          <cell r="AP163">
            <v>1</v>
          </cell>
          <cell r="AQ163">
            <v>0</v>
          </cell>
          <cell r="AR163">
            <v>1</v>
          </cell>
          <cell r="AS163">
            <v>0</v>
          </cell>
          <cell r="AT163">
            <v>1</v>
          </cell>
          <cell r="AU163">
            <v>0</v>
          </cell>
          <cell r="AV163">
            <v>1</v>
          </cell>
          <cell r="AW163">
            <v>0</v>
          </cell>
          <cell r="AX163">
            <v>1</v>
          </cell>
          <cell r="AY163">
            <v>0</v>
          </cell>
          <cell r="AZ163">
            <v>1</v>
          </cell>
          <cell r="BA163">
            <v>0</v>
          </cell>
          <cell r="BB163">
            <v>1</v>
          </cell>
          <cell r="BC163">
            <v>0</v>
          </cell>
          <cell r="BD163">
            <v>1</v>
          </cell>
          <cell r="BE163">
            <v>0</v>
          </cell>
          <cell r="BF163">
            <v>1</v>
          </cell>
          <cell r="BG163">
            <v>0</v>
          </cell>
          <cell r="BH163">
            <v>1</v>
          </cell>
          <cell r="BI163">
            <v>0</v>
          </cell>
          <cell r="BJ163">
            <v>1</v>
          </cell>
          <cell r="BK163">
            <v>0</v>
          </cell>
          <cell r="BL163">
            <v>1</v>
          </cell>
          <cell r="BM163">
            <v>0</v>
          </cell>
          <cell r="BN163">
            <v>1</v>
          </cell>
          <cell r="BO163">
            <v>0</v>
          </cell>
          <cell r="BP163">
            <v>1</v>
          </cell>
          <cell r="BQ163">
            <v>0</v>
          </cell>
          <cell r="BR163">
            <v>1</v>
          </cell>
          <cell r="BS163">
            <v>0</v>
          </cell>
          <cell r="BT163">
            <v>1</v>
          </cell>
          <cell r="BU163">
            <v>0</v>
          </cell>
          <cell r="BV163">
            <v>1</v>
          </cell>
          <cell r="BW163">
            <v>0</v>
          </cell>
          <cell r="BX163">
            <v>1</v>
          </cell>
          <cell r="BY163">
            <v>0</v>
          </cell>
          <cell r="BZ163">
            <v>1</v>
          </cell>
          <cell r="CA163">
            <v>0</v>
          </cell>
          <cell r="CB163">
            <v>1</v>
          </cell>
          <cell r="CC163">
            <v>0</v>
          </cell>
          <cell r="CD163">
            <v>1</v>
          </cell>
          <cell r="CE163">
            <v>0</v>
          </cell>
          <cell r="CF163">
            <v>1</v>
          </cell>
          <cell r="CG163">
            <v>0</v>
          </cell>
          <cell r="CH163">
            <v>1</v>
          </cell>
          <cell r="CI163">
            <v>0</v>
          </cell>
          <cell r="CJ163">
            <v>1</v>
          </cell>
          <cell r="CK163">
            <v>0</v>
          </cell>
          <cell r="CL163">
            <v>1</v>
          </cell>
          <cell r="CM163">
            <v>0</v>
          </cell>
          <cell r="CN163">
            <v>1</v>
          </cell>
          <cell r="CO163">
            <v>0</v>
          </cell>
          <cell r="CP163">
            <v>1</v>
          </cell>
          <cell r="CQ163">
            <v>0</v>
          </cell>
          <cell r="CR163">
            <v>1</v>
          </cell>
          <cell r="CS163">
            <v>0</v>
          </cell>
          <cell r="CT163">
            <v>1</v>
          </cell>
          <cell r="CU163">
            <v>0</v>
          </cell>
          <cell r="CV163">
            <v>1</v>
          </cell>
          <cell r="CW163">
            <v>0</v>
          </cell>
          <cell r="CX163">
            <v>1</v>
          </cell>
          <cell r="CY163">
            <v>0</v>
          </cell>
          <cell r="CZ163">
            <v>1</v>
          </cell>
          <cell r="DA163">
            <v>0</v>
          </cell>
          <cell r="DB163">
            <v>1</v>
          </cell>
          <cell r="DC163">
            <v>0</v>
          </cell>
          <cell r="DD163">
            <v>1</v>
          </cell>
          <cell r="DE163">
            <v>0</v>
          </cell>
          <cell r="DF163">
            <v>1</v>
          </cell>
          <cell r="DG163">
            <v>0</v>
          </cell>
          <cell r="DH163">
            <v>1</v>
          </cell>
          <cell r="DI163">
            <v>0</v>
          </cell>
          <cell r="DJ163">
            <v>1</v>
          </cell>
          <cell r="DK163">
            <v>0</v>
          </cell>
          <cell r="DL163">
            <v>1</v>
          </cell>
          <cell r="DM163">
            <v>0</v>
          </cell>
          <cell r="DN163">
            <v>1</v>
          </cell>
          <cell r="DO163">
            <v>0</v>
          </cell>
          <cell r="DP163">
            <v>1</v>
          </cell>
          <cell r="DQ163">
            <v>0</v>
          </cell>
          <cell r="DR163">
            <v>1</v>
          </cell>
          <cell r="DS163">
            <v>0</v>
          </cell>
          <cell r="DT163">
            <v>1</v>
          </cell>
          <cell r="DU163">
            <v>0</v>
          </cell>
          <cell r="DV163">
            <v>1</v>
          </cell>
          <cell r="DW163">
            <v>0</v>
          </cell>
          <cell r="DX163">
            <v>1</v>
          </cell>
          <cell r="DY163">
            <v>0</v>
          </cell>
          <cell r="DZ163">
            <v>1</v>
          </cell>
          <cell r="EA163">
            <v>0</v>
          </cell>
          <cell r="EB163">
            <v>1</v>
          </cell>
          <cell r="EC163">
            <v>0</v>
          </cell>
          <cell r="ED163">
            <v>1</v>
          </cell>
          <cell r="EE163">
            <v>0</v>
          </cell>
          <cell r="EF163">
            <v>1</v>
          </cell>
          <cell r="EG163">
            <v>0</v>
          </cell>
          <cell r="EH163">
            <v>1</v>
          </cell>
          <cell r="EI163">
            <v>0</v>
          </cell>
          <cell r="EJ163">
            <v>1</v>
          </cell>
          <cell r="EK163">
            <v>0</v>
          </cell>
          <cell r="EL163">
            <v>1</v>
          </cell>
          <cell r="EM163">
            <v>0</v>
          </cell>
          <cell r="EN163">
            <v>1</v>
          </cell>
          <cell r="EO163">
            <v>0</v>
          </cell>
          <cell r="EP163">
            <v>1</v>
          </cell>
          <cell r="EQ163">
            <v>0</v>
          </cell>
          <cell r="ER163">
            <v>1</v>
          </cell>
          <cell r="ES163">
            <v>0</v>
          </cell>
          <cell r="ET163">
            <v>1</v>
          </cell>
          <cell r="EU163">
            <v>0</v>
          </cell>
          <cell r="EV163">
            <v>1</v>
          </cell>
          <cell r="EW163">
            <v>0</v>
          </cell>
          <cell r="EX163">
            <v>1</v>
          </cell>
          <cell r="EY163">
            <v>0</v>
          </cell>
          <cell r="EZ163">
            <v>1</v>
          </cell>
          <cell r="FA163">
            <v>0</v>
          </cell>
          <cell r="FB163">
            <v>1</v>
          </cell>
          <cell r="FC163">
            <v>0</v>
          </cell>
          <cell r="FD163">
            <v>1</v>
          </cell>
          <cell r="FE163">
            <v>0</v>
          </cell>
          <cell r="FF163">
            <v>1</v>
          </cell>
          <cell r="FG163">
            <v>0</v>
          </cell>
        </row>
        <row r="164">
          <cell r="F164">
            <v>1</v>
          </cell>
          <cell r="G164">
            <v>0</v>
          </cell>
          <cell r="H164">
            <v>1</v>
          </cell>
          <cell r="I164">
            <v>0</v>
          </cell>
          <cell r="J164">
            <v>1</v>
          </cell>
          <cell r="K164">
            <v>0</v>
          </cell>
          <cell r="L164">
            <v>1</v>
          </cell>
          <cell r="M164">
            <v>0</v>
          </cell>
          <cell r="N164">
            <v>1</v>
          </cell>
          <cell r="O164">
            <v>0</v>
          </cell>
          <cell r="P164">
            <v>1</v>
          </cell>
          <cell r="Q164">
            <v>0</v>
          </cell>
          <cell r="R164">
            <v>1</v>
          </cell>
          <cell r="S164">
            <v>0</v>
          </cell>
          <cell r="T164">
            <v>1</v>
          </cell>
          <cell r="U164">
            <v>0</v>
          </cell>
          <cell r="V164">
            <v>1</v>
          </cell>
          <cell r="W164">
            <v>0</v>
          </cell>
          <cell r="X164">
            <v>1</v>
          </cell>
          <cell r="Y164">
            <v>0</v>
          </cell>
          <cell r="Z164">
            <v>1</v>
          </cell>
          <cell r="AA164">
            <v>0</v>
          </cell>
          <cell r="AB164">
            <v>1</v>
          </cell>
          <cell r="AC164">
            <v>0</v>
          </cell>
          <cell r="AD164">
            <v>1</v>
          </cell>
          <cell r="AE164">
            <v>0</v>
          </cell>
          <cell r="AF164">
            <v>1</v>
          </cell>
          <cell r="AG164">
            <v>0</v>
          </cell>
          <cell r="AH164">
            <v>1</v>
          </cell>
          <cell r="AI164">
            <v>0</v>
          </cell>
          <cell r="AJ164">
            <v>1</v>
          </cell>
          <cell r="AK164">
            <v>0</v>
          </cell>
          <cell r="AL164">
            <v>1</v>
          </cell>
          <cell r="AM164">
            <v>0</v>
          </cell>
          <cell r="AN164">
            <v>1</v>
          </cell>
          <cell r="AO164">
            <v>0</v>
          </cell>
          <cell r="AP164">
            <v>1</v>
          </cell>
          <cell r="AQ164">
            <v>0</v>
          </cell>
          <cell r="AR164">
            <v>1</v>
          </cell>
          <cell r="AS164">
            <v>0</v>
          </cell>
          <cell r="AT164">
            <v>1</v>
          </cell>
          <cell r="AU164">
            <v>0</v>
          </cell>
          <cell r="AV164">
            <v>1</v>
          </cell>
          <cell r="AW164">
            <v>0</v>
          </cell>
          <cell r="AX164">
            <v>1</v>
          </cell>
          <cell r="AY164">
            <v>0</v>
          </cell>
          <cell r="AZ164">
            <v>1</v>
          </cell>
          <cell r="BA164">
            <v>0</v>
          </cell>
          <cell r="BB164">
            <v>1</v>
          </cell>
          <cell r="BC164">
            <v>0</v>
          </cell>
          <cell r="BD164">
            <v>1</v>
          </cell>
          <cell r="BE164">
            <v>0</v>
          </cell>
          <cell r="BF164">
            <v>1</v>
          </cell>
          <cell r="BG164">
            <v>0</v>
          </cell>
          <cell r="BH164">
            <v>1</v>
          </cell>
          <cell r="BI164">
            <v>0</v>
          </cell>
          <cell r="BJ164">
            <v>1</v>
          </cell>
          <cell r="BK164">
            <v>0</v>
          </cell>
          <cell r="BL164">
            <v>1</v>
          </cell>
          <cell r="BM164">
            <v>0</v>
          </cell>
          <cell r="BN164">
            <v>1</v>
          </cell>
          <cell r="BO164">
            <v>0</v>
          </cell>
          <cell r="BP164">
            <v>1</v>
          </cell>
          <cell r="BQ164">
            <v>0</v>
          </cell>
          <cell r="BR164">
            <v>1</v>
          </cell>
          <cell r="BS164">
            <v>0</v>
          </cell>
          <cell r="BT164">
            <v>1</v>
          </cell>
          <cell r="BU164">
            <v>0</v>
          </cell>
          <cell r="BV164">
            <v>1</v>
          </cell>
          <cell r="BW164">
            <v>0</v>
          </cell>
          <cell r="BX164">
            <v>1</v>
          </cell>
          <cell r="BY164">
            <v>0</v>
          </cell>
          <cell r="BZ164">
            <v>1</v>
          </cell>
          <cell r="CA164">
            <v>0</v>
          </cell>
          <cell r="CB164">
            <v>1</v>
          </cell>
          <cell r="CC164">
            <v>0</v>
          </cell>
          <cell r="CD164">
            <v>1</v>
          </cell>
          <cell r="CE164">
            <v>0</v>
          </cell>
          <cell r="CF164">
            <v>1</v>
          </cell>
          <cell r="CG164">
            <v>0</v>
          </cell>
          <cell r="CH164">
            <v>1</v>
          </cell>
          <cell r="CI164">
            <v>0</v>
          </cell>
          <cell r="CJ164">
            <v>1</v>
          </cell>
          <cell r="CK164">
            <v>0</v>
          </cell>
          <cell r="CL164">
            <v>1</v>
          </cell>
          <cell r="CM164">
            <v>0</v>
          </cell>
          <cell r="CN164">
            <v>1</v>
          </cell>
          <cell r="CO164">
            <v>0</v>
          </cell>
          <cell r="CP164">
            <v>1</v>
          </cell>
          <cell r="CQ164">
            <v>0</v>
          </cell>
          <cell r="CR164">
            <v>1</v>
          </cell>
          <cell r="CS164">
            <v>0</v>
          </cell>
          <cell r="CT164">
            <v>1</v>
          </cell>
          <cell r="CU164">
            <v>0</v>
          </cell>
          <cell r="CV164">
            <v>1</v>
          </cell>
          <cell r="CW164">
            <v>0</v>
          </cell>
          <cell r="CX164">
            <v>1</v>
          </cell>
          <cell r="CY164">
            <v>0</v>
          </cell>
          <cell r="CZ164">
            <v>1</v>
          </cell>
          <cell r="DA164">
            <v>0</v>
          </cell>
          <cell r="DB164">
            <v>1</v>
          </cell>
          <cell r="DC164">
            <v>0</v>
          </cell>
          <cell r="DD164">
            <v>1</v>
          </cell>
          <cell r="DE164">
            <v>0</v>
          </cell>
          <cell r="DF164">
            <v>1</v>
          </cell>
          <cell r="DG164">
            <v>0</v>
          </cell>
          <cell r="DH164">
            <v>1</v>
          </cell>
          <cell r="DI164">
            <v>0</v>
          </cell>
          <cell r="DJ164">
            <v>1</v>
          </cell>
          <cell r="DK164">
            <v>0</v>
          </cell>
          <cell r="DL164">
            <v>1</v>
          </cell>
          <cell r="DM164">
            <v>0</v>
          </cell>
          <cell r="DN164">
            <v>1</v>
          </cell>
          <cell r="DO164">
            <v>0</v>
          </cell>
          <cell r="DP164">
            <v>1</v>
          </cell>
          <cell r="DQ164">
            <v>0</v>
          </cell>
          <cell r="DR164">
            <v>1</v>
          </cell>
          <cell r="DS164">
            <v>0</v>
          </cell>
          <cell r="DT164">
            <v>1</v>
          </cell>
          <cell r="DU164">
            <v>0</v>
          </cell>
          <cell r="DV164">
            <v>1</v>
          </cell>
          <cell r="DW164">
            <v>0</v>
          </cell>
          <cell r="DX164">
            <v>1</v>
          </cell>
          <cell r="DY164">
            <v>0</v>
          </cell>
          <cell r="DZ164">
            <v>1</v>
          </cell>
          <cell r="EA164">
            <v>0</v>
          </cell>
          <cell r="EB164">
            <v>1</v>
          </cell>
          <cell r="EC164">
            <v>0</v>
          </cell>
          <cell r="ED164">
            <v>1</v>
          </cell>
          <cell r="EE164">
            <v>0</v>
          </cell>
          <cell r="EF164">
            <v>1</v>
          </cell>
          <cell r="EG164">
            <v>0</v>
          </cell>
          <cell r="EH164">
            <v>1</v>
          </cell>
          <cell r="EI164">
            <v>0</v>
          </cell>
          <cell r="EJ164">
            <v>1</v>
          </cell>
          <cell r="EK164">
            <v>0</v>
          </cell>
          <cell r="EL164">
            <v>1</v>
          </cell>
          <cell r="EM164">
            <v>0</v>
          </cell>
          <cell r="EN164">
            <v>1</v>
          </cell>
          <cell r="EO164">
            <v>0</v>
          </cell>
          <cell r="EP164">
            <v>1</v>
          </cell>
          <cell r="EQ164">
            <v>0</v>
          </cell>
          <cell r="ER164">
            <v>1</v>
          </cell>
          <cell r="ES164">
            <v>0</v>
          </cell>
          <cell r="ET164">
            <v>1</v>
          </cell>
          <cell r="EU164">
            <v>0</v>
          </cell>
          <cell r="EV164">
            <v>1</v>
          </cell>
          <cell r="EW164">
            <v>0</v>
          </cell>
          <cell r="EX164">
            <v>1</v>
          </cell>
          <cell r="EY164">
            <v>0</v>
          </cell>
          <cell r="EZ164">
            <v>1</v>
          </cell>
          <cell r="FA164">
            <v>0</v>
          </cell>
          <cell r="FB164">
            <v>1</v>
          </cell>
          <cell r="FC164">
            <v>0</v>
          </cell>
          <cell r="FD164">
            <v>1</v>
          </cell>
          <cell r="FE164">
            <v>0</v>
          </cell>
          <cell r="FF164">
            <v>1</v>
          </cell>
          <cell r="FG164">
            <v>0</v>
          </cell>
        </row>
        <row r="167">
          <cell r="F167">
            <v>1</v>
          </cell>
          <cell r="G167">
            <v>0</v>
          </cell>
          <cell r="H167">
            <v>1</v>
          </cell>
          <cell r="I167">
            <v>0</v>
          </cell>
          <cell r="J167">
            <v>1</v>
          </cell>
          <cell r="K167">
            <v>0</v>
          </cell>
          <cell r="L167">
            <v>1</v>
          </cell>
          <cell r="M167">
            <v>0</v>
          </cell>
          <cell r="N167">
            <v>1</v>
          </cell>
          <cell r="O167">
            <v>0</v>
          </cell>
          <cell r="P167">
            <v>1</v>
          </cell>
          <cell r="Q167">
            <v>0</v>
          </cell>
          <cell r="R167">
            <v>1</v>
          </cell>
          <cell r="S167">
            <v>0</v>
          </cell>
          <cell r="T167">
            <v>1</v>
          </cell>
          <cell r="U167">
            <v>0</v>
          </cell>
          <cell r="V167">
            <v>1</v>
          </cell>
          <cell r="W167">
            <v>0</v>
          </cell>
          <cell r="X167">
            <v>1</v>
          </cell>
          <cell r="Y167">
            <v>0</v>
          </cell>
          <cell r="Z167">
            <v>1</v>
          </cell>
          <cell r="AA167">
            <v>0</v>
          </cell>
          <cell r="AB167">
            <v>1</v>
          </cell>
          <cell r="AC167">
            <v>0</v>
          </cell>
          <cell r="AD167">
            <v>1</v>
          </cell>
          <cell r="AE167">
            <v>0</v>
          </cell>
          <cell r="AF167">
            <v>1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1</v>
          </cell>
          <cell r="AM167">
            <v>0</v>
          </cell>
          <cell r="AN167">
            <v>1</v>
          </cell>
          <cell r="AO167">
            <v>0</v>
          </cell>
          <cell r="AP167">
            <v>1</v>
          </cell>
          <cell r="AQ167">
            <v>0</v>
          </cell>
          <cell r="AR167">
            <v>1</v>
          </cell>
          <cell r="AS167">
            <v>0</v>
          </cell>
          <cell r="AT167">
            <v>1</v>
          </cell>
          <cell r="AU167">
            <v>0</v>
          </cell>
          <cell r="AV167">
            <v>1</v>
          </cell>
          <cell r="AW167">
            <v>0</v>
          </cell>
          <cell r="AX167">
            <v>1</v>
          </cell>
          <cell r="AY167">
            <v>0</v>
          </cell>
          <cell r="AZ167">
            <v>1</v>
          </cell>
          <cell r="BA167">
            <v>0</v>
          </cell>
          <cell r="BB167">
            <v>1</v>
          </cell>
          <cell r="BC167">
            <v>0</v>
          </cell>
          <cell r="BD167">
            <v>1</v>
          </cell>
          <cell r="BE167">
            <v>0</v>
          </cell>
          <cell r="BF167">
            <v>1</v>
          </cell>
          <cell r="BG167">
            <v>0</v>
          </cell>
          <cell r="BH167">
            <v>1</v>
          </cell>
          <cell r="BI167">
            <v>0</v>
          </cell>
          <cell r="BJ167">
            <v>1</v>
          </cell>
          <cell r="BK167">
            <v>0</v>
          </cell>
          <cell r="BL167">
            <v>1</v>
          </cell>
          <cell r="BM167">
            <v>0</v>
          </cell>
          <cell r="BN167">
            <v>1</v>
          </cell>
          <cell r="BO167">
            <v>0</v>
          </cell>
          <cell r="BP167">
            <v>1</v>
          </cell>
          <cell r="BQ167">
            <v>0</v>
          </cell>
          <cell r="BR167">
            <v>1</v>
          </cell>
          <cell r="BS167">
            <v>0</v>
          </cell>
          <cell r="BT167">
            <v>1</v>
          </cell>
          <cell r="BU167">
            <v>0</v>
          </cell>
          <cell r="BV167">
            <v>1</v>
          </cell>
          <cell r="BW167">
            <v>0</v>
          </cell>
          <cell r="BX167">
            <v>1</v>
          </cell>
          <cell r="BY167">
            <v>0</v>
          </cell>
          <cell r="BZ167">
            <v>1</v>
          </cell>
          <cell r="CA167">
            <v>0</v>
          </cell>
          <cell r="CB167">
            <v>1</v>
          </cell>
          <cell r="CC167">
            <v>0</v>
          </cell>
          <cell r="CD167">
            <v>1</v>
          </cell>
          <cell r="CE167">
            <v>0</v>
          </cell>
          <cell r="CF167">
            <v>1</v>
          </cell>
          <cell r="CG167">
            <v>0</v>
          </cell>
          <cell r="CH167">
            <v>1</v>
          </cell>
          <cell r="CI167">
            <v>0</v>
          </cell>
          <cell r="CJ167">
            <v>1</v>
          </cell>
          <cell r="CK167">
            <v>0</v>
          </cell>
          <cell r="CL167">
            <v>1</v>
          </cell>
          <cell r="CM167">
            <v>0</v>
          </cell>
          <cell r="CN167">
            <v>1</v>
          </cell>
          <cell r="CO167">
            <v>0</v>
          </cell>
          <cell r="CP167">
            <v>1</v>
          </cell>
          <cell r="CQ167">
            <v>0</v>
          </cell>
          <cell r="CR167">
            <v>1</v>
          </cell>
          <cell r="CS167">
            <v>0</v>
          </cell>
          <cell r="CT167">
            <v>1</v>
          </cell>
          <cell r="CU167">
            <v>0</v>
          </cell>
          <cell r="CV167">
            <v>1</v>
          </cell>
          <cell r="CW167">
            <v>0</v>
          </cell>
          <cell r="CX167">
            <v>1</v>
          </cell>
          <cell r="CY167">
            <v>0</v>
          </cell>
          <cell r="CZ167">
            <v>1</v>
          </cell>
          <cell r="DA167">
            <v>0</v>
          </cell>
          <cell r="DB167">
            <v>1</v>
          </cell>
          <cell r="DC167">
            <v>0</v>
          </cell>
          <cell r="DD167">
            <v>1</v>
          </cell>
          <cell r="DE167">
            <v>0</v>
          </cell>
          <cell r="DF167">
            <v>1</v>
          </cell>
          <cell r="DG167">
            <v>0</v>
          </cell>
          <cell r="DH167">
            <v>1</v>
          </cell>
          <cell r="DI167">
            <v>0</v>
          </cell>
          <cell r="DJ167">
            <v>1</v>
          </cell>
          <cell r="DK167">
            <v>0</v>
          </cell>
          <cell r="DL167">
            <v>1</v>
          </cell>
          <cell r="DM167">
            <v>0</v>
          </cell>
          <cell r="DN167">
            <v>1</v>
          </cell>
          <cell r="DO167">
            <v>0</v>
          </cell>
          <cell r="DP167">
            <v>1</v>
          </cell>
          <cell r="DQ167">
            <v>0</v>
          </cell>
          <cell r="DR167">
            <v>1</v>
          </cell>
          <cell r="DS167">
            <v>0</v>
          </cell>
          <cell r="DT167">
            <v>1</v>
          </cell>
          <cell r="DU167">
            <v>0</v>
          </cell>
          <cell r="DV167">
            <v>1</v>
          </cell>
          <cell r="DW167">
            <v>0</v>
          </cell>
          <cell r="DX167">
            <v>1</v>
          </cell>
          <cell r="DY167">
            <v>0</v>
          </cell>
          <cell r="DZ167">
            <v>1</v>
          </cell>
          <cell r="EA167">
            <v>0</v>
          </cell>
          <cell r="EB167">
            <v>1</v>
          </cell>
          <cell r="EC167">
            <v>0</v>
          </cell>
          <cell r="ED167">
            <v>1</v>
          </cell>
          <cell r="EE167">
            <v>0</v>
          </cell>
          <cell r="EF167">
            <v>1</v>
          </cell>
          <cell r="EG167">
            <v>0</v>
          </cell>
          <cell r="EH167">
            <v>1</v>
          </cell>
          <cell r="EI167">
            <v>0</v>
          </cell>
          <cell r="EJ167">
            <v>1</v>
          </cell>
          <cell r="EK167">
            <v>0</v>
          </cell>
          <cell r="EL167">
            <v>1</v>
          </cell>
          <cell r="EM167">
            <v>0</v>
          </cell>
          <cell r="EN167">
            <v>1</v>
          </cell>
          <cell r="EO167">
            <v>0</v>
          </cell>
          <cell r="EP167">
            <v>1</v>
          </cell>
          <cell r="EQ167">
            <v>0</v>
          </cell>
          <cell r="ER167">
            <v>1</v>
          </cell>
          <cell r="ES167">
            <v>0</v>
          </cell>
          <cell r="ET167">
            <v>1</v>
          </cell>
          <cell r="EU167">
            <v>0</v>
          </cell>
          <cell r="EV167">
            <v>1</v>
          </cell>
          <cell r="EW167">
            <v>0</v>
          </cell>
          <cell r="EX167">
            <v>1</v>
          </cell>
          <cell r="EY167">
            <v>0</v>
          </cell>
          <cell r="EZ167">
            <v>1</v>
          </cell>
          <cell r="FA167">
            <v>0</v>
          </cell>
          <cell r="FB167">
            <v>1</v>
          </cell>
          <cell r="FC167">
            <v>0</v>
          </cell>
          <cell r="FD167">
            <v>1</v>
          </cell>
          <cell r="FE167">
            <v>0</v>
          </cell>
          <cell r="FF167">
            <v>1</v>
          </cell>
          <cell r="FG167">
            <v>0</v>
          </cell>
        </row>
        <row r="173">
          <cell r="F173">
            <v>0.58333333333333337</v>
          </cell>
          <cell r="G173">
            <v>0.41666666666666663</v>
          </cell>
          <cell r="H173">
            <v>0.58333333333333337</v>
          </cell>
          <cell r="I173">
            <v>0.41666666666666663</v>
          </cell>
          <cell r="J173">
            <v>0.58333333333333337</v>
          </cell>
          <cell r="K173">
            <v>0.41666666666666663</v>
          </cell>
          <cell r="L173">
            <v>0.58333333333333337</v>
          </cell>
          <cell r="M173">
            <v>0.41666666666666663</v>
          </cell>
          <cell r="N173">
            <v>0.58333333333333337</v>
          </cell>
          <cell r="O173">
            <v>0.41666666666666663</v>
          </cell>
          <cell r="P173">
            <v>0.58333333333333337</v>
          </cell>
          <cell r="Q173">
            <v>0.41666666666666663</v>
          </cell>
          <cell r="R173">
            <v>0.53200000000000003</v>
          </cell>
          <cell r="S173">
            <v>0.46799999999999997</v>
          </cell>
          <cell r="T173">
            <v>0.53700000000000003</v>
          </cell>
          <cell r="U173">
            <v>0.46299999999999997</v>
          </cell>
          <cell r="V173">
            <v>0.57399999999999995</v>
          </cell>
          <cell r="W173">
            <v>0.42600000000000005</v>
          </cell>
          <cell r="X173">
            <v>0.55800000000000005</v>
          </cell>
          <cell r="Y173">
            <v>0.44199999999999995</v>
          </cell>
          <cell r="Z173">
            <v>0.56699999999999995</v>
          </cell>
          <cell r="AA173">
            <v>0.43300000000000005</v>
          </cell>
          <cell r="AB173">
            <v>0.56907678730147349</v>
          </cell>
          <cell r="AC173">
            <v>0.43092321269852651</v>
          </cell>
          <cell r="AD173">
            <v>0.55945999999999996</v>
          </cell>
          <cell r="AE173">
            <v>0.44054000000000004</v>
          </cell>
          <cell r="AF173">
            <v>0.55945999999999996</v>
          </cell>
          <cell r="AG173">
            <v>0.44054000000000004</v>
          </cell>
          <cell r="AH173">
            <v>0.56000000000000005</v>
          </cell>
          <cell r="AI173">
            <v>0.43999999999999995</v>
          </cell>
          <cell r="AJ173">
            <v>0.56000000000000005</v>
          </cell>
          <cell r="AK173">
            <v>0.43999999999999995</v>
          </cell>
          <cell r="AL173">
            <v>0.56000000000000005</v>
          </cell>
          <cell r="AM173">
            <v>0.43999999999999995</v>
          </cell>
          <cell r="AN173">
            <v>0.56000000000000005</v>
          </cell>
          <cell r="AO173">
            <v>0.43999999999999995</v>
          </cell>
          <cell r="AP173">
            <v>0.56000000000000005</v>
          </cell>
          <cell r="AQ173">
            <v>0.43999999999999995</v>
          </cell>
          <cell r="AR173">
            <v>0.56000000000000005</v>
          </cell>
          <cell r="AS173">
            <v>0.43999999999999995</v>
          </cell>
          <cell r="AT173">
            <v>0.56000000000000005</v>
          </cell>
          <cell r="AU173">
            <v>0.43999999999999995</v>
          </cell>
          <cell r="AV173">
            <v>0.56000000000000005</v>
          </cell>
          <cell r="AW173">
            <v>0.43999999999999995</v>
          </cell>
          <cell r="AX173">
            <v>0.56000000000000005</v>
          </cell>
          <cell r="AY173">
            <v>0.43999999999999995</v>
          </cell>
          <cell r="AZ173">
            <v>0.56000000000000005</v>
          </cell>
          <cell r="BA173">
            <v>0.43999999999999995</v>
          </cell>
          <cell r="BB173">
            <v>0.56000000000000005</v>
          </cell>
          <cell r="BC173">
            <v>0.43999999999999995</v>
          </cell>
          <cell r="BD173">
            <v>0.56000000000000005</v>
          </cell>
          <cell r="BE173">
            <v>0.43999999999999995</v>
          </cell>
          <cell r="BF173">
            <v>0.56000000000000005</v>
          </cell>
          <cell r="BG173">
            <v>0.43999999999999995</v>
          </cell>
          <cell r="BH173">
            <v>0.56000000000000005</v>
          </cell>
          <cell r="BI173">
            <v>0.43999999999999995</v>
          </cell>
          <cell r="BJ173">
            <v>0.56000000000000005</v>
          </cell>
          <cell r="BK173">
            <v>0.43999999999999995</v>
          </cell>
          <cell r="BL173">
            <v>0.56000000000000005</v>
          </cell>
          <cell r="BM173">
            <v>0.43999999999999995</v>
          </cell>
          <cell r="BN173">
            <v>0.56000000000000005</v>
          </cell>
          <cell r="BO173">
            <v>0.43999999999999995</v>
          </cell>
          <cell r="BP173">
            <v>0.56000000000000005</v>
          </cell>
          <cell r="BQ173">
            <v>0.43999999999999995</v>
          </cell>
          <cell r="BR173">
            <v>0.56000000000000005</v>
          </cell>
          <cell r="BS173">
            <v>0.43999999999999995</v>
          </cell>
          <cell r="BT173">
            <v>0.56000000000000005</v>
          </cell>
          <cell r="BU173">
            <v>0.43999999999999995</v>
          </cell>
          <cell r="BV173">
            <v>0.56000000000000005</v>
          </cell>
          <cell r="BW173">
            <v>0.43999999999999995</v>
          </cell>
          <cell r="BX173">
            <v>0.56000000000000005</v>
          </cell>
          <cell r="BY173">
            <v>0.43999999999999995</v>
          </cell>
          <cell r="BZ173">
            <v>0.56000000000000005</v>
          </cell>
          <cell r="CA173">
            <v>0.43999999999999995</v>
          </cell>
          <cell r="CB173">
            <v>0.56000000000000005</v>
          </cell>
          <cell r="CC173">
            <v>0.43999999999999995</v>
          </cell>
          <cell r="CD173">
            <v>0.56000000000000005</v>
          </cell>
          <cell r="CE173">
            <v>0.43999999999999995</v>
          </cell>
          <cell r="CF173">
            <v>0.56000000000000005</v>
          </cell>
          <cell r="CG173">
            <v>0.43999999999999995</v>
          </cell>
          <cell r="CH173">
            <v>0.56000000000000005</v>
          </cell>
          <cell r="CI173">
            <v>0.43999999999999995</v>
          </cell>
          <cell r="CJ173">
            <v>0.56000000000000005</v>
          </cell>
          <cell r="CK173">
            <v>0.43999999999999995</v>
          </cell>
          <cell r="CL173">
            <v>0.56000000000000005</v>
          </cell>
          <cell r="CM173">
            <v>0.43999999999999995</v>
          </cell>
          <cell r="CN173">
            <v>0.56000000000000005</v>
          </cell>
          <cell r="CO173">
            <v>0.43999999999999995</v>
          </cell>
          <cell r="CP173">
            <v>0.56000000000000005</v>
          </cell>
          <cell r="CQ173">
            <v>0.43999999999999995</v>
          </cell>
          <cell r="CR173">
            <v>0.56000000000000005</v>
          </cell>
          <cell r="CS173">
            <v>0.43999999999999995</v>
          </cell>
          <cell r="CT173">
            <v>0.56000000000000005</v>
          </cell>
          <cell r="CU173">
            <v>0.43999999999999995</v>
          </cell>
          <cell r="CV173">
            <v>0.56000000000000005</v>
          </cell>
          <cell r="CW173">
            <v>0.43999999999999995</v>
          </cell>
          <cell r="CX173">
            <v>0.56000000000000005</v>
          </cell>
          <cell r="CY173">
            <v>0.43999999999999995</v>
          </cell>
          <cell r="CZ173">
            <v>0.56000000000000005</v>
          </cell>
          <cell r="DA173">
            <v>0.43999999999999995</v>
          </cell>
          <cell r="DB173">
            <v>0.56000000000000005</v>
          </cell>
          <cell r="DC173">
            <v>0.43999999999999995</v>
          </cell>
          <cell r="DD173">
            <v>0.56000000000000005</v>
          </cell>
          <cell r="DE173">
            <v>0.43999999999999995</v>
          </cell>
          <cell r="DF173">
            <v>0.56000000000000005</v>
          </cell>
          <cell r="DG173">
            <v>0.43999999999999995</v>
          </cell>
          <cell r="DH173">
            <v>0.56000000000000005</v>
          </cell>
          <cell r="DI173">
            <v>0.43999999999999995</v>
          </cell>
          <cell r="DJ173">
            <v>0.56000000000000005</v>
          </cell>
          <cell r="DK173">
            <v>0.43999999999999995</v>
          </cell>
          <cell r="DL173">
            <v>0.56000000000000005</v>
          </cell>
          <cell r="DM173">
            <v>0.43999999999999995</v>
          </cell>
          <cell r="DN173">
            <v>0.56000000000000005</v>
          </cell>
          <cell r="DO173">
            <v>0.43999999999999995</v>
          </cell>
          <cell r="DP173">
            <v>0.56000000000000005</v>
          </cell>
          <cell r="DQ173">
            <v>0.43999999999999995</v>
          </cell>
          <cell r="DR173">
            <v>0.56000000000000005</v>
          </cell>
          <cell r="DS173">
            <v>0.43999999999999995</v>
          </cell>
          <cell r="DT173">
            <v>0.56000000000000005</v>
          </cell>
          <cell r="DU173">
            <v>0.43999999999999995</v>
          </cell>
          <cell r="DV173">
            <v>0.56000000000000005</v>
          </cell>
          <cell r="DW173">
            <v>0.43999999999999995</v>
          </cell>
          <cell r="DX173">
            <v>0.56000000000000005</v>
          </cell>
          <cell r="DY173">
            <v>0.43999999999999995</v>
          </cell>
          <cell r="DZ173">
            <v>0.56000000000000005</v>
          </cell>
          <cell r="EA173">
            <v>0.43999999999999995</v>
          </cell>
          <cell r="EB173">
            <v>0.56000000000000005</v>
          </cell>
          <cell r="EC173">
            <v>0.43999999999999995</v>
          </cell>
          <cell r="ED173">
            <v>0.56000000000000005</v>
          </cell>
          <cell r="EE173">
            <v>0.43999999999999995</v>
          </cell>
          <cell r="EF173">
            <v>0.56000000000000005</v>
          </cell>
          <cell r="EG173">
            <v>0.43999999999999995</v>
          </cell>
          <cell r="EH173">
            <v>0.56000000000000005</v>
          </cell>
          <cell r="EI173">
            <v>0.43999999999999995</v>
          </cell>
          <cell r="EJ173">
            <v>0.56000000000000005</v>
          </cell>
          <cell r="EK173">
            <v>0.43999999999999995</v>
          </cell>
          <cell r="EL173">
            <v>0.56000000000000005</v>
          </cell>
          <cell r="EM173">
            <v>0.43999999999999995</v>
          </cell>
          <cell r="EN173">
            <v>0.56000000000000005</v>
          </cell>
          <cell r="EO173">
            <v>0.43999999999999995</v>
          </cell>
          <cell r="EP173">
            <v>0.56000000000000005</v>
          </cell>
          <cell r="EQ173">
            <v>0.43999999999999995</v>
          </cell>
          <cell r="ER173">
            <v>0.56000000000000005</v>
          </cell>
          <cell r="ES173">
            <v>0.43999999999999995</v>
          </cell>
          <cell r="ET173">
            <v>0.56000000000000005</v>
          </cell>
          <cell r="EU173">
            <v>0.43999999999999995</v>
          </cell>
          <cell r="EV173">
            <v>0.56000000000000005</v>
          </cell>
          <cell r="EW173">
            <v>0.43999999999999995</v>
          </cell>
          <cell r="EX173">
            <v>0.56000000000000005</v>
          </cell>
          <cell r="EY173">
            <v>0.43999999999999995</v>
          </cell>
          <cell r="EZ173">
            <v>0.56000000000000005</v>
          </cell>
          <cell r="FA173">
            <v>0.43999999999999995</v>
          </cell>
          <cell r="FB173">
            <v>0.56000000000000005</v>
          </cell>
          <cell r="FC173">
            <v>0.43999999999999995</v>
          </cell>
          <cell r="FD173">
            <v>0.56000000000000005</v>
          </cell>
          <cell r="FE173">
            <v>0.43999999999999995</v>
          </cell>
          <cell r="FF173">
            <v>0.56000000000000005</v>
          </cell>
          <cell r="FG173">
            <v>0.43999999999999995</v>
          </cell>
        </row>
        <row r="175">
          <cell r="F175">
            <v>0.58333333333333337</v>
          </cell>
          <cell r="G175">
            <v>0.41666666666666663</v>
          </cell>
          <cell r="H175">
            <v>0.58333333333333337</v>
          </cell>
          <cell r="I175">
            <v>0.41666666666666663</v>
          </cell>
          <cell r="J175">
            <v>0.58333333333333337</v>
          </cell>
          <cell r="K175">
            <v>0.41666666666666663</v>
          </cell>
          <cell r="L175">
            <v>0.58333333333333337</v>
          </cell>
          <cell r="M175">
            <v>0.41666666666666663</v>
          </cell>
          <cell r="N175">
            <v>0.58333333333333337</v>
          </cell>
          <cell r="O175">
            <v>0.41666666666666663</v>
          </cell>
          <cell r="P175">
            <v>0.58333333333333337</v>
          </cell>
          <cell r="Q175">
            <v>0.41666666666666663</v>
          </cell>
          <cell r="R175">
            <v>0.58333333333333337</v>
          </cell>
          <cell r="S175">
            <v>0.41666666666666663</v>
          </cell>
          <cell r="T175">
            <v>0.58333333333333337</v>
          </cell>
          <cell r="U175">
            <v>0.41666666666666663</v>
          </cell>
          <cell r="V175">
            <v>0.58333333333333337</v>
          </cell>
          <cell r="W175">
            <v>0.41666666666666663</v>
          </cell>
          <cell r="X175">
            <v>0.58333333333333337</v>
          </cell>
          <cell r="Y175">
            <v>0.41666666666666663</v>
          </cell>
          <cell r="Z175">
            <v>0.58333333333333337</v>
          </cell>
          <cell r="AA175">
            <v>0.41666666666666663</v>
          </cell>
          <cell r="AB175">
            <v>0.58333333333333337</v>
          </cell>
          <cell r="AC175">
            <v>0.41666666666666663</v>
          </cell>
          <cell r="AD175">
            <v>0.58333333333333337</v>
          </cell>
          <cell r="AE175">
            <v>0.41666666666666663</v>
          </cell>
          <cell r="AF175">
            <v>0.58333333333333337</v>
          </cell>
          <cell r="AG175">
            <v>0.41666666666666663</v>
          </cell>
          <cell r="AH175">
            <v>0.58333333333333337</v>
          </cell>
          <cell r="AI175">
            <v>0.41666666666666663</v>
          </cell>
          <cell r="AJ175">
            <v>0.58333333333333337</v>
          </cell>
          <cell r="AK175">
            <v>0.41666666666666663</v>
          </cell>
          <cell r="AL175">
            <v>0.58333333333333337</v>
          </cell>
          <cell r="AM175">
            <v>0.41666666666666663</v>
          </cell>
          <cell r="AN175">
            <v>0.58333333333333337</v>
          </cell>
          <cell r="AO175">
            <v>0.41666666666666663</v>
          </cell>
          <cell r="AP175">
            <v>0.58333333333333337</v>
          </cell>
          <cell r="AQ175">
            <v>0.41666666666666663</v>
          </cell>
          <cell r="AR175">
            <v>0.58333333333333337</v>
          </cell>
          <cell r="AS175">
            <v>0.41666666666666663</v>
          </cell>
          <cell r="AT175">
            <v>0.58333333333333337</v>
          </cell>
          <cell r="AU175">
            <v>0.41666666666666663</v>
          </cell>
          <cell r="AV175">
            <v>0.58333333333333337</v>
          </cell>
          <cell r="AW175">
            <v>0.41666666666666663</v>
          </cell>
          <cell r="AX175">
            <v>0.58333333333333337</v>
          </cell>
          <cell r="AY175">
            <v>0.41666666666666663</v>
          </cell>
          <cell r="AZ175">
            <v>0.58333333333333337</v>
          </cell>
          <cell r="BA175">
            <v>0.41666666666666663</v>
          </cell>
          <cell r="BB175">
            <v>0.58333333333333337</v>
          </cell>
          <cell r="BC175">
            <v>0.41666666666666663</v>
          </cell>
          <cell r="BD175">
            <v>0.58333333333333337</v>
          </cell>
          <cell r="BE175">
            <v>0.41666666666666663</v>
          </cell>
          <cell r="BF175">
            <v>0.58333333333333337</v>
          </cell>
          <cell r="BG175">
            <v>0.41666666666666663</v>
          </cell>
          <cell r="BH175">
            <v>0.58333333333333337</v>
          </cell>
          <cell r="BI175">
            <v>0.41666666666666663</v>
          </cell>
          <cell r="BJ175">
            <v>0.58333333333333337</v>
          </cell>
          <cell r="BK175">
            <v>0.41666666666666663</v>
          </cell>
          <cell r="BL175">
            <v>0.58333333333333337</v>
          </cell>
          <cell r="BM175">
            <v>0.41666666666666663</v>
          </cell>
          <cell r="BN175">
            <v>0.58333333333333337</v>
          </cell>
          <cell r="BO175">
            <v>0.41666666666666663</v>
          </cell>
          <cell r="BP175">
            <v>0.58333333333333337</v>
          </cell>
          <cell r="BQ175">
            <v>0.41666666666666663</v>
          </cell>
          <cell r="BR175">
            <v>0.58333333333333337</v>
          </cell>
          <cell r="BS175">
            <v>0.41666666666666663</v>
          </cell>
          <cell r="BT175">
            <v>0.58333333333333337</v>
          </cell>
          <cell r="BU175">
            <v>0.41666666666666663</v>
          </cell>
          <cell r="BV175">
            <v>0.58333333333333337</v>
          </cell>
          <cell r="BW175">
            <v>0.41666666666666663</v>
          </cell>
          <cell r="BX175">
            <v>0.58333333333333337</v>
          </cell>
          <cell r="BY175">
            <v>0.41666666666666663</v>
          </cell>
          <cell r="BZ175">
            <v>0.58333333333333337</v>
          </cell>
          <cell r="CA175">
            <v>0.41666666666666663</v>
          </cell>
          <cell r="CB175">
            <v>0.58333333333333337</v>
          </cell>
          <cell r="CC175">
            <v>0.41666666666666663</v>
          </cell>
          <cell r="CD175">
            <v>0.58333333333333337</v>
          </cell>
          <cell r="CE175">
            <v>0.41666666666666663</v>
          </cell>
          <cell r="CF175">
            <v>0.58333333333333337</v>
          </cell>
          <cell r="CG175">
            <v>0.41666666666666663</v>
          </cell>
          <cell r="CH175">
            <v>0.58333333333333337</v>
          </cell>
          <cell r="CI175">
            <v>0.41666666666666663</v>
          </cell>
          <cell r="CJ175">
            <v>0.58333333333333337</v>
          </cell>
          <cell r="CK175">
            <v>0.41666666666666663</v>
          </cell>
          <cell r="CL175">
            <v>0.58333333333333337</v>
          </cell>
          <cell r="CM175">
            <v>0.41666666666666663</v>
          </cell>
          <cell r="CN175">
            <v>0.58333333333333337</v>
          </cell>
          <cell r="CO175">
            <v>0.41666666666666663</v>
          </cell>
          <cell r="CP175">
            <v>0.58333333333333337</v>
          </cell>
          <cell r="CQ175">
            <v>0.41666666666666663</v>
          </cell>
          <cell r="CR175">
            <v>0.58333333333333337</v>
          </cell>
          <cell r="CS175">
            <v>0.41666666666666663</v>
          </cell>
          <cell r="CT175">
            <v>0.58333333333333337</v>
          </cell>
          <cell r="CU175">
            <v>0.41666666666666663</v>
          </cell>
          <cell r="CV175">
            <v>0.58333333333333337</v>
          </cell>
          <cell r="CW175">
            <v>0.41666666666666663</v>
          </cell>
          <cell r="CX175">
            <v>0.58333333333333337</v>
          </cell>
          <cell r="CY175">
            <v>0.41666666666666663</v>
          </cell>
          <cell r="CZ175">
            <v>0.58333333333333337</v>
          </cell>
          <cell r="DA175">
            <v>0.41666666666666663</v>
          </cell>
          <cell r="DB175">
            <v>0.58333333333333337</v>
          </cell>
          <cell r="DC175">
            <v>0.41666666666666663</v>
          </cell>
          <cell r="DD175">
            <v>0.58333333333333337</v>
          </cell>
          <cell r="DE175">
            <v>0.41666666666666663</v>
          </cell>
          <cell r="DF175">
            <v>0.58333333333333337</v>
          </cell>
          <cell r="DG175">
            <v>0.41666666666666663</v>
          </cell>
          <cell r="DH175">
            <v>0.58333333333333337</v>
          </cell>
          <cell r="DI175">
            <v>0.41666666666666663</v>
          </cell>
          <cell r="DJ175">
            <v>0.58333333333333337</v>
          </cell>
          <cell r="DK175">
            <v>0.41666666666666663</v>
          </cell>
          <cell r="DL175">
            <v>0.58333333333333337</v>
          </cell>
          <cell r="DM175">
            <v>0.41666666666666663</v>
          </cell>
          <cell r="DN175">
            <v>0.58333333333333337</v>
          </cell>
          <cell r="DO175">
            <v>0.41666666666666663</v>
          </cell>
          <cell r="DP175">
            <v>0.58333333333333337</v>
          </cell>
          <cell r="DQ175">
            <v>0.41666666666666663</v>
          </cell>
          <cell r="DR175">
            <v>0.58333333333333337</v>
          </cell>
          <cell r="DS175">
            <v>0.41666666666666663</v>
          </cell>
          <cell r="DT175">
            <v>0.58333333333333337</v>
          </cell>
          <cell r="DU175">
            <v>0.41666666666666663</v>
          </cell>
          <cell r="DV175">
            <v>0.58333333333333337</v>
          </cell>
          <cell r="DW175">
            <v>0.41666666666666663</v>
          </cell>
          <cell r="DX175">
            <v>0.58333333333333337</v>
          </cell>
          <cell r="DY175">
            <v>0.41666666666666663</v>
          </cell>
          <cell r="DZ175">
            <v>0.58333333333333337</v>
          </cell>
          <cell r="EA175">
            <v>0.41666666666666663</v>
          </cell>
          <cell r="EB175">
            <v>0.58333333333333337</v>
          </cell>
          <cell r="EC175">
            <v>0.41666666666666663</v>
          </cell>
          <cell r="ED175">
            <v>0.58333333333333337</v>
          </cell>
          <cell r="EE175">
            <v>0.41666666666666663</v>
          </cell>
          <cell r="EF175">
            <v>0.58333333333333337</v>
          </cell>
          <cell r="EG175">
            <v>0.41666666666666663</v>
          </cell>
          <cell r="EH175">
            <v>0.58333333333333337</v>
          </cell>
          <cell r="EI175">
            <v>0.41666666666666663</v>
          </cell>
          <cell r="EJ175">
            <v>0.58333333333333337</v>
          </cell>
          <cell r="EK175">
            <v>0.41666666666666663</v>
          </cell>
          <cell r="EL175">
            <v>0.58333333333333337</v>
          </cell>
          <cell r="EM175">
            <v>0.41666666666666663</v>
          </cell>
          <cell r="EN175">
            <v>0.58333333333333337</v>
          </cell>
          <cell r="EO175">
            <v>0.41666666666666663</v>
          </cell>
          <cell r="EP175">
            <v>0.58333333333333337</v>
          </cell>
          <cell r="EQ175">
            <v>0.41666666666666663</v>
          </cell>
          <cell r="ER175">
            <v>0.58333333333333337</v>
          </cell>
          <cell r="ES175">
            <v>0.41666666666666663</v>
          </cell>
          <cell r="ET175">
            <v>0.58333333333333337</v>
          </cell>
          <cell r="EU175">
            <v>0.41666666666666663</v>
          </cell>
          <cell r="EV175">
            <v>0.58333333333333337</v>
          </cell>
          <cell r="EW175">
            <v>0.41666666666666663</v>
          </cell>
          <cell r="EX175">
            <v>0.58333333333333337</v>
          </cell>
          <cell r="EY175">
            <v>0.41666666666666663</v>
          </cell>
          <cell r="EZ175">
            <v>0.58333333333333337</v>
          </cell>
          <cell r="FA175">
            <v>0.41666666666666663</v>
          </cell>
          <cell r="FB175">
            <v>0.58333333333333337</v>
          </cell>
          <cell r="FC175">
            <v>0.41666666666666663</v>
          </cell>
          <cell r="FD175">
            <v>0.58333333333333337</v>
          </cell>
          <cell r="FE175">
            <v>0.41666666666666663</v>
          </cell>
          <cell r="FF175">
            <v>0.58333333333333337</v>
          </cell>
          <cell r="FG175">
            <v>0.41666666666666663</v>
          </cell>
        </row>
        <row r="177">
          <cell r="F177">
            <v>0.58333333333333337</v>
          </cell>
          <cell r="G177">
            <v>0.41666666666666663</v>
          </cell>
          <cell r="H177">
            <v>0.58333333333333337</v>
          </cell>
          <cell r="I177">
            <v>0.41666666666666663</v>
          </cell>
          <cell r="J177">
            <v>0.58333333333333337</v>
          </cell>
          <cell r="K177">
            <v>0.41666666666666663</v>
          </cell>
          <cell r="L177">
            <v>0.58333333333333337</v>
          </cell>
          <cell r="M177">
            <v>0.41666666666666663</v>
          </cell>
          <cell r="N177">
            <v>0.58333333333333337</v>
          </cell>
          <cell r="O177">
            <v>0.41666666666666663</v>
          </cell>
          <cell r="P177">
            <v>0.58333333333333337</v>
          </cell>
          <cell r="Q177">
            <v>0.41666666666666663</v>
          </cell>
          <cell r="R177">
            <v>0.58333333333333337</v>
          </cell>
          <cell r="S177">
            <v>0.41666666666666663</v>
          </cell>
          <cell r="T177">
            <v>0.58333333333333337</v>
          </cell>
          <cell r="U177">
            <v>0.41666666666666663</v>
          </cell>
          <cell r="V177">
            <v>0.58333333333333337</v>
          </cell>
          <cell r="W177">
            <v>0.41666666666666663</v>
          </cell>
          <cell r="X177">
            <v>0.58333333333333337</v>
          </cell>
          <cell r="Y177">
            <v>0.41666666666666663</v>
          </cell>
          <cell r="Z177">
            <v>0.58333333333333337</v>
          </cell>
          <cell r="AA177">
            <v>0.41666666666666663</v>
          </cell>
          <cell r="AB177">
            <v>0.58333333333333337</v>
          </cell>
          <cell r="AC177">
            <v>0.41666666666666663</v>
          </cell>
          <cell r="AD177">
            <v>0.58333333333333337</v>
          </cell>
          <cell r="AE177">
            <v>0.41666666666666663</v>
          </cell>
          <cell r="AF177">
            <v>0.58333333333333337</v>
          </cell>
          <cell r="AG177">
            <v>0.41666666666666663</v>
          </cell>
          <cell r="AH177">
            <v>0.58333333333333337</v>
          </cell>
          <cell r="AI177">
            <v>0.41666666666666663</v>
          </cell>
          <cell r="AJ177">
            <v>0.58333333333333337</v>
          </cell>
          <cell r="AK177">
            <v>0.41666666666666663</v>
          </cell>
          <cell r="AL177">
            <v>0.58333333333333337</v>
          </cell>
          <cell r="AM177">
            <v>0.41666666666666663</v>
          </cell>
          <cell r="AN177">
            <v>1</v>
          </cell>
          <cell r="AO177">
            <v>0</v>
          </cell>
          <cell r="AP177">
            <v>0.58333333333333337</v>
          </cell>
          <cell r="AQ177">
            <v>0.41666666666666663</v>
          </cell>
          <cell r="AR177">
            <v>0.58333333333333337</v>
          </cell>
          <cell r="AS177">
            <v>0.41666666666666663</v>
          </cell>
          <cell r="AT177">
            <v>0.58333333333333337</v>
          </cell>
          <cell r="AU177">
            <v>0.41666666666666663</v>
          </cell>
          <cell r="AV177">
            <v>0.58333333333333337</v>
          </cell>
          <cell r="AW177">
            <v>0.41666666666666663</v>
          </cell>
          <cell r="AX177">
            <v>0.58333333333333337</v>
          </cell>
          <cell r="AY177">
            <v>0.41666666666666663</v>
          </cell>
          <cell r="AZ177">
            <v>0.58333333333333337</v>
          </cell>
          <cell r="BA177">
            <v>0.41666666666666663</v>
          </cell>
          <cell r="BB177">
            <v>0.58333333333333337</v>
          </cell>
          <cell r="BC177">
            <v>0.41666666666666663</v>
          </cell>
          <cell r="BD177">
            <v>0.58333333333333337</v>
          </cell>
          <cell r="BE177">
            <v>0.41666666666666663</v>
          </cell>
          <cell r="BF177">
            <v>0.58333333333333337</v>
          </cell>
          <cell r="BG177">
            <v>0.41666666666666663</v>
          </cell>
          <cell r="BH177">
            <v>1</v>
          </cell>
          <cell r="BI177">
            <v>0</v>
          </cell>
          <cell r="BJ177">
            <v>0.58333333333333337</v>
          </cell>
          <cell r="BK177">
            <v>0.41666666666666663</v>
          </cell>
          <cell r="BL177">
            <v>0.58333333333333337</v>
          </cell>
          <cell r="BM177">
            <v>0.41666666666666663</v>
          </cell>
          <cell r="BN177">
            <v>0.58333333333333337</v>
          </cell>
          <cell r="BO177">
            <v>0.41666666666666663</v>
          </cell>
          <cell r="BP177">
            <v>0.58333333333333337</v>
          </cell>
          <cell r="BQ177">
            <v>0.41666666666666663</v>
          </cell>
          <cell r="BR177">
            <v>1</v>
          </cell>
          <cell r="BS177">
            <v>0</v>
          </cell>
          <cell r="BT177">
            <v>0.58333333333333337</v>
          </cell>
          <cell r="BU177">
            <v>0.41666666666666663</v>
          </cell>
          <cell r="BV177">
            <v>0.58333333333333337</v>
          </cell>
          <cell r="BW177">
            <v>0.41666666666666663</v>
          </cell>
          <cell r="BX177">
            <v>0.58333333333333337</v>
          </cell>
          <cell r="BY177">
            <v>0.41666666666666663</v>
          </cell>
          <cell r="BZ177">
            <v>0.58333333333333337</v>
          </cell>
          <cell r="CA177">
            <v>0.41666666666666663</v>
          </cell>
          <cell r="CB177">
            <v>0.58333333333333337</v>
          </cell>
          <cell r="CC177">
            <v>0.41666666666666663</v>
          </cell>
          <cell r="CD177">
            <v>0.58333333333333337</v>
          </cell>
          <cell r="CE177">
            <v>0.41666666666666663</v>
          </cell>
          <cell r="CF177">
            <v>0.58333333333333337</v>
          </cell>
          <cell r="CG177">
            <v>0.41666666666666663</v>
          </cell>
          <cell r="CH177">
            <v>0.58333333333333337</v>
          </cell>
          <cell r="CI177">
            <v>0.41666666666666663</v>
          </cell>
          <cell r="CJ177">
            <v>0.58333333333333337</v>
          </cell>
          <cell r="CK177">
            <v>0.41666666666666663</v>
          </cell>
          <cell r="CL177">
            <v>0.58333333333333337</v>
          </cell>
          <cell r="CM177">
            <v>0.41666666666666663</v>
          </cell>
          <cell r="CN177">
            <v>0.58333333333333337</v>
          </cell>
          <cell r="CO177">
            <v>0.41666666666666663</v>
          </cell>
          <cell r="CP177">
            <v>0.58333333333333337</v>
          </cell>
          <cell r="CQ177">
            <v>0.41666666666666663</v>
          </cell>
          <cell r="CR177">
            <v>0.58333333333333337</v>
          </cell>
          <cell r="CS177">
            <v>0.41666666666666663</v>
          </cell>
          <cell r="CT177">
            <v>0.58333333333333337</v>
          </cell>
          <cell r="CU177">
            <v>0.41666666666666663</v>
          </cell>
          <cell r="CV177">
            <v>0.58333333333333337</v>
          </cell>
          <cell r="CW177">
            <v>0.41666666666666663</v>
          </cell>
          <cell r="CX177">
            <v>0.58333333333333337</v>
          </cell>
          <cell r="CY177">
            <v>0.41666666666666663</v>
          </cell>
          <cell r="CZ177">
            <v>0.58333333333333337</v>
          </cell>
          <cell r="DA177">
            <v>0.41666666666666663</v>
          </cell>
          <cell r="DB177">
            <v>0.58333333333333337</v>
          </cell>
          <cell r="DC177">
            <v>0.41666666666666663</v>
          </cell>
          <cell r="DD177">
            <v>0.58333333333333337</v>
          </cell>
          <cell r="DE177">
            <v>0.41666666666666663</v>
          </cell>
          <cell r="DF177">
            <v>0.58333333333333337</v>
          </cell>
          <cell r="DG177">
            <v>0.41666666666666663</v>
          </cell>
          <cell r="DH177">
            <v>0.58333333333333337</v>
          </cell>
          <cell r="DI177">
            <v>0.41666666666666663</v>
          </cell>
          <cell r="DJ177">
            <v>0.58333333333333337</v>
          </cell>
          <cell r="DK177">
            <v>0.41666666666666663</v>
          </cell>
          <cell r="DL177">
            <v>0.58333333333333337</v>
          </cell>
          <cell r="DM177">
            <v>0.41666666666666663</v>
          </cell>
          <cell r="DN177">
            <v>0.58333333333333337</v>
          </cell>
          <cell r="DO177">
            <v>0.41666666666666663</v>
          </cell>
          <cell r="DP177">
            <v>0.58333333333333337</v>
          </cell>
          <cell r="DQ177">
            <v>0.41666666666666663</v>
          </cell>
          <cell r="DR177">
            <v>0.58333333333333337</v>
          </cell>
          <cell r="DS177">
            <v>0.41666666666666663</v>
          </cell>
          <cell r="DT177">
            <v>0.58333333333333337</v>
          </cell>
          <cell r="DU177">
            <v>0.41666666666666663</v>
          </cell>
          <cell r="DV177">
            <v>0.58333333333333337</v>
          </cell>
          <cell r="DW177">
            <v>0.41666666666666663</v>
          </cell>
          <cell r="DX177">
            <v>0.58333333333333337</v>
          </cell>
          <cell r="DY177">
            <v>0.41666666666666663</v>
          </cell>
          <cell r="DZ177">
            <v>0.58333333333333337</v>
          </cell>
          <cell r="EA177">
            <v>0.41666666666666663</v>
          </cell>
          <cell r="EB177">
            <v>0.58333333333333337</v>
          </cell>
          <cell r="EC177">
            <v>0.41666666666666663</v>
          </cell>
          <cell r="ED177">
            <v>0.58333333333333337</v>
          </cell>
          <cell r="EE177">
            <v>0.41666666666666663</v>
          </cell>
          <cell r="EF177">
            <v>0.58333333333333337</v>
          </cell>
          <cell r="EG177">
            <v>0.41666666666666663</v>
          </cell>
          <cell r="EH177">
            <v>0.58333333333333337</v>
          </cell>
          <cell r="EI177">
            <v>0.41666666666666663</v>
          </cell>
          <cell r="EJ177">
            <v>0.58333333333333337</v>
          </cell>
          <cell r="EK177">
            <v>0.41666666666666663</v>
          </cell>
          <cell r="EL177">
            <v>0.58333333333333337</v>
          </cell>
          <cell r="EM177">
            <v>0.41666666666666663</v>
          </cell>
          <cell r="EN177">
            <v>0.58333333333333337</v>
          </cell>
          <cell r="EO177">
            <v>0.41666666666666663</v>
          </cell>
          <cell r="EP177">
            <v>0.58333333333333337</v>
          </cell>
          <cell r="EQ177">
            <v>0.41666666666666663</v>
          </cell>
          <cell r="ER177">
            <v>0.58333333333333337</v>
          </cell>
          <cell r="ES177">
            <v>0.41666666666666663</v>
          </cell>
          <cell r="ET177">
            <v>0.58333333333333337</v>
          </cell>
          <cell r="EU177">
            <v>0.41666666666666663</v>
          </cell>
          <cell r="EV177">
            <v>0.58333333333333337</v>
          </cell>
          <cell r="EW177">
            <v>0.41666666666666663</v>
          </cell>
          <cell r="EX177">
            <v>0.58333333333333337</v>
          </cell>
          <cell r="EY177">
            <v>0.41666666666666663</v>
          </cell>
          <cell r="EZ177">
            <v>0.58333333333333337</v>
          </cell>
          <cell r="FA177">
            <v>0.41666666666666663</v>
          </cell>
          <cell r="FB177">
            <v>0.58333333333333337</v>
          </cell>
          <cell r="FC177">
            <v>0.41666666666666663</v>
          </cell>
          <cell r="FD177">
            <v>0.58333333333333337</v>
          </cell>
          <cell r="FE177">
            <v>0.41666666666666663</v>
          </cell>
          <cell r="FF177">
            <v>0.58333333333333337</v>
          </cell>
          <cell r="FG177">
            <v>0.41666666666666663</v>
          </cell>
        </row>
        <row r="179">
          <cell r="F179">
            <v>0.58333333333333337</v>
          </cell>
          <cell r="G179">
            <v>0.41666666666666663</v>
          </cell>
          <cell r="H179">
            <v>0.58333333333333337</v>
          </cell>
          <cell r="I179">
            <v>0.41666666666666663</v>
          </cell>
          <cell r="J179">
            <v>0.58333333333333337</v>
          </cell>
          <cell r="K179">
            <v>0.41666666666666663</v>
          </cell>
          <cell r="L179">
            <v>0.58333333333333337</v>
          </cell>
          <cell r="M179">
            <v>0.41666666666666663</v>
          </cell>
          <cell r="N179">
            <v>0.58333333333333337</v>
          </cell>
          <cell r="O179">
            <v>0.41666666666666663</v>
          </cell>
          <cell r="P179">
            <v>0.58333333333333337</v>
          </cell>
          <cell r="Q179">
            <v>0.41666666666666663</v>
          </cell>
          <cell r="R179">
            <v>0.58333333333333337</v>
          </cell>
          <cell r="S179">
            <v>0.41666666666666663</v>
          </cell>
          <cell r="T179">
            <v>0.58333333333333337</v>
          </cell>
          <cell r="U179">
            <v>0.41666666666666663</v>
          </cell>
          <cell r="V179">
            <v>0.58333333333333337</v>
          </cell>
          <cell r="W179">
            <v>0.41666666666666663</v>
          </cell>
          <cell r="X179">
            <v>0.58333333333333337</v>
          </cell>
          <cell r="Y179">
            <v>0.41666666666666663</v>
          </cell>
          <cell r="Z179">
            <v>0.58333333333333337</v>
          </cell>
          <cell r="AA179">
            <v>0.41666666666666663</v>
          </cell>
          <cell r="AB179">
            <v>0.58333333333333337</v>
          </cell>
          <cell r="AC179">
            <v>0.41666666666666663</v>
          </cell>
          <cell r="AD179">
            <v>0.58333333333333337</v>
          </cell>
          <cell r="AE179">
            <v>0.41666666666666663</v>
          </cell>
          <cell r="AF179">
            <v>0.58333333333333337</v>
          </cell>
          <cell r="AG179">
            <v>0.41666666666666663</v>
          </cell>
          <cell r="AH179">
            <v>0.58333333333333337</v>
          </cell>
          <cell r="AI179">
            <v>0.41666666666666663</v>
          </cell>
          <cell r="AJ179">
            <v>0.58333333333333337</v>
          </cell>
          <cell r="AK179">
            <v>0.41666666666666663</v>
          </cell>
          <cell r="AL179">
            <v>0.58333333333333337</v>
          </cell>
          <cell r="AM179">
            <v>0.41666666666666663</v>
          </cell>
          <cell r="AN179">
            <v>1</v>
          </cell>
          <cell r="AO179">
            <v>0</v>
          </cell>
          <cell r="AP179">
            <v>0.58333333333333337</v>
          </cell>
          <cell r="AQ179">
            <v>0.41666666666666663</v>
          </cell>
          <cell r="AR179">
            <v>0.58333333333333337</v>
          </cell>
          <cell r="AS179">
            <v>0.41666666666666663</v>
          </cell>
          <cell r="AT179">
            <v>0.58333333333333337</v>
          </cell>
          <cell r="AU179">
            <v>0.41666666666666663</v>
          </cell>
          <cell r="AV179">
            <v>0.58333333333333337</v>
          </cell>
          <cell r="AW179">
            <v>0.41666666666666663</v>
          </cell>
          <cell r="AX179">
            <v>0.58333333333333337</v>
          </cell>
          <cell r="AY179">
            <v>0.41666666666666663</v>
          </cell>
          <cell r="AZ179">
            <v>0.58333333333333337</v>
          </cell>
          <cell r="BA179">
            <v>0.41666666666666663</v>
          </cell>
          <cell r="BB179">
            <v>0.58333333333333337</v>
          </cell>
          <cell r="BC179">
            <v>0.41666666666666663</v>
          </cell>
          <cell r="BD179">
            <v>0.58333333333333337</v>
          </cell>
          <cell r="BE179">
            <v>0.41666666666666663</v>
          </cell>
          <cell r="BF179">
            <v>0.58333333333333337</v>
          </cell>
          <cell r="BG179">
            <v>0.41666666666666663</v>
          </cell>
          <cell r="BH179">
            <v>1</v>
          </cell>
          <cell r="BI179">
            <v>0</v>
          </cell>
          <cell r="BJ179">
            <v>0.58333333333333337</v>
          </cell>
          <cell r="BK179">
            <v>0.41666666666666663</v>
          </cell>
          <cell r="BL179">
            <v>0.58333333333333337</v>
          </cell>
          <cell r="BM179">
            <v>0.41666666666666663</v>
          </cell>
          <cell r="BN179">
            <v>0.58333333333333337</v>
          </cell>
          <cell r="BO179">
            <v>0.41666666666666663</v>
          </cell>
          <cell r="BP179">
            <v>0.58333333333333337</v>
          </cell>
          <cell r="BQ179">
            <v>0.41666666666666663</v>
          </cell>
          <cell r="BR179">
            <v>1</v>
          </cell>
          <cell r="BS179">
            <v>0</v>
          </cell>
          <cell r="BT179">
            <v>0.58333333333333337</v>
          </cell>
          <cell r="BU179">
            <v>0.41666666666666663</v>
          </cell>
          <cell r="BV179">
            <v>0.58333333333333337</v>
          </cell>
          <cell r="BW179">
            <v>0.41666666666666663</v>
          </cell>
          <cell r="BX179">
            <v>0.58333333333333337</v>
          </cell>
          <cell r="BY179">
            <v>0.41666666666666663</v>
          </cell>
          <cell r="BZ179">
            <v>0.58333333333333337</v>
          </cell>
          <cell r="CA179">
            <v>0.41666666666666663</v>
          </cell>
          <cell r="CB179">
            <v>0.58333333333333337</v>
          </cell>
          <cell r="CC179">
            <v>0.41666666666666663</v>
          </cell>
          <cell r="CD179">
            <v>0.58333333333333337</v>
          </cell>
          <cell r="CE179">
            <v>0.41666666666666663</v>
          </cell>
          <cell r="CF179">
            <v>0.58333333333333337</v>
          </cell>
          <cell r="CG179">
            <v>0.41666666666666663</v>
          </cell>
          <cell r="CH179">
            <v>0.58333333333333337</v>
          </cell>
          <cell r="CI179">
            <v>0.41666666666666663</v>
          </cell>
          <cell r="CJ179">
            <v>0.58333333333333337</v>
          </cell>
          <cell r="CK179">
            <v>0.41666666666666663</v>
          </cell>
          <cell r="CL179">
            <v>0.58333333333333337</v>
          </cell>
          <cell r="CM179">
            <v>0.41666666666666663</v>
          </cell>
          <cell r="CN179">
            <v>0.58333333333333337</v>
          </cell>
          <cell r="CO179">
            <v>0.41666666666666663</v>
          </cell>
          <cell r="CP179">
            <v>0.58333333333333337</v>
          </cell>
          <cell r="CQ179">
            <v>0.41666666666666663</v>
          </cell>
          <cell r="CR179">
            <v>0.58333333333333337</v>
          </cell>
          <cell r="CS179">
            <v>0.41666666666666663</v>
          </cell>
          <cell r="CT179">
            <v>0.58333333333333337</v>
          </cell>
          <cell r="CU179">
            <v>0.41666666666666663</v>
          </cell>
          <cell r="CV179">
            <v>0.58333333333333337</v>
          </cell>
          <cell r="CW179">
            <v>0.41666666666666663</v>
          </cell>
          <cell r="CX179">
            <v>0.58333333333333337</v>
          </cell>
          <cell r="CY179">
            <v>0.41666666666666663</v>
          </cell>
          <cell r="CZ179">
            <v>0.58333333333333337</v>
          </cell>
          <cell r="DA179">
            <v>0.41666666666666663</v>
          </cell>
          <cell r="DB179">
            <v>0.58333333333333337</v>
          </cell>
          <cell r="DC179">
            <v>0.41666666666666663</v>
          </cell>
          <cell r="DD179">
            <v>0.58333333333333337</v>
          </cell>
          <cell r="DE179">
            <v>0.41666666666666663</v>
          </cell>
          <cell r="DF179">
            <v>0.58333333333333337</v>
          </cell>
          <cell r="DG179">
            <v>0.41666666666666663</v>
          </cell>
          <cell r="DH179">
            <v>0.58333333333333337</v>
          </cell>
          <cell r="DI179">
            <v>0.41666666666666663</v>
          </cell>
          <cell r="DJ179">
            <v>0.58333333333333337</v>
          </cell>
          <cell r="DK179">
            <v>0.41666666666666663</v>
          </cell>
          <cell r="DL179">
            <v>0.58333333333333337</v>
          </cell>
          <cell r="DM179">
            <v>0.41666666666666663</v>
          </cell>
          <cell r="DN179">
            <v>0.58333333333333337</v>
          </cell>
          <cell r="DO179">
            <v>0.41666666666666663</v>
          </cell>
          <cell r="DP179">
            <v>0.58333333333333337</v>
          </cell>
          <cell r="DQ179">
            <v>0.41666666666666663</v>
          </cell>
          <cell r="DR179">
            <v>0.58333333333333337</v>
          </cell>
          <cell r="DS179">
            <v>0.41666666666666663</v>
          </cell>
          <cell r="DT179">
            <v>0.58333333333333337</v>
          </cell>
          <cell r="DU179">
            <v>0.41666666666666663</v>
          </cell>
          <cell r="DV179">
            <v>0.58333333333333337</v>
          </cell>
          <cell r="DW179">
            <v>0.41666666666666663</v>
          </cell>
          <cell r="DX179">
            <v>0.58333333333333337</v>
          </cell>
          <cell r="DY179">
            <v>0.41666666666666663</v>
          </cell>
          <cell r="DZ179">
            <v>0.58333333333333337</v>
          </cell>
          <cell r="EA179">
            <v>0.41666666666666663</v>
          </cell>
          <cell r="EB179">
            <v>0.58333333333333337</v>
          </cell>
          <cell r="EC179">
            <v>0.41666666666666663</v>
          </cell>
          <cell r="ED179">
            <v>0.58333333333333337</v>
          </cell>
          <cell r="EE179">
            <v>0.41666666666666663</v>
          </cell>
          <cell r="EF179">
            <v>0.58333333333333337</v>
          </cell>
          <cell r="EG179">
            <v>0.41666666666666663</v>
          </cell>
          <cell r="EH179">
            <v>0.58333333333333337</v>
          </cell>
          <cell r="EI179">
            <v>0.41666666666666663</v>
          </cell>
          <cell r="EJ179">
            <v>0.58333333333333337</v>
          </cell>
          <cell r="EK179">
            <v>0.41666666666666663</v>
          </cell>
          <cell r="EL179">
            <v>0.58333333333333337</v>
          </cell>
          <cell r="EM179">
            <v>0.41666666666666663</v>
          </cell>
          <cell r="EN179">
            <v>0.58333333333333337</v>
          </cell>
          <cell r="EO179">
            <v>0.41666666666666663</v>
          </cell>
          <cell r="EP179">
            <v>0.58333333333333337</v>
          </cell>
          <cell r="EQ179">
            <v>0.41666666666666663</v>
          </cell>
          <cell r="ER179">
            <v>0.58333333333333337</v>
          </cell>
          <cell r="ES179">
            <v>0.41666666666666663</v>
          </cell>
          <cell r="ET179">
            <v>0.58333333333333337</v>
          </cell>
          <cell r="EU179">
            <v>0.41666666666666663</v>
          </cell>
          <cell r="EV179">
            <v>0.58333333333333337</v>
          </cell>
          <cell r="EW179">
            <v>0.41666666666666663</v>
          </cell>
          <cell r="EX179">
            <v>0.58333333333333337</v>
          </cell>
          <cell r="EY179">
            <v>0.41666666666666663</v>
          </cell>
          <cell r="EZ179">
            <v>0.58333333333333337</v>
          </cell>
          <cell r="FA179">
            <v>0.41666666666666663</v>
          </cell>
          <cell r="FB179">
            <v>0.58333333333333337</v>
          </cell>
          <cell r="FC179">
            <v>0.41666666666666663</v>
          </cell>
          <cell r="FD179">
            <v>0.58333333333333337</v>
          </cell>
          <cell r="FE179">
            <v>0.41666666666666663</v>
          </cell>
          <cell r="FF179">
            <v>0.58333333333333337</v>
          </cell>
          <cell r="FG179">
            <v>0.41666666666666663</v>
          </cell>
        </row>
        <row r="181">
          <cell r="F181">
            <v>0.58333333333333337</v>
          </cell>
          <cell r="G181">
            <v>0.41666666666666663</v>
          </cell>
          <cell r="H181">
            <v>0.58333333333333337</v>
          </cell>
          <cell r="I181">
            <v>0.41666666666666663</v>
          </cell>
          <cell r="J181">
            <v>0.58333333333333337</v>
          </cell>
          <cell r="K181">
            <v>0.41666666666666663</v>
          </cell>
          <cell r="L181">
            <v>0.58333333333333337</v>
          </cell>
          <cell r="M181">
            <v>0.41666666666666663</v>
          </cell>
          <cell r="N181">
            <v>0.58333333333333337</v>
          </cell>
          <cell r="O181">
            <v>0.41666666666666663</v>
          </cell>
          <cell r="P181">
            <v>0.58333333333333337</v>
          </cell>
          <cell r="Q181">
            <v>0.41666666666666663</v>
          </cell>
          <cell r="R181">
            <v>0.58333333333333337</v>
          </cell>
          <cell r="S181">
            <v>0.41666666666666663</v>
          </cell>
          <cell r="T181">
            <v>0.58333333333333337</v>
          </cell>
          <cell r="U181">
            <v>0.41666666666666663</v>
          </cell>
          <cell r="V181">
            <v>0.58333333333333337</v>
          </cell>
          <cell r="W181">
            <v>0.41666666666666663</v>
          </cell>
          <cell r="X181">
            <v>0.58333333333333337</v>
          </cell>
          <cell r="Y181">
            <v>0.41666666666666663</v>
          </cell>
          <cell r="Z181">
            <v>0.58333333333333337</v>
          </cell>
          <cell r="AA181">
            <v>0.41666666666666663</v>
          </cell>
          <cell r="AB181">
            <v>0.58333333333333337</v>
          </cell>
          <cell r="AC181">
            <v>0.41666666666666663</v>
          </cell>
          <cell r="AD181">
            <v>0.58333333333333337</v>
          </cell>
          <cell r="AE181">
            <v>0.41666666666666663</v>
          </cell>
          <cell r="AF181">
            <v>0.58333333333333337</v>
          </cell>
          <cell r="AG181">
            <v>0.41666666666666663</v>
          </cell>
          <cell r="AH181">
            <v>0.58333333333333337</v>
          </cell>
          <cell r="AI181">
            <v>0.41666666666666663</v>
          </cell>
          <cell r="AJ181">
            <v>0.58333333333333337</v>
          </cell>
          <cell r="AK181">
            <v>0.41666666666666663</v>
          </cell>
          <cell r="AL181">
            <v>0.58333333333333337</v>
          </cell>
          <cell r="AM181">
            <v>0.41666666666666663</v>
          </cell>
          <cell r="AN181">
            <v>1</v>
          </cell>
          <cell r="AO181">
            <v>0</v>
          </cell>
          <cell r="AP181">
            <v>0.58333333333333337</v>
          </cell>
          <cell r="AQ181">
            <v>0.41666666666666663</v>
          </cell>
          <cell r="AR181">
            <v>0.58333333333333337</v>
          </cell>
          <cell r="AS181">
            <v>0.41666666666666663</v>
          </cell>
          <cell r="AT181">
            <v>0.58333333333333337</v>
          </cell>
          <cell r="AU181">
            <v>0.41666666666666663</v>
          </cell>
          <cell r="AV181">
            <v>0.58333333333333337</v>
          </cell>
          <cell r="AW181">
            <v>0.41666666666666663</v>
          </cell>
          <cell r="AX181">
            <v>0.58333333333333337</v>
          </cell>
          <cell r="AY181">
            <v>0.41666666666666663</v>
          </cell>
          <cell r="AZ181">
            <v>0.58333333333333337</v>
          </cell>
          <cell r="BA181">
            <v>0.41666666666666663</v>
          </cell>
          <cell r="BB181">
            <v>0.58333333333333337</v>
          </cell>
          <cell r="BC181">
            <v>0.41666666666666663</v>
          </cell>
          <cell r="BD181">
            <v>0.58333333333333337</v>
          </cell>
          <cell r="BE181">
            <v>0.41666666666666663</v>
          </cell>
          <cell r="BF181">
            <v>0.58333333333333337</v>
          </cell>
          <cell r="BG181">
            <v>0.41666666666666663</v>
          </cell>
          <cell r="BH181">
            <v>1</v>
          </cell>
          <cell r="BI181">
            <v>0</v>
          </cell>
          <cell r="BJ181">
            <v>0.58333333333333337</v>
          </cell>
          <cell r="BK181">
            <v>0.41666666666666663</v>
          </cell>
          <cell r="BL181">
            <v>0.58333333333333337</v>
          </cell>
          <cell r="BM181">
            <v>0.41666666666666663</v>
          </cell>
          <cell r="BN181">
            <v>0.58333333333333337</v>
          </cell>
          <cell r="BO181">
            <v>0.41666666666666663</v>
          </cell>
          <cell r="BP181">
            <v>0.58333333333333337</v>
          </cell>
          <cell r="BQ181">
            <v>0.41666666666666663</v>
          </cell>
          <cell r="BR181">
            <v>1</v>
          </cell>
          <cell r="BS181">
            <v>0</v>
          </cell>
          <cell r="BT181">
            <v>0.58333333333333337</v>
          </cell>
          <cell r="BU181">
            <v>0.41666666666666663</v>
          </cell>
          <cell r="BV181">
            <v>0.58333333333333337</v>
          </cell>
          <cell r="BW181">
            <v>0.41666666666666663</v>
          </cell>
          <cell r="BX181">
            <v>0.58333333333333337</v>
          </cell>
          <cell r="BY181">
            <v>0.41666666666666663</v>
          </cell>
          <cell r="BZ181">
            <v>0.58333333333333337</v>
          </cell>
          <cell r="CA181">
            <v>0.41666666666666663</v>
          </cell>
          <cell r="CB181">
            <v>0.58333333333333337</v>
          </cell>
          <cell r="CC181">
            <v>0.41666666666666663</v>
          </cell>
          <cell r="CD181">
            <v>0.58333333333333337</v>
          </cell>
          <cell r="CE181">
            <v>0.41666666666666663</v>
          </cell>
          <cell r="CF181">
            <v>0.58333333333333337</v>
          </cell>
          <cell r="CG181">
            <v>0.41666666666666663</v>
          </cell>
          <cell r="CH181">
            <v>0.58333333333333337</v>
          </cell>
          <cell r="CI181">
            <v>0.41666666666666663</v>
          </cell>
          <cell r="CJ181">
            <v>0.58333333333333337</v>
          </cell>
          <cell r="CK181">
            <v>0.41666666666666663</v>
          </cell>
          <cell r="CL181">
            <v>0.58333333333333337</v>
          </cell>
          <cell r="CM181">
            <v>0.41666666666666663</v>
          </cell>
          <cell r="CN181">
            <v>0.58333333333333337</v>
          </cell>
          <cell r="CO181">
            <v>0.41666666666666663</v>
          </cell>
          <cell r="CP181">
            <v>0.58333333333333337</v>
          </cell>
          <cell r="CQ181">
            <v>0.41666666666666663</v>
          </cell>
          <cell r="CR181">
            <v>0.58333333333333337</v>
          </cell>
          <cell r="CS181">
            <v>0.41666666666666663</v>
          </cell>
          <cell r="CT181">
            <v>0.58333333333333337</v>
          </cell>
          <cell r="CU181">
            <v>0.41666666666666663</v>
          </cell>
          <cell r="CV181">
            <v>0.58333333333333337</v>
          </cell>
          <cell r="CW181">
            <v>0.41666666666666663</v>
          </cell>
          <cell r="CX181">
            <v>0.58333333333333337</v>
          </cell>
          <cell r="CY181">
            <v>0.41666666666666663</v>
          </cell>
          <cell r="CZ181">
            <v>0.58333333333333337</v>
          </cell>
          <cell r="DA181">
            <v>0.41666666666666663</v>
          </cell>
          <cell r="DB181">
            <v>0.58333333333333337</v>
          </cell>
          <cell r="DC181">
            <v>0.41666666666666663</v>
          </cell>
          <cell r="DD181">
            <v>0.58333333333333337</v>
          </cell>
          <cell r="DE181">
            <v>0.41666666666666663</v>
          </cell>
          <cell r="DF181">
            <v>0.58333333333333337</v>
          </cell>
          <cell r="DG181">
            <v>0.41666666666666663</v>
          </cell>
          <cell r="DH181">
            <v>0.58333333333333337</v>
          </cell>
          <cell r="DI181">
            <v>0.41666666666666663</v>
          </cell>
          <cell r="DJ181">
            <v>0.58333333333333337</v>
          </cell>
          <cell r="DK181">
            <v>0.41666666666666663</v>
          </cell>
          <cell r="DL181">
            <v>0.58333333333333337</v>
          </cell>
          <cell r="DM181">
            <v>0.41666666666666663</v>
          </cell>
          <cell r="DN181">
            <v>0.58333333333333337</v>
          </cell>
          <cell r="DO181">
            <v>0.41666666666666663</v>
          </cell>
          <cell r="DP181">
            <v>0.58333333333333337</v>
          </cell>
          <cell r="DQ181">
            <v>0.41666666666666663</v>
          </cell>
          <cell r="DR181">
            <v>0.58333333333333337</v>
          </cell>
          <cell r="DS181">
            <v>0.41666666666666663</v>
          </cell>
          <cell r="DT181">
            <v>0.58333333333333337</v>
          </cell>
          <cell r="DU181">
            <v>0.41666666666666663</v>
          </cell>
          <cell r="DV181">
            <v>0.58333333333333337</v>
          </cell>
          <cell r="DW181">
            <v>0.41666666666666663</v>
          </cell>
          <cell r="DX181">
            <v>0.58333333333333337</v>
          </cell>
          <cell r="DY181">
            <v>0.41666666666666663</v>
          </cell>
          <cell r="DZ181">
            <v>0.58333333333333337</v>
          </cell>
          <cell r="EA181">
            <v>0.41666666666666663</v>
          </cell>
          <cell r="EB181">
            <v>0.58333333333333337</v>
          </cell>
          <cell r="EC181">
            <v>0.41666666666666663</v>
          </cell>
          <cell r="ED181">
            <v>0.58333333333333337</v>
          </cell>
          <cell r="EE181">
            <v>0.41666666666666663</v>
          </cell>
          <cell r="EF181">
            <v>0.58333333333333337</v>
          </cell>
          <cell r="EG181">
            <v>0.41666666666666663</v>
          </cell>
          <cell r="EH181">
            <v>0.58333333333333337</v>
          </cell>
          <cell r="EI181">
            <v>0.41666666666666663</v>
          </cell>
          <cell r="EJ181">
            <v>0.58333333333333337</v>
          </cell>
          <cell r="EK181">
            <v>0.41666666666666663</v>
          </cell>
          <cell r="EL181">
            <v>0.58333333333333337</v>
          </cell>
          <cell r="EM181">
            <v>0.41666666666666663</v>
          </cell>
          <cell r="EN181">
            <v>0.58333333333333337</v>
          </cell>
          <cell r="EO181">
            <v>0.41666666666666663</v>
          </cell>
          <cell r="EP181">
            <v>0.58333333333333337</v>
          </cell>
          <cell r="EQ181">
            <v>0.41666666666666663</v>
          </cell>
          <cell r="ER181">
            <v>0.58333333333333337</v>
          </cell>
          <cell r="ES181">
            <v>0.41666666666666663</v>
          </cell>
          <cell r="ET181">
            <v>0.58333333333333337</v>
          </cell>
          <cell r="EU181">
            <v>0.41666666666666663</v>
          </cell>
          <cell r="EV181">
            <v>0.58333333333333337</v>
          </cell>
          <cell r="EW181">
            <v>0.41666666666666663</v>
          </cell>
          <cell r="EX181">
            <v>0.58333333333333337</v>
          </cell>
          <cell r="EY181">
            <v>0.41666666666666663</v>
          </cell>
          <cell r="EZ181">
            <v>0.58333333333333337</v>
          </cell>
          <cell r="FA181">
            <v>0.41666666666666663</v>
          </cell>
          <cell r="FB181">
            <v>0.58333333333333337</v>
          </cell>
          <cell r="FC181">
            <v>0.41666666666666663</v>
          </cell>
          <cell r="FD181">
            <v>0.58333333333333337</v>
          </cell>
          <cell r="FE181">
            <v>0.41666666666666663</v>
          </cell>
          <cell r="FF181">
            <v>0.58333333333333337</v>
          </cell>
          <cell r="FG181">
            <v>0.41666666666666663</v>
          </cell>
        </row>
        <row r="183">
          <cell r="F183">
            <v>0.58333333333333337</v>
          </cell>
          <cell r="G183">
            <v>0.41666666666666663</v>
          </cell>
          <cell r="H183">
            <v>0.58333333333333337</v>
          </cell>
          <cell r="I183">
            <v>0.41666666666666663</v>
          </cell>
          <cell r="J183">
            <v>0.58333333333333337</v>
          </cell>
          <cell r="K183">
            <v>0.41666666666666663</v>
          </cell>
          <cell r="L183">
            <v>0.58333333333333337</v>
          </cell>
          <cell r="M183">
            <v>0.41666666666666663</v>
          </cell>
          <cell r="N183">
            <v>0.58333333333333337</v>
          </cell>
          <cell r="O183">
            <v>0.41666666666666663</v>
          </cell>
          <cell r="P183">
            <v>0.58333333333333337</v>
          </cell>
          <cell r="Q183">
            <v>0.41666666666666663</v>
          </cell>
          <cell r="R183">
            <v>0.58333333333333337</v>
          </cell>
          <cell r="S183">
            <v>0.41666666666666663</v>
          </cell>
          <cell r="T183">
            <v>0.58333333333333337</v>
          </cell>
          <cell r="U183">
            <v>0.41666666666666663</v>
          </cell>
          <cell r="V183">
            <v>0.58333333333333337</v>
          </cell>
          <cell r="W183">
            <v>0.41666666666666663</v>
          </cell>
          <cell r="X183">
            <v>0.58333333333333337</v>
          </cell>
          <cell r="Y183">
            <v>0.41666666666666663</v>
          </cell>
          <cell r="Z183">
            <v>0.58333333333333337</v>
          </cell>
          <cell r="AA183">
            <v>0.41666666666666663</v>
          </cell>
          <cell r="AB183">
            <v>0.58333333333333337</v>
          </cell>
          <cell r="AC183">
            <v>0.41666666666666663</v>
          </cell>
          <cell r="AD183">
            <v>0.58333333333333337</v>
          </cell>
          <cell r="AE183">
            <v>0.41666666666666663</v>
          </cell>
          <cell r="AF183">
            <v>0.58333333333333337</v>
          </cell>
          <cell r="AG183">
            <v>0.41666666666666663</v>
          </cell>
          <cell r="AH183">
            <v>0.58333333333333337</v>
          </cell>
          <cell r="AI183">
            <v>0.41666666666666663</v>
          </cell>
          <cell r="AJ183">
            <v>0.58333333333333337</v>
          </cell>
          <cell r="AK183">
            <v>0.41666666666666663</v>
          </cell>
          <cell r="AL183">
            <v>0.58333333333333337</v>
          </cell>
          <cell r="AM183">
            <v>0.41666666666666663</v>
          </cell>
          <cell r="AN183">
            <v>0.58333333333333337</v>
          </cell>
          <cell r="AO183">
            <v>0.41666666666666663</v>
          </cell>
          <cell r="AP183">
            <v>0.58333333333333337</v>
          </cell>
          <cell r="AQ183">
            <v>0.41666666666666663</v>
          </cell>
          <cell r="AR183">
            <v>0.58333333333333337</v>
          </cell>
          <cell r="AS183">
            <v>0.41666666666666663</v>
          </cell>
          <cell r="AT183">
            <v>0.58333333333333337</v>
          </cell>
          <cell r="AU183">
            <v>0.41666666666666663</v>
          </cell>
          <cell r="AV183">
            <v>0.58333333333333337</v>
          </cell>
          <cell r="AW183">
            <v>0.41666666666666663</v>
          </cell>
          <cell r="AX183">
            <v>0.58333333333333337</v>
          </cell>
          <cell r="AY183">
            <v>0.41666666666666663</v>
          </cell>
          <cell r="AZ183">
            <v>0.58333333333333337</v>
          </cell>
          <cell r="BA183">
            <v>0.41666666666666663</v>
          </cell>
          <cell r="BB183">
            <v>0.58333333333333337</v>
          </cell>
          <cell r="BC183">
            <v>0.41666666666666663</v>
          </cell>
          <cell r="BD183">
            <v>0.58333333333333337</v>
          </cell>
          <cell r="BE183">
            <v>0.41666666666666663</v>
          </cell>
          <cell r="BF183">
            <v>0.58333333333333337</v>
          </cell>
          <cell r="BG183">
            <v>0.41666666666666663</v>
          </cell>
          <cell r="BH183">
            <v>0.58333333333333337</v>
          </cell>
          <cell r="BI183">
            <v>0.41666666666666663</v>
          </cell>
          <cell r="BJ183">
            <v>0.58333333333333337</v>
          </cell>
          <cell r="BK183">
            <v>0.41666666666666663</v>
          </cell>
          <cell r="BL183">
            <v>0.58333333333333337</v>
          </cell>
          <cell r="BM183">
            <v>0.41666666666666663</v>
          </cell>
          <cell r="BN183">
            <v>0.58333333333333337</v>
          </cell>
          <cell r="BO183">
            <v>0.41666666666666663</v>
          </cell>
          <cell r="BP183">
            <v>0.58333333333333337</v>
          </cell>
          <cell r="BQ183">
            <v>0.41666666666666663</v>
          </cell>
          <cell r="BR183">
            <v>0.58333333333333337</v>
          </cell>
          <cell r="BS183">
            <v>0.41666666666666663</v>
          </cell>
          <cell r="BT183">
            <v>0.58333333333333337</v>
          </cell>
          <cell r="BU183">
            <v>0.41666666666666663</v>
          </cell>
          <cell r="BV183">
            <v>0.58333333333333337</v>
          </cell>
          <cell r="BW183">
            <v>0.41666666666666663</v>
          </cell>
          <cell r="BX183">
            <v>0.58333333333333337</v>
          </cell>
          <cell r="BY183">
            <v>0.41666666666666663</v>
          </cell>
          <cell r="BZ183">
            <v>0.58333333333333337</v>
          </cell>
          <cell r="CA183">
            <v>0.41666666666666663</v>
          </cell>
          <cell r="CB183">
            <v>0.58333333333333337</v>
          </cell>
          <cell r="CC183">
            <v>0.41666666666666663</v>
          </cell>
          <cell r="CD183">
            <v>0.58333333333333337</v>
          </cell>
          <cell r="CE183">
            <v>0.41666666666666663</v>
          </cell>
          <cell r="CF183">
            <v>0.58333333333333337</v>
          </cell>
          <cell r="CG183">
            <v>0.41666666666666663</v>
          </cell>
          <cell r="CH183">
            <v>0.58333333333333337</v>
          </cell>
          <cell r="CI183">
            <v>0.41666666666666663</v>
          </cell>
          <cell r="CJ183">
            <v>0.58333333333333337</v>
          </cell>
          <cell r="CK183">
            <v>0.41666666666666663</v>
          </cell>
          <cell r="CL183">
            <v>0.58333333333333337</v>
          </cell>
          <cell r="CM183">
            <v>0.41666666666666663</v>
          </cell>
          <cell r="CN183">
            <v>0.58333333333333337</v>
          </cell>
          <cell r="CO183">
            <v>0.41666666666666663</v>
          </cell>
          <cell r="CP183">
            <v>0.58333333333333337</v>
          </cell>
          <cell r="CQ183">
            <v>0.41666666666666663</v>
          </cell>
          <cell r="CR183">
            <v>0.58333333333333337</v>
          </cell>
          <cell r="CS183">
            <v>0.41666666666666663</v>
          </cell>
          <cell r="CT183">
            <v>0.58333333333333337</v>
          </cell>
          <cell r="CU183">
            <v>0.41666666666666663</v>
          </cell>
          <cell r="CV183">
            <v>0.58333333333333337</v>
          </cell>
          <cell r="CW183">
            <v>0.41666666666666663</v>
          </cell>
          <cell r="CX183">
            <v>0.58333333333333337</v>
          </cell>
          <cell r="CY183">
            <v>0.41666666666666663</v>
          </cell>
          <cell r="CZ183">
            <v>0.58333333333333337</v>
          </cell>
          <cell r="DA183">
            <v>0.41666666666666663</v>
          </cell>
          <cell r="DB183">
            <v>0.58333333333333337</v>
          </cell>
          <cell r="DC183">
            <v>0.41666666666666663</v>
          </cell>
          <cell r="DD183">
            <v>0.58333333333333337</v>
          </cell>
          <cell r="DE183">
            <v>0.41666666666666663</v>
          </cell>
          <cell r="DF183">
            <v>0.58333333333333337</v>
          </cell>
          <cell r="DG183">
            <v>0.41666666666666663</v>
          </cell>
          <cell r="DH183">
            <v>0.58333333333333337</v>
          </cell>
          <cell r="DI183">
            <v>0.41666666666666663</v>
          </cell>
          <cell r="DJ183">
            <v>0.58333333333333337</v>
          </cell>
          <cell r="DK183">
            <v>0.41666666666666663</v>
          </cell>
          <cell r="DL183">
            <v>0.58333333333333337</v>
          </cell>
          <cell r="DM183">
            <v>0.41666666666666663</v>
          </cell>
          <cell r="DN183">
            <v>0.58333333333333337</v>
          </cell>
          <cell r="DO183">
            <v>0.41666666666666663</v>
          </cell>
          <cell r="DP183">
            <v>0.58333333333333337</v>
          </cell>
          <cell r="DQ183">
            <v>0.41666666666666663</v>
          </cell>
          <cell r="DR183">
            <v>0.58333333333333337</v>
          </cell>
          <cell r="DS183">
            <v>0.41666666666666663</v>
          </cell>
          <cell r="DT183">
            <v>0.58333333333333337</v>
          </cell>
          <cell r="DU183">
            <v>0.41666666666666663</v>
          </cell>
          <cell r="DV183">
            <v>0.58333333333333337</v>
          </cell>
          <cell r="DW183">
            <v>0.41666666666666663</v>
          </cell>
          <cell r="DX183">
            <v>0.58333333333333337</v>
          </cell>
          <cell r="DY183">
            <v>0.41666666666666663</v>
          </cell>
          <cell r="DZ183">
            <v>0.58333333333333337</v>
          </cell>
          <cell r="EA183">
            <v>0.41666666666666663</v>
          </cell>
          <cell r="EB183">
            <v>0.58333333333333337</v>
          </cell>
          <cell r="EC183">
            <v>0.41666666666666663</v>
          </cell>
          <cell r="ED183">
            <v>0.58333333333333337</v>
          </cell>
          <cell r="EE183">
            <v>0.41666666666666663</v>
          </cell>
          <cell r="EF183">
            <v>0.58333333333333337</v>
          </cell>
          <cell r="EG183">
            <v>0.41666666666666663</v>
          </cell>
          <cell r="EH183">
            <v>0.58333333333333337</v>
          </cell>
          <cell r="EI183">
            <v>0.41666666666666663</v>
          </cell>
          <cell r="EJ183">
            <v>0.58333333333333337</v>
          </cell>
          <cell r="EK183">
            <v>0.41666666666666663</v>
          </cell>
          <cell r="EL183">
            <v>0.58333333333333337</v>
          </cell>
          <cell r="EM183">
            <v>0.41666666666666663</v>
          </cell>
          <cell r="EN183">
            <v>0.58333333333333337</v>
          </cell>
          <cell r="EO183">
            <v>0.41666666666666663</v>
          </cell>
          <cell r="EP183">
            <v>0.58333333333333337</v>
          </cell>
          <cell r="EQ183">
            <v>0.41666666666666663</v>
          </cell>
          <cell r="ER183">
            <v>0.58333333333333337</v>
          </cell>
          <cell r="ES183">
            <v>0.41666666666666663</v>
          </cell>
          <cell r="ET183">
            <v>0.58333333333333337</v>
          </cell>
          <cell r="EU183">
            <v>0.41666666666666663</v>
          </cell>
          <cell r="EV183">
            <v>0.58333333333333337</v>
          </cell>
          <cell r="EW183">
            <v>0.41666666666666663</v>
          </cell>
          <cell r="EX183">
            <v>0.58333333333333337</v>
          </cell>
          <cell r="EY183">
            <v>0.41666666666666663</v>
          </cell>
          <cell r="EZ183">
            <v>0.58333333333333337</v>
          </cell>
          <cell r="FA183">
            <v>0.41666666666666663</v>
          </cell>
          <cell r="FB183">
            <v>0.58333333333333337</v>
          </cell>
          <cell r="FC183">
            <v>0.41666666666666663</v>
          </cell>
          <cell r="FD183">
            <v>0.58333333333333337</v>
          </cell>
          <cell r="FE183">
            <v>0.41666666666666663</v>
          </cell>
          <cell r="FF183">
            <v>0.58333333333333337</v>
          </cell>
          <cell r="FG183">
            <v>0.41666666666666663</v>
          </cell>
        </row>
        <row r="185">
          <cell r="F185">
            <v>0.58333333333333337</v>
          </cell>
          <cell r="G185">
            <v>0.41666666666666663</v>
          </cell>
          <cell r="H185">
            <v>0.58333333333333337</v>
          </cell>
          <cell r="I185">
            <v>0.41666666666666663</v>
          </cell>
          <cell r="J185">
            <v>0.58333333333333337</v>
          </cell>
          <cell r="K185">
            <v>0.41666666666666663</v>
          </cell>
          <cell r="L185">
            <v>0.58333333333333337</v>
          </cell>
          <cell r="M185">
            <v>0.41666666666666663</v>
          </cell>
          <cell r="N185">
            <v>0.58333333333333337</v>
          </cell>
          <cell r="O185">
            <v>0.41666666666666663</v>
          </cell>
          <cell r="P185">
            <v>0.58333333333333337</v>
          </cell>
          <cell r="Q185">
            <v>0.41666666666666663</v>
          </cell>
          <cell r="R185">
            <v>0.58333333333333337</v>
          </cell>
          <cell r="S185">
            <v>0.41666666666666663</v>
          </cell>
          <cell r="T185">
            <v>0.58333333333333337</v>
          </cell>
          <cell r="U185">
            <v>0.41666666666666663</v>
          </cell>
          <cell r="V185">
            <v>0.58333333333333337</v>
          </cell>
          <cell r="W185">
            <v>0.41666666666666663</v>
          </cell>
          <cell r="X185">
            <v>0.58333333333333337</v>
          </cell>
          <cell r="Y185">
            <v>0.41666666666666663</v>
          </cell>
          <cell r="Z185">
            <v>0.58333333333333337</v>
          </cell>
          <cell r="AA185">
            <v>0.41666666666666663</v>
          </cell>
          <cell r="AB185">
            <v>0.58333333333333337</v>
          </cell>
          <cell r="AC185">
            <v>0.41666666666666663</v>
          </cell>
          <cell r="AD185">
            <v>0.58333333333333337</v>
          </cell>
          <cell r="AE185">
            <v>0.41666666666666663</v>
          </cell>
          <cell r="AF185">
            <v>0.58333333333333337</v>
          </cell>
          <cell r="AG185">
            <v>0.41666666666666663</v>
          </cell>
          <cell r="AH185">
            <v>0.58333333333333337</v>
          </cell>
          <cell r="AI185">
            <v>0.41666666666666663</v>
          </cell>
          <cell r="AJ185">
            <v>0.58333333333333337</v>
          </cell>
          <cell r="AK185">
            <v>0.41666666666666663</v>
          </cell>
          <cell r="AL185">
            <v>0.58333333333333337</v>
          </cell>
          <cell r="AM185">
            <v>0.41666666666666663</v>
          </cell>
          <cell r="AN185">
            <v>0.58333333333333337</v>
          </cell>
          <cell r="AO185">
            <v>0.41666666666666663</v>
          </cell>
          <cell r="AP185">
            <v>0.58333333333333337</v>
          </cell>
          <cell r="AQ185">
            <v>0.41666666666666663</v>
          </cell>
          <cell r="AR185">
            <v>0.58333333333333337</v>
          </cell>
          <cell r="AS185">
            <v>0.41666666666666663</v>
          </cell>
          <cell r="AT185">
            <v>0.58333333333333337</v>
          </cell>
          <cell r="AU185">
            <v>0.41666666666666663</v>
          </cell>
          <cell r="AV185">
            <v>0.58333333333333337</v>
          </cell>
          <cell r="AW185">
            <v>0.41666666666666663</v>
          </cell>
          <cell r="AX185">
            <v>0.58333333333333337</v>
          </cell>
          <cell r="AY185">
            <v>0.41666666666666663</v>
          </cell>
          <cell r="AZ185">
            <v>0.58333333333333337</v>
          </cell>
          <cell r="BA185">
            <v>0.41666666666666663</v>
          </cell>
          <cell r="BB185">
            <v>0.58333333333333337</v>
          </cell>
          <cell r="BC185">
            <v>0.41666666666666663</v>
          </cell>
          <cell r="BD185">
            <v>0.58333333333333337</v>
          </cell>
          <cell r="BE185">
            <v>0.41666666666666663</v>
          </cell>
          <cell r="BF185">
            <v>0.58333333333333337</v>
          </cell>
          <cell r="BG185">
            <v>0.41666666666666663</v>
          </cell>
          <cell r="BH185">
            <v>0.58333333333333337</v>
          </cell>
          <cell r="BI185">
            <v>0.41666666666666663</v>
          </cell>
          <cell r="BJ185">
            <v>0.58333333333333337</v>
          </cell>
          <cell r="BK185">
            <v>0.41666666666666663</v>
          </cell>
          <cell r="BL185">
            <v>0.58333333333333337</v>
          </cell>
          <cell r="BM185">
            <v>0.41666666666666663</v>
          </cell>
          <cell r="BN185">
            <v>0.58333333333333337</v>
          </cell>
          <cell r="BO185">
            <v>0.41666666666666663</v>
          </cell>
          <cell r="BP185">
            <v>0.58333333333333337</v>
          </cell>
          <cell r="BQ185">
            <v>0.41666666666666663</v>
          </cell>
          <cell r="BR185">
            <v>0.58333333333333337</v>
          </cell>
          <cell r="BS185">
            <v>0.41666666666666663</v>
          </cell>
          <cell r="BT185">
            <v>0.58333333333333337</v>
          </cell>
          <cell r="BU185">
            <v>0.41666666666666663</v>
          </cell>
          <cell r="BV185">
            <v>0.58333333333333337</v>
          </cell>
          <cell r="BW185">
            <v>0.41666666666666663</v>
          </cell>
          <cell r="BX185">
            <v>0.58333333333333337</v>
          </cell>
          <cell r="BY185">
            <v>0.41666666666666663</v>
          </cell>
          <cell r="BZ185">
            <v>0.58333333333333337</v>
          </cell>
          <cell r="CA185">
            <v>0.41666666666666663</v>
          </cell>
          <cell r="CB185">
            <v>0.58333333333333337</v>
          </cell>
          <cell r="CC185">
            <v>0.41666666666666663</v>
          </cell>
          <cell r="CD185">
            <v>0.58333333333333337</v>
          </cell>
          <cell r="CE185">
            <v>0.41666666666666663</v>
          </cell>
          <cell r="CF185">
            <v>0.58333333333333337</v>
          </cell>
          <cell r="CG185">
            <v>0.41666666666666663</v>
          </cell>
          <cell r="CH185">
            <v>0.58333333333333337</v>
          </cell>
          <cell r="CI185">
            <v>0.41666666666666663</v>
          </cell>
          <cell r="CJ185">
            <v>0.58333333333333337</v>
          </cell>
          <cell r="CK185">
            <v>0.41666666666666663</v>
          </cell>
          <cell r="CL185">
            <v>0.58333333333333337</v>
          </cell>
          <cell r="CM185">
            <v>0.41666666666666663</v>
          </cell>
          <cell r="CN185">
            <v>0.58333333333333337</v>
          </cell>
          <cell r="CO185">
            <v>0.41666666666666663</v>
          </cell>
          <cell r="CP185">
            <v>0.58333333333333337</v>
          </cell>
          <cell r="CQ185">
            <v>0.41666666666666663</v>
          </cell>
          <cell r="CR185">
            <v>0.58333333333333337</v>
          </cell>
          <cell r="CS185">
            <v>0.41666666666666663</v>
          </cell>
          <cell r="CT185">
            <v>0.58333333333333337</v>
          </cell>
          <cell r="CU185">
            <v>0.41666666666666663</v>
          </cell>
          <cell r="CV185">
            <v>0.58333333333333337</v>
          </cell>
          <cell r="CW185">
            <v>0.41666666666666663</v>
          </cell>
          <cell r="CX185">
            <v>0.58333333333333337</v>
          </cell>
          <cell r="CY185">
            <v>0.41666666666666663</v>
          </cell>
          <cell r="CZ185">
            <v>0.58333333333333337</v>
          </cell>
          <cell r="DA185">
            <v>0.41666666666666663</v>
          </cell>
          <cell r="DB185">
            <v>0.58333333333333337</v>
          </cell>
          <cell r="DC185">
            <v>0.41666666666666663</v>
          </cell>
          <cell r="DD185">
            <v>0.58333333333333337</v>
          </cell>
          <cell r="DE185">
            <v>0.41666666666666663</v>
          </cell>
          <cell r="DF185">
            <v>0.58333333333333337</v>
          </cell>
          <cell r="DG185">
            <v>0.41666666666666663</v>
          </cell>
          <cell r="DH185">
            <v>0.58333333333333337</v>
          </cell>
          <cell r="DI185">
            <v>0.41666666666666663</v>
          </cell>
          <cell r="DJ185">
            <v>0.58333333333333337</v>
          </cell>
          <cell r="DK185">
            <v>0.41666666666666663</v>
          </cell>
          <cell r="DL185">
            <v>0.58333333333333337</v>
          </cell>
          <cell r="DM185">
            <v>0.41666666666666663</v>
          </cell>
          <cell r="DN185">
            <v>0.58333333333333337</v>
          </cell>
          <cell r="DO185">
            <v>0.41666666666666663</v>
          </cell>
          <cell r="DP185">
            <v>0.58333333333333337</v>
          </cell>
          <cell r="DQ185">
            <v>0.41666666666666663</v>
          </cell>
          <cell r="DR185">
            <v>0.58333333333333337</v>
          </cell>
          <cell r="DS185">
            <v>0.41666666666666663</v>
          </cell>
          <cell r="DT185">
            <v>0.58333333333333337</v>
          </cell>
          <cell r="DU185">
            <v>0.41666666666666663</v>
          </cell>
          <cell r="DV185">
            <v>0.58333333333333337</v>
          </cell>
          <cell r="DW185">
            <v>0.41666666666666663</v>
          </cell>
          <cell r="DX185">
            <v>0.58333333333333337</v>
          </cell>
          <cell r="DY185">
            <v>0.41666666666666663</v>
          </cell>
          <cell r="DZ185">
            <v>0.58333333333333337</v>
          </cell>
          <cell r="EA185">
            <v>0.41666666666666663</v>
          </cell>
          <cell r="EB185">
            <v>0.58333333333333337</v>
          </cell>
          <cell r="EC185">
            <v>0.41666666666666663</v>
          </cell>
          <cell r="ED185">
            <v>0.58333333333333337</v>
          </cell>
          <cell r="EE185">
            <v>0.41666666666666663</v>
          </cell>
          <cell r="EF185">
            <v>0.58333333333333337</v>
          </cell>
          <cell r="EG185">
            <v>0.41666666666666663</v>
          </cell>
          <cell r="EH185">
            <v>0.58333333333333337</v>
          </cell>
          <cell r="EI185">
            <v>0.41666666666666663</v>
          </cell>
          <cell r="EJ185">
            <v>0.58333333333333337</v>
          </cell>
          <cell r="EK185">
            <v>0.41666666666666663</v>
          </cell>
          <cell r="EL185">
            <v>0.58333333333333337</v>
          </cell>
          <cell r="EM185">
            <v>0.41666666666666663</v>
          </cell>
          <cell r="EN185">
            <v>0.58333333333333337</v>
          </cell>
          <cell r="EO185">
            <v>0.41666666666666663</v>
          </cell>
          <cell r="EP185">
            <v>0.58333333333333337</v>
          </cell>
          <cell r="EQ185">
            <v>0.41666666666666663</v>
          </cell>
          <cell r="ER185">
            <v>0.58333333333333337</v>
          </cell>
          <cell r="ES185">
            <v>0.41666666666666663</v>
          </cell>
          <cell r="ET185">
            <v>0.58333333333333337</v>
          </cell>
          <cell r="EU185">
            <v>0.41666666666666663</v>
          </cell>
          <cell r="EV185">
            <v>0.58333333333333337</v>
          </cell>
          <cell r="EW185">
            <v>0.41666666666666663</v>
          </cell>
          <cell r="EX185">
            <v>0.58333333333333337</v>
          </cell>
          <cell r="EY185">
            <v>0.41666666666666663</v>
          </cell>
          <cell r="EZ185">
            <v>0.58333333333333337</v>
          </cell>
          <cell r="FA185">
            <v>0.41666666666666663</v>
          </cell>
          <cell r="FB185">
            <v>0.58333333333333337</v>
          </cell>
          <cell r="FC185">
            <v>0.41666666666666663</v>
          </cell>
          <cell r="FD185">
            <v>0.58333333333333337</v>
          </cell>
          <cell r="FE185">
            <v>0.41666666666666663</v>
          </cell>
          <cell r="FF185">
            <v>0.58333333333333337</v>
          </cell>
          <cell r="FG185">
            <v>0.41666666666666663</v>
          </cell>
        </row>
        <row r="187">
          <cell r="F187">
            <v>0.58333333333333337</v>
          </cell>
          <cell r="G187">
            <v>0.41666666666666663</v>
          </cell>
          <cell r="H187">
            <v>0.58333333333333337</v>
          </cell>
          <cell r="I187">
            <v>0.41666666666666663</v>
          </cell>
          <cell r="J187">
            <v>0.58333333333333337</v>
          </cell>
          <cell r="K187">
            <v>0.41666666666666663</v>
          </cell>
          <cell r="L187">
            <v>0.58333333333333337</v>
          </cell>
          <cell r="M187">
            <v>0.41666666666666663</v>
          </cell>
          <cell r="N187">
            <v>0.58333333333333337</v>
          </cell>
          <cell r="O187">
            <v>0.41666666666666663</v>
          </cell>
          <cell r="P187">
            <v>0.58333333333333337</v>
          </cell>
          <cell r="Q187">
            <v>0.41666666666666663</v>
          </cell>
          <cell r="R187">
            <v>0.58333333333333337</v>
          </cell>
          <cell r="S187">
            <v>0.41666666666666663</v>
          </cell>
          <cell r="T187">
            <v>0.58333333333333337</v>
          </cell>
          <cell r="U187">
            <v>0.41666666666666663</v>
          </cell>
          <cell r="V187">
            <v>0.58333333333333337</v>
          </cell>
          <cell r="W187">
            <v>0.41666666666666663</v>
          </cell>
          <cell r="X187">
            <v>0.58333333333333337</v>
          </cell>
          <cell r="Y187">
            <v>0.41666666666666663</v>
          </cell>
          <cell r="Z187">
            <v>0.58333333333333337</v>
          </cell>
          <cell r="AA187">
            <v>0.41666666666666663</v>
          </cell>
          <cell r="AB187">
            <v>0.58333333333333337</v>
          </cell>
          <cell r="AC187">
            <v>0.41666666666666663</v>
          </cell>
          <cell r="AD187">
            <v>0.58333333333333337</v>
          </cell>
          <cell r="AE187">
            <v>0.41666666666666663</v>
          </cell>
          <cell r="AF187">
            <v>0.58333333333333337</v>
          </cell>
          <cell r="AG187">
            <v>0.41666666666666663</v>
          </cell>
          <cell r="AH187">
            <v>0.58333333333333337</v>
          </cell>
          <cell r="AI187">
            <v>0.41666666666666663</v>
          </cell>
          <cell r="AJ187">
            <v>0.58333333333333337</v>
          </cell>
          <cell r="AK187">
            <v>0.41666666666666663</v>
          </cell>
          <cell r="AL187">
            <v>0.58333333333333337</v>
          </cell>
          <cell r="AM187">
            <v>0.41666666666666663</v>
          </cell>
          <cell r="AN187">
            <v>0.58333333333333337</v>
          </cell>
          <cell r="AO187">
            <v>0.41666666666666663</v>
          </cell>
          <cell r="AP187">
            <v>0.58333333333333337</v>
          </cell>
          <cell r="AQ187">
            <v>0.41666666666666663</v>
          </cell>
          <cell r="AR187">
            <v>0.58333333333333337</v>
          </cell>
          <cell r="AS187">
            <v>0.41666666666666663</v>
          </cell>
          <cell r="AT187">
            <v>0.58333333333333337</v>
          </cell>
          <cell r="AU187">
            <v>0.41666666666666663</v>
          </cell>
          <cell r="AV187">
            <v>0.58333333333333337</v>
          </cell>
          <cell r="AW187">
            <v>0.41666666666666663</v>
          </cell>
          <cell r="AX187">
            <v>0.58333333333333337</v>
          </cell>
          <cell r="AY187">
            <v>0.41666666666666663</v>
          </cell>
          <cell r="AZ187">
            <v>0.58333333333333337</v>
          </cell>
          <cell r="BA187">
            <v>0.41666666666666663</v>
          </cell>
          <cell r="BB187">
            <v>0.58333333333333337</v>
          </cell>
          <cell r="BC187">
            <v>0.41666666666666663</v>
          </cell>
          <cell r="BD187">
            <v>0.58333333333333337</v>
          </cell>
          <cell r="BE187">
            <v>0.41666666666666663</v>
          </cell>
          <cell r="BF187">
            <v>0.58333333333333337</v>
          </cell>
          <cell r="BG187">
            <v>0.41666666666666663</v>
          </cell>
          <cell r="BH187">
            <v>0.58333333333333337</v>
          </cell>
          <cell r="BI187">
            <v>0.41666666666666663</v>
          </cell>
          <cell r="BJ187">
            <v>0.58333333333333337</v>
          </cell>
          <cell r="BK187">
            <v>0.41666666666666663</v>
          </cell>
          <cell r="BL187">
            <v>0.58333333333333337</v>
          </cell>
          <cell r="BM187">
            <v>0.41666666666666663</v>
          </cell>
          <cell r="BN187">
            <v>0.58333333333333337</v>
          </cell>
          <cell r="BO187">
            <v>0.41666666666666663</v>
          </cell>
          <cell r="BP187">
            <v>0.58333333333333337</v>
          </cell>
          <cell r="BQ187">
            <v>0.41666666666666663</v>
          </cell>
          <cell r="BR187">
            <v>0.58333333333333337</v>
          </cell>
          <cell r="BS187">
            <v>0.41666666666666663</v>
          </cell>
          <cell r="BT187">
            <v>0.58333333333333337</v>
          </cell>
          <cell r="BU187">
            <v>0.41666666666666663</v>
          </cell>
          <cell r="BV187">
            <v>0.58333333333333337</v>
          </cell>
          <cell r="BW187">
            <v>0.41666666666666663</v>
          </cell>
          <cell r="BX187">
            <v>0.58333333333333337</v>
          </cell>
          <cell r="BY187">
            <v>0.41666666666666663</v>
          </cell>
          <cell r="BZ187">
            <v>0.58333333333333337</v>
          </cell>
          <cell r="CA187">
            <v>0.41666666666666663</v>
          </cell>
          <cell r="CB187">
            <v>0.58333333333333337</v>
          </cell>
          <cell r="CC187">
            <v>0.41666666666666663</v>
          </cell>
          <cell r="CD187">
            <v>0.58333333333333337</v>
          </cell>
          <cell r="CE187">
            <v>0.41666666666666663</v>
          </cell>
          <cell r="CF187">
            <v>0.58333333333333337</v>
          </cell>
          <cell r="CG187">
            <v>0.41666666666666663</v>
          </cell>
          <cell r="CH187">
            <v>0.58333333333333337</v>
          </cell>
          <cell r="CI187">
            <v>0.41666666666666663</v>
          </cell>
          <cell r="CJ187">
            <v>0.58333333333333337</v>
          </cell>
          <cell r="CK187">
            <v>0.41666666666666663</v>
          </cell>
          <cell r="CL187">
            <v>0.58333333333333337</v>
          </cell>
          <cell r="CM187">
            <v>0.41666666666666663</v>
          </cell>
          <cell r="CN187">
            <v>0.58333333333333337</v>
          </cell>
          <cell r="CO187">
            <v>0.41666666666666663</v>
          </cell>
          <cell r="CP187">
            <v>0.58333333333333337</v>
          </cell>
          <cell r="CQ187">
            <v>0.41666666666666663</v>
          </cell>
          <cell r="CR187">
            <v>0.58333333333333337</v>
          </cell>
          <cell r="CS187">
            <v>0.41666666666666663</v>
          </cell>
          <cell r="CT187">
            <v>0.58333333333333337</v>
          </cell>
          <cell r="CU187">
            <v>0.41666666666666663</v>
          </cell>
          <cell r="CV187">
            <v>0.58333333333333337</v>
          </cell>
          <cell r="CW187">
            <v>0.41666666666666663</v>
          </cell>
          <cell r="CX187">
            <v>0.58333333333333337</v>
          </cell>
          <cell r="CY187">
            <v>0.41666666666666663</v>
          </cell>
          <cell r="CZ187">
            <v>0.58333333333333337</v>
          </cell>
          <cell r="DA187">
            <v>0.41666666666666663</v>
          </cell>
          <cell r="DB187">
            <v>0.58333333333333337</v>
          </cell>
          <cell r="DC187">
            <v>0.41666666666666663</v>
          </cell>
          <cell r="DD187">
            <v>0.58333333333333337</v>
          </cell>
          <cell r="DE187">
            <v>0.41666666666666663</v>
          </cell>
          <cell r="DF187">
            <v>0.58333333333333337</v>
          </cell>
          <cell r="DG187">
            <v>0.41666666666666663</v>
          </cell>
          <cell r="DH187">
            <v>0.58333333333333337</v>
          </cell>
          <cell r="DI187">
            <v>0.41666666666666663</v>
          </cell>
          <cell r="DJ187">
            <v>0.58333333333333337</v>
          </cell>
          <cell r="DK187">
            <v>0.41666666666666663</v>
          </cell>
          <cell r="DL187">
            <v>0.58333333333333337</v>
          </cell>
          <cell r="DM187">
            <v>0.41666666666666663</v>
          </cell>
          <cell r="DN187">
            <v>0.58333333333333337</v>
          </cell>
          <cell r="DO187">
            <v>0.41666666666666663</v>
          </cell>
          <cell r="DP187">
            <v>0.58333333333333337</v>
          </cell>
          <cell r="DQ187">
            <v>0.41666666666666663</v>
          </cell>
          <cell r="DR187">
            <v>0.58333333333333337</v>
          </cell>
          <cell r="DS187">
            <v>0.41666666666666663</v>
          </cell>
          <cell r="DT187">
            <v>0.58333333333333337</v>
          </cell>
          <cell r="DU187">
            <v>0.41666666666666663</v>
          </cell>
          <cell r="DV187">
            <v>0.58333333333333337</v>
          </cell>
          <cell r="DW187">
            <v>0.41666666666666663</v>
          </cell>
          <cell r="DX187">
            <v>0.58333333333333337</v>
          </cell>
          <cell r="DY187">
            <v>0.41666666666666663</v>
          </cell>
          <cell r="DZ187">
            <v>0.58333333333333337</v>
          </cell>
          <cell r="EA187">
            <v>0.41666666666666663</v>
          </cell>
          <cell r="EB187">
            <v>0.58333333333333337</v>
          </cell>
          <cell r="EC187">
            <v>0.41666666666666663</v>
          </cell>
          <cell r="ED187">
            <v>0.58333333333333337</v>
          </cell>
          <cell r="EE187">
            <v>0.41666666666666663</v>
          </cell>
          <cell r="EF187">
            <v>0.58333333333333337</v>
          </cell>
          <cell r="EG187">
            <v>0.41666666666666663</v>
          </cell>
          <cell r="EH187">
            <v>0.58333333333333337</v>
          </cell>
          <cell r="EI187">
            <v>0.41666666666666663</v>
          </cell>
          <cell r="EJ187">
            <v>0.58333333333333337</v>
          </cell>
          <cell r="EK187">
            <v>0.41666666666666663</v>
          </cell>
          <cell r="EL187">
            <v>0.58333333333333337</v>
          </cell>
          <cell r="EM187">
            <v>0.41666666666666663</v>
          </cell>
          <cell r="EN187">
            <v>0.58333333333333337</v>
          </cell>
          <cell r="EO187">
            <v>0.41666666666666663</v>
          </cell>
          <cell r="EP187">
            <v>0.58333333333333337</v>
          </cell>
          <cell r="EQ187">
            <v>0.41666666666666663</v>
          </cell>
          <cell r="ER187">
            <v>0.58333333333333337</v>
          </cell>
          <cell r="ES187">
            <v>0.41666666666666663</v>
          </cell>
          <cell r="ET187">
            <v>0.58333333333333337</v>
          </cell>
          <cell r="EU187">
            <v>0.41666666666666663</v>
          </cell>
          <cell r="EV187">
            <v>0.58333333333333337</v>
          </cell>
          <cell r="EW187">
            <v>0.41666666666666663</v>
          </cell>
          <cell r="EX187">
            <v>0.58333333333333337</v>
          </cell>
          <cell r="EY187">
            <v>0.41666666666666663</v>
          </cell>
          <cell r="EZ187">
            <v>0.58333333333333337</v>
          </cell>
          <cell r="FA187">
            <v>0.41666666666666663</v>
          </cell>
          <cell r="FB187">
            <v>0.58333333333333337</v>
          </cell>
          <cell r="FC187">
            <v>0.41666666666666663</v>
          </cell>
          <cell r="FD187">
            <v>0.58333333333333337</v>
          </cell>
          <cell r="FE187">
            <v>0.41666666666666663</v>
          </cell>
          <cell r="FF187">
            <v>0.58333333333333337</v>
          </cell>
          <cell r="FG187">
            <v>0.41666666666666663</v>
          </cell>
        </row>
        <row r="188">
          <cell r="F188">
            <v>0.58333333333333337</v>
          </cell>
          <cell r="G188">
            <v>0.41666666666666663</v>
          </cell>
          <cell r="H188">
            <v>0.58333333333333337</v>
          </cell>
          <cell r="I188">
            <v>0.41666666666666663</v>
          </cell>
          <cell r="J188">
            <v>0.58333333333333337</v>
          </cell>
          <cell r="K188">
            <v>0.41666666666666663</v>
          </cell>
          <cell r="L188">
            <v>0.58333333333333337</v>
          </cell>
          <cell r="M188">
            <v>0.41666666666666663</v>
          </cell>
          <cell r="N188">
            <v>0.58333333333333337</v>
          </cell>
          <cell r="O188">
            <v>0.41666666666666663</v>
          </cell>
          <cell r="P188">
            <v>0.58333333333333337</v>
          </cell>
          <cell r="Q188">
            <v>0.41666666666666663</v>
          </cell>
          <cell r="R188">
            <v>0.58333333333333337</v>
          </cell>
          <cell r="S188">
            <v>0.41666666666666663</v>
          </cell>
          <cell r="T188">
            <v>0.58333333333333337</v>
          </cell>
          <cell r="U188">
            <v>0.41666666666666663</v>
          </cell>
          <cell r="V188">
            <v>0.58333333333333337</v>
          </cell>
          <cell r="W188">
            <v>0.41666666666666663</v>
          </cell>
          <cell r="X188">
            <v>0.58333333333333337</v>
          </cell>
          <cell r="Y188">
            <v>0.41666666666666663</v>
          </cell>
          <cell r="Z188">
            <v>0.58333333333333337</v>
          </cell>
          <cell r="AA188">
            <v>0.41666666666666663</v>
          </cell>
          <cell r="AB188">
            <v>0.58333333333333337</v>
          </cell>
          <cell r="AC188">
            <v>0.41666666666666663</v>
          </cell>
          <cell r="AD188">
            <v>0.58333333333333337</v>
          </cell>
          <cell r="AE188">
            <v>0.41666666666666663</v>
          </cell>
          <cell r="AF188">
            <v>0.58333333333333337</v>
          </cell>
          <cell r="AG188">
            <v>0.41666666666666663</v>
          </cell>
          <cell r="AH188">
            <v>0.58333333333333337</v>
          </cell>
          <cell r="AI188">
            <v>0.41666666666666663</v>
          </cell>
          <cell r="AJ188">
            <v>0.58333333333333337</v>
          </cell>
          <cell r="AK188">
            <v>0.41666666666666663</v>
          </cell>
          <cell r="AL188">
            <v>0.58333333333333337</v>
          </cell>
          <cell r="AM188">
            <v>0.41666666666666663</v>
          </cell>
          <cell r="AN188">
            <v>0.58333333333333337</v>
          </cell>
          <cell r="AO188">
            <v>0.41666666666666663</v>
          </cell>
          <cell r="AP188">
            <v>0.58333333333333337</v>
          </cell>
          <cell r="AQ188">
            <v>0.41666666666666663</v>
          </cell>
          <cell r="AR188">
            <v>0.58333333333333337</v>
          </cell>
          <cell r="AS188">
            <v>0.41666666666666663</v>
          </cell>
          <cell r="AT188">
            <v>0.58333333333333337</v>
          </cell>
          <cell r="AU188">
            <v>0.41666666666666663</v>
          </cell>
          <cell r="AV188">
            <v>0.58333333333333337</v>
          </cell>
          <cell r="AW188">
            <v>0.41666666666666663</v>
          </cell>
          <cell r="AX188">
            <v>0.58333333333333337</v>
          </cell>
          <cell r="AY188">
            <v>0.41666666666666663</v>
          </cell>
          <cell r="AZ188">
            <v>0.58333333333333337</v>
          </cell>
          <cell r="BA188">
            <v>0.41666666666666663</v>
          </cell>
          <cell r="BB188">
            <v>0.58333333333333337</v>
          </cell>
          <cell r="BC188">
            <v>0.41666666666666663</v>
          </cell>
          <cell r="BD188">
            <v>0.58333333333333337</v>
          </cell>
          <cell r="BE188">
            <v>0.41666666666666663</v>
          </cell>
          <cell r="BF188">
            <v>0.58333333333333337</v>
          </cell>
          <cell r="BG188">
            <v>0.41666666666666663</v>
          </cell>
          <cell r="BH188">
            <v>0.58333333333333337</v>
          </cell>
          <cell r="BI188">
            <v>0.41666666666666663</v>
          </cell>
          <cell r="BJ188">
            <v>0.58333333333333337</v>
          </cell>
          <cell r="BK188">
            <v>0.41666666666666663</v>
          </cell>
          <cell r="BL188">
            <v>0.58333333333333337</v>
          </cell>
          <cell r="BM188">
            <v>0.41666666666666663</v>
          </cell>
          <cell r="BN188">
            <v>0.58333333333333337</v>
          </cell>
          <cell r="BO188">
            <v>0.41666666666666663</v>
          </cell>
          <cell r="BP188">
            <v>0.58333333333333337</v>
          </cell>
          <cell r="BQ188">
            <v>0.41666666666666663</v>
          </cell>
          <cell r="BR188">
            <v>0.58333333333333337</v>
          </cell>
          <cell r="BS188">
            <v>0.41666666666666663</v>
          </cell>
          <cell r="BT188">
            <v>0.58333333333333337</v>
          </cell>
          <cell r="BU188">
            <v>0.41666666666666663</v>
          </cell>
          <cell r="BV188">
            <v>0.58333333333333337</v>
          </cell>
          <cell r="BW188">
            <v>0.41666666666666663</v>
          </cell>
          <cell r="BX188">
            <v>0.58333333333333337</v>
          </cell>
          <cell r="BY188">
            <v>0.41666666666666663</v>
          </cell>
          <cell r="BZ188">
            <v>0.58333333333333337</v>
          </cell>
          <cell r="CA188">
            <v>0.41666666666666663</v>
          </cell>
          <cell r="CB188">
            <v>0.58333333333333337</v>
          </cell>
          <cell r="CC188">
            <v>0.41666666666666663</v>
          </cell>
          <cell r="CD188">
            <v>0.58333333333333337</v>
          </cell>
          <cell r="CE188">
            <v>0.41666666666666663</v>
          </cell>
          <cell r="CF188">
            <v>0.58333333333333337</v>
          </cell>
          <cell r="CG188">
            <v>0.41666666666666663</v>
          </cell>
          <cell r="CH188">
            <v>0.58333333333333337</v>
          </cell>
          <cell r="CI188">
            <v>0.41666666666666663</v>
          </cell>
          <cell r="CJ188">
            <v>0.58333333333333337</v>
          </cell>
          <cell r="CK188">
            <v>0.41666666666666663</v>
          </cell>
          <cell r="CL188">
            <v>0.58333333333333337</v>
          </cell>
          <cell r="CM188">
            <v>0.41666666666666663</v>
          </cell>
          <cell r="CN188">
            <v>0.58333333333333337</v>
          </cell>
          <cell r="CO188">
            <v>0.41666666666666663</v>
          </cell>
          <cell r="CP188">
            <v>0.58333333333333337</v>
          </cell>
          <cell r="CQ188">
            <v>0.41666666666666663</v>
          </cell>
          <cell r="CR188">
            <v>0.58333333333333337</v>
          </cell>
          <cell r="CS188">
            <v>0.41666666666666663</v>
          </cell>
          <cell r="CT188">
            <v>0.58333333333333337</v>
          </cell>
          <cell r="CU188">
            <v>0.41666666666666663</v>
          </cell>
          <cell r="CV188">
            <v>0.58333333333333337</v>
          </cell>
          <cell r="CW188">
            <v>0.41666666666666663</v>
          </cell>
          <cell r="CX188">
            <v>0.58333333333333337</v>
          </cell>
          <cell r="CY188">
            <v>0.41666666666666663</v>
          </cell>
          <cell r="CZ188">
            <v>0.58333333333333337</v>
          </cell>
          <cell r="DA188">
            <v>0.41666666666666663</v>
          </cell>
          <cell r="DB188">
            <v>0.58333333333333337</v>
          </cell>
          <cell r="DC188">
            <v>0.41666666666666663</v>
          </cell>
          <cell r="DD188">
            <v>0.58333333333333337</v>
          </cell>
          <cell r="DE188">
            <v>0.41666666666666663</v>
          </cell>
          <cell r="DF188">
            <v>0.58333333333333337</v>
          </cell>
          <cell r="DG188">
            <v>0.41666666666666663</v>
          </cell>
          <cell r="DH188">
            <v>0.58333333333333337</v>
          </cell>
          <cell r="DI188">
            <v>0.41666666666666663</v>
          </cell>
          <cell r="DJ188">
            <v>0.58333333333333337</v>
          </cell>
          <cell r="DK188">
            <v>0.41666666666666663</v>
          </cell>
          <cell r="DL188">
            <v>0.58333333333333337</v>
          </cell>
          <cell r="DM188">
            <v>0.41666666666666663</v>
          </cell>
          <cell r="DN188">
            <v>0.58333333333333337</v>
          </cell>
          <cell r="DO188">
            <v>0.41666666666666663</v>
          </cell>
          <cell r="DP188">
            <v>0.58333333333333337</v>
          </cell>
          <cell r="DQ188">
            <v>0.41666666666666663</v>
          </cell>
          <cell r="DR188">
            <v>0.58333333333333337</v>
          </cell>
          <cell r="DS188">
            <v>0.41666666666666663</v>
          </cell>
          <cell r="DT188">
            <v>0.58333333333333337</v>
          </cell>
          <cell r="DU188">
            <v>0.41666666666666663</v>
          </cell>
          <cell r="DV188">
            <v>0.58333333333333337</v>
          </cell>
          <cell r="DW188">
            <v>0.41666666666666663</v>
          </cell>
          <cell r="DX188">
            <v>0.58333333333333337</v>
          </cell>
          <cell r="DY188">
            <v>0.41666666666666663</v>
          </cell>
          <cell r="DZ188">
            <v>0.58333333333333337</v>
          </cell>
          <cell r="EA188">
            <v>0.41666666666666663</v>
          </cell>
          <cell r="EB188">
            <v>0.58333333333333337</v>
          </cell>
          <cell r="EC188">
            <v>0.41666666666666663</v>
          </cell>
          <cell r="ED188">
            <v>0.58333333333333337</v>
          </cell>
          <cell r="EE188">
            <v>0.41666666666666663</v>
          </cell>
          <cell r="EF188">
            <v>0.58333333333333337</v>
          </cell>
          <cell r="EG188">
            <v>0.41666666666666663</v>
          </cell>
          <cell r="EH188">
            <v>0.58333333333333337</v>
          </cell>
          <cell r="EI188">
            <v>0.41666666666666663</v>
          </cell>
          <cell r="EJ188">
            <v>0.58333333333333337</v>
          </cell>
          <cell r="EK188">
            <v>0.41666666666666663</v>
          </cell>
          <cell r="EL188">
            <v>0.58333333333333337</v>
          </cell>
          <cell r="EM188">
            <v>0.41666666666666663</v>
          </cell>
          <cell r="EN188">
            <v>0.58333333333333337</v>
          </cell>
          <cell r="EO188">
            <v>0.41666666666666663</v>
          </cell>
          <cell r="EP188">
            <v>0.58333333333333337</v>
          </cell>
          <cell r="EQ188">
            <v>0.41666666666666663</v>
          </cell>
          <cell r="ER188">
            <v>0.58333333333333337</v>
          </cell>
          <cell r="ES188">
            <v>0.41666666666666663</v>
          </cell>
          <cell r="ET188">
            <v>0.58333333333333337</v>
          </cell>
          <cell r="EU188">
            <v>0.41666666666666663</v>
          </cell>
          <cell r="EV188">
            <v>0.58333333333333337</v>
          </cell>
          <cell r="EW188">
            <v>0.41666666666666663</v>
          </cell>
          <cell r="EX188">
            <v>0.58333333333333337</v>
          </cell>
          <cell r="EY188">
            <v>0.41666666666666663</v>
          </cell>
          <cell r="EZ188">
            <v>0.58333333333333337</v>
          </cell>
          <cell r="FA188">
            <v>0.41666666666666663</v>
          </cell>
          <cell r="FB188">
            <v>0.58333333333333337</v>
          </cell>
          <cell r="FC188">
            <v>0.41666666666666663</v>
          </cell>
          <cell r="FD188">
            <v>0.58333333333333337</v>
          </cell>
          <cell r="FE188">
            <v>0.41666666666666663</v>
          </cell>
          <cell r="FF188">
            <v>0.58333333333333337</v>
          </cell>
          <cell r="FG188">
            <v>0.41666666666666663</v>
          </cell>
        </row>
        <row r="190">
          <cell r="F190">
            <v>0.58333333333333337</v>
          </cell>
          <cell r="G190">
            <v>0.41666666666666663</v>
          </cell>
          <cell r="H190">
            <v>0.58333333333333337</v>
          </cell>
          <cell r="I190">
            <v>0.41666666666666663</v>
          </cell>
          <cell r="J190">
            <v>0.58333333333333337</v>
          </cell>
          <cell r="K190">
            <v>0.41666666666666663</v>
          </cell>
          <cell r="L190">
            <v>0.58333333333333337</v>
          </cell>
          <cell r="M190">
            <v>0.41666666666666663</v>
          </cell>
          <cell r="N190">
            <v>0.58333333333333337</v>
          </cell>
          <cell r="O190">
            <v>0.41666666666666663</v>
          </cell>
          <cell r="P190">
            <v>0.58333333333333337</v>
          </cell>
          <cell r="Q190">
            <v>0.41666666666666663</v>
          </cell>
          <cell r="R190">
            <v>0.58333333333333337</v>
          </cell>
          <cell r="S190">
            <v>0.41666666666666663</v>
          </cell>
          <cell r="T190">
            <v>0.58333333333333337</v>
          </cell>
          <cell r="U190">
            <v>0.41666666666666663</v>
          </cell>
          <cell r="V190">
            <v>0.58333333333333337</v>
          </cell>
          <cell r="W190">
            <v>0.41666666666666663</v>
          </cell>
          <cell r="X190">
            <v>0.58333333333333337</v>
          </cell>
          <cell r="Y190">
            <v>0.41666666666666663</v>
          </cell>
          <cell r="Z190">
            <v>0.58333333333333337</v>
          </cell>
          <cell r="AA190">
            <v>0.41666666666666663</v>
          </cell>
          <cell r="AB190">
            <v>0.58333333333333337</v>
          </cell>
          <cell r="AC190">
            <v>0.41666666666666663</v>
          </cell>
          <cell r="AD190">
            <v>0.58333333333333337</v>
          </cell>
          <cell r="AE190">
            <v>0.41666666666666663</v>
          </cell>
          <cell r="AF190">
            <v>0.58333333333333337</v>
          </cell>
          <cell r="AG190">
            <v>0.41666666666666663</v>
          </cell>
          <cell r="AH190">
            <v>0.58333333333333337</v>
          </cell>
          <cell r="AI190">
            <v>0.41666666666666663</v>
          </cell>
          <cell r="AJ190">
            <v>0.58333333333333337</v>
          </cell>
          <cell r="AK190">
            <v>0.41666666666666663</v>
          </cell>
          <cell r="AL190">
            <v>0.58333333333333337</v>
          </cell>
          <cell r="AM190">
            <v>0.41666666666666663</v>
          </cell>
          <cell r="AN190">
            <v>0.58333333333333337</v>
          </cell>
          <cell r="AO190">
            <v>0.41666666666666663</v>
          </cell>
          <cell r="AP190">
            <v>0.58333333333333337</v>
          </cell>
          <cell r="AQ190">
            <v>0.41666666666666663</v>
          </cell>
          <cell r="AR190">
            <v>0.58333333333333337</v>
          </cell>
          <cell r="AS190">
            <v>0.41666666666666663</v>
          </cell>
          <cell r="AT190">
            <v>0.58333333333333337</v>
          </cell>
          <cell r="AU190">
            <v>0.41666666666666663</v>
          </cell>
          <cell r="AV190">
            <v>0.58333333333333337</v>
          </cell>
          <cell r="AW190">
            <v>0.41666666666666663</v>
          </cell>
          <cell r="AX190">
            <v>0.58333333333333337</v>
          </cell>
          <cell r="AY190">
            <v>0.41666666666666663</v>
          </cell>
          <cell r="AZ190">
            <v>0.58333333333333337</v>
          </cell>
          <cell r="BA190">
            <v>0.41666666666666663</v>
          </cell>
          <cell r="BB190">
            <v>0.58333333333333337</v>
          </cell>
          <cell r="BC190">
            <v>0.41666666666666663</v>
          </cell>
          <cell r="BD190">
            <v>0.58333333333333337</v>
          </cell>
          <cell r="BE190">
            <v>0.41666666666666663</v>
          </cell>
          <cell r="BF190">
            <v>0.58333333333333337</v>
          </cell>
          <cell r="BG190">
            <v>0.41666666666666663</v>
          </cell>
          <cell r="BH190">
            <v>0.58333333333333337</v>
          </cell>
          <cell r="BI190">
            <v>0.41666666666666663</v>
          </cell>
          <cell r="BJ190">
            <v>0.58333333333333337</v>
          </cell>
          <cell r="BK190">
            <v>0.41666666666666663</v>
          </cell>
          <cell r="BL190">
            <v>0.58333333333333337</v>
          </cell>
          <cell r="BM190">
            <v>0.41666666666666663</v>
          </cell>
          <cell r="BN190">
            <v>0.58333333333333337</v>
          </cell>
          <cell r="BO190">
            <v>0.41666666666666663</v>
          </cell>
          <cell r="BP190">
            <v>0.58333333333333337</v>
          </cell>
          <cell r="BQ190">
            <v>0.41666666666666663</v>
          </cell>
          <cell r="BR190">
            <v>0.58333333333333337</v>
          </cell>
          <cell r="BS190">
            <v>0.41666666666666663</v>
          </cell>
          <cell r="BT190">
            <v>0.58333333333333337</v>
          </cell>
          <cell r="BU190">
            <v>0.41666666666666663</v>
          </cell>
          <cell r="BV190">
            <v>0.58333333333333337</v>
          </cell>
          <cell r="BW190">
            <v>0.41666666666666663</v>
          </cell>
          <cell r="BX190">
            <v>0.58333333333333337</v>
          </cell>
          <cell r="BY190">
            <v>0.41666666666666663</v>
          </cell>
          <cell r="BZ190">
            <v>0.58333333333333337</v>
          </cell>
          <cell r="CA190">
            <v>0.41666666666666663</v>
          </cell>
          <cell r="CB190">
            <v>0.58333333333333337</v>
          </cell>
          <cell r="CC190">
            <v>0.41666666666666663</v>
          </cell>
          <cell r="CD190">
            <v>0.58333333333333337</v>
          </cell>
          <cell r="CE190">
            <v>0.41666666666666663</v>
          </cell>
          <cell r="CF190">
            <v>0.58333333333333337</v>
          </cell>
          <cell r="CG190">
            <v>0.41666666666666663</v>
          </cell>
          <cell r="CH190">
            <v>0.58333333333333337</v>
          </cell>
          <cell r="CI190">
            <v>0.41666666666666663</v>
          </cell>
          <cell r="CJ190">
            <v>0.58333333333333337</v>
          </cell>
          <cell r="CK190">
            <v>0.41666666666666663</v>
          </cell>
          <cell r="CL190">
            <v>0.58333333333333337</v>
          </cell>
          <cell r="CM190">
            <v>0.41666666666666663</v>
          </cell>
          <cell r="CN190">
            <v>0.58333333333333337</v>
          </cell>
          <cell r="CO190">
            <v>0.41666666666666663</v>
          </cell>
          <cell r="CP190">
            <v>0.58333333333333337</v>
          </cell>
          <cell r="CQ190">
            <v>0.41666666666666663</v>
          </cell>
          <cell r="CR190">
            <v>0.58333333333333337</v>
          </cell>
          <cell r="CS190">
            <v>0.41666666666666663</v>
          </cell>
          <cell r="CT190">
            <v>0.58333333333333337</v>
          </cell>
          <cell r="CU190">
            <v>0.41666666666666663</v>
          </cell>
          <cell r="CV190">
            <v>0.58333333333333337</v>
          </cell>
          <cell r="CW190">
            <v>0.41666666666666663</v>
          </cell>
          <cell r="CX190">
            <v>0.58333333333333337</v>
          </cell>
          <cell r="CY190">
            <v>0.41666666666666663</v>
          </cell>
          <cell r="CZ190">
            <v>0.58333333333333337</v>
          </cell>
          <cell r="DA190">
            <v>0.41666666666666663</v>
          </cell>
          <cell r="DB190">
            <v>0.58333333333333337</v>
          </cell>
          <cell r="DC190">
            <v>0.41666666666666663</v>
          </cell>
          <cell r="DD190">
            <v>0.58333333333333337</v>
          </cell>
          <cell r="DE190">
            <v>0.41666666666666663</v>
          </cell>
          <cell r="DF190">
            <v>0.58333333333333337</v>
          </cell>
          <cell r="DG190">
            <v>0.41666666666666663</v>
          </cell>
          <cell r="DH190">
            <v>0.58333333333333337</v>
          </cell>
          <cell r="DI190">
            <v>0.41666666666666663</v>
          </cell>
          <cell r="DJ190">
            <v>0.58333333333333337</v>
          </cell>
          <cell r="DK190">
            <v>0.41666666666666663</v>
          </cell>
          <cell r="DL190">
            <v>0.58333333333333337</v>
          </cell>
          <cell r="DM190">
            <v>0.41666666666666663</v>
          </cell>
          <cell r="DN190">
            <v>0.58333333333333337</v>
          </cell>
          <cell r="DO190">
            <v>0.41666666666666663</v>
          </cell>
          <cell r="DP190">
            <v>0.58333333333333337</v>
          </cell>
          <cell r="DQ190">
            <v>0.41666666666666663</v>
          </cell>
          <cell r="DR190">
            <v>0.58333333333333337</v>
          </cell>
          <cell r="DS190">
            <v>0.41666666666666663</v>
          </cell>
          <cell r="DT190">
            <v>0.58333333333333337</v>
          </cell>
          <cell r="DU190">
            <v>0.41666666666666663</v>
          </cell>
          <cell r="DV190">
            <v>0.58333333333333337</v>
          </cell>
          <cell r="DW190">
            <v>0.41666666666666663</v>
          </cell>
          <cell r="DX190">
            <v>0.58333333333333337</v>
          </cell>
          <cell r="DY190">
            <v>0.41666666666666663</v>
          </cell>
          <cell r="DZ190">
            <v>0.58333333333333337</v>
          </cell>
          <cell r="EA190">
            <v>0.41666666666666663</v>
          </cell>
          <cell r="EB190">
            <v>0.58333333333333337</v>
          </cell>
          <cell r="EC190">
            <v>0.41666666666666663</v>
          </cell>
          <cell r="ED190">
            <v>0.58333333333333337</v>
          </cell>
          <cell r="EE190">
            <v>0.41666666666666663</v>
          </cell>
          <cell r="EF190">
            <v>0.58333333333333337</v>
          </cell>
          <cell r="EG190">
            <v>0.41666666666666663</v>
          </cell>
          <cell r="EH190">
            <v>0.58333333333333337</v>
          </cell>
          <cell r="EI190">
            <v>0.41666666666666663</v>
          </cell>
          <cell r="EJ190">
            <v>0.58333333333333337</v>
          </cell>
          <cell r="EK190">
            <v>0.41666666666666663</v>
          </cell>
          <cell r="EL190">
            <v>0.58333333333333337</v>
          </cell>
          <cell r="EM190">
            <v>0.41666666666666663</v>
          </cell>
          <cell r="EN190">
            <v>0.58333333333333337</v>
          </cell>
          <cell r="EO190">
            <v>0.41666666666666663</v>
          </cell>
          <cell r="EP190">
            <v>0.58333333333333337</v>
          </cell>
          <cell r="EQ190">
            <v>0.41666666666666663</v>
          </cell>
          <cell r="ER190">
            <v>0.58333333333333337</v>
          </cell>
          <cell r="ES190">
            <v>0.41666666666666663</v>
          </cell>
          <cell r="ET190">
            <v>0.58333333333333337</v>
          </cell>
          <cell r="EU190">
            <v>0.41666666666666663</v>
          </cell>
          <cell r="EV190">
            <v>0.58333333333333337</v>
          </cell>
          <cell r="EW190">
            <v>0.41666666666666663</v>
          </cell>
          <cell r="EX190">
            <v>0.58333333333333337</v>
          </cell>
          <cell r="EY190">
            <v>0.41666666666666663</v>
          </cell>
          <cell r="EZ190">
            <v>0.58333333333333337</v>
          </cell>
          <cell r="FA190">
            <v>0.41666666666666663</v>
          </cell>
          <cell r="FB190">
            <v>0.58333333333333337</v>
          </cell>
          <cell r="FC190">
            <v>0.41666666666666663</v>
          </cell>
          <cell r="FD190">
            <v>0.58333333333333337</v>
          </cell>
          <cell r="FE190">
            <v>0.41666666666666663</v>
          </cell>
          <cell r="FF190">
            <v>0.58333333333333337</v>
          </cell>
          <cell r="FG190">
            <v>0.41666666666666663</v>
          </cell>
        </row>
        <row r="192">
          <cell r="F192">
            <v>1</v>
          </cell>
          <cell r="G192">
            <v>0</v>
          </cell>
          <cell r="H192">
            <v>1</v>
          </cell>
          <cell r="I192">
            <v>0</v>
          </cell>
          <cell r="J192">
            <v>1</v>
          </cell>
          <cell r="K192">
            <v>0</v>
          </cell>
          <cell r="L192">
            <v>1</v>
          </cell>
          <cell r="M192">
            <v>0</v>
          </cell>
          <cell r="N192">
            <v>1</v>
          </cell>
          <cell r="O192">
            <v>0</v>
          </cell>
          <cell r="P192">
            <v>1</v>
          </cell>
          <cell r="Q192">
            <v>0</v>
          </cell>
          <cell r="R192">
            <v>1</v>
          </cell>
          <cell r="S192">
            <v>0</v>
          </cell>
          <cell r="T192">
            <v>1</v>
          </cell>
          <cell r="U192">
            <v>0</v>
          </cell>
          <cell r="V192">
            <v>1</v>
          </cell>
          <cell r="W192">
            <v>0</v>
          </cell>
          <cell r="X192">
            <v>1</v>
          </cell>
          <cell r="Y192">
            <v>0</v>
          </cell>
          <cell r="Z192">
            <v>1</v>
          </cell>
          <cell r="AA192">
            <v>0</v>
          </cell>
          <cell r="AB192">
            <v>1</v>
          </cell>
          <cell r="AC192">
            <v>0</v>
          </cell>
          <cell r="AD192">
            <v>1</v>
          </cell>
          <cell r="AE192">
            <v>0</v>
          </cell>
          <cell r="AF192">
            <v>1</v>
          </cell>
          <cell r="AG192">
            <v>0</v>
          </cell>
          <cell r="AH192">
            <v>1</v>
          </cell>
          <cell r="AI192">
            <v>0</v>
          </cell>
          <cell r="AJ192">
            <v>1</v>
          </cell>
          <cell r="AK192">
            <v>0</v>
          </cell>
          <cell r="AL192">
            <v>1</v>
          </cell>
          <cell r="AM192">
            <v>0</v>
          </cell>
          <cell r="AN192">
            <v>1</v>
          </cell>
          <cell r="AO192">
            <v>0</v>
          </cell>
          <cell r="AP192">
            <v>1</v>
          </cell>
          <cell r="AQ192">
            <v>0</v>
          </cell>
          <cell r="AR192">
            <v>1</v>
          </cell>
          <cell r="AS192">
            <v>0</v>
          </cell>
          <cell r="AT192">
            <v>1</v>
          </cell>
          <cell r="AU192">
            <v>0</v>
          </cell>
          <cell r="AV192">
            <v>1</v>
          </cell>
          <cell r="AW192">
            <v>0</v>
          </cell>
          <cell r="AX192">
            <v>1</v>
          </cell>
          <cell r="AY192">
            <v>0</v>
          </cell>
          <cell r="AZ192">
            <v>1</v>
          </cell>
          <cell r="BA192">
            <v>0</v>
          </cell>
          <cell r="BB192">
            <v>1</v>
          </cell>
          <cell r="BC192">
            <v>0</v>
          </cell>
          <cell r="BD192">
            <v>1</v>
          </cell>
          <cell r="BE192">
            <v>0</v>
          </cell>
          <cell r="BF192">
            <v>1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1</v>
          </cell>
          <cell r="BM192">
            <v>0</v>
          </cell>
          <cell r="BN192">
            <v>1</v>
          </cell>
          <cell r="BO192">
            <v>0</v>
          </cell>
          <cell r="BP192">
            <v>1</v>
          </cell>
          <cell r="BQ192">
            <v>0</v>
          </cell>
          <cell r="BR192">
            <v>1</v>
          </cell>
          <cell r="BS192">
            <v>0</v>
          </cell>
          <cell r="BT192">
            <v>1</v>
          </cell>
          <cell r="BU192">
            <v>0</v>
          </cell>
          <cell r="BV192">
            <v>1</v>
          </cell>
          <cell r="BW192">
            <v>0</v>
          </cell>
          <cell r="BX192">
            <v>1</v>
          </cell>
          <cell r="BY192">
            <v>0</v>
          </cell>
          <cell r="BZ192">
            <v>1</v>
          </cell>
          <cell r="CA192">
            <v>0</v>
          </cell>
          <cell r="CB192">
            <v>1</v>
          </cell>
          <cell r="CC192">
            <v>0</v>
          </cell>
          <cell r="CD192">
            <v>1</v>
          </cell>
          <cell r="CE192">
            <v>0</v>
          </cell>
          <cell r="CF192">
            <v>1</v>
          </cell>
          <cell r="CG192">
            <v>0</v>
          </cell>
          <cell r="CH192">
            <v>1</v>
          </cell>
          <cell r="CI192">
            <v>0</v>
          </cell>
          <cell r="CJ192">
            <v>1</v>
          </cell>
          <cell r="CK192">
            <v>0</v>
          </cell>
          <cell r="CL192">
            <v>1</v>
          </cell>
          <cell r="CM192">
            <v>0</v>
          </cell>
          <cell r="CN192">
            <v>1</v>
          </cell>
          <cell r="CO192">
            <v>0</v>
          </cell>
          <cell r="CP192">
            <v>1</v>
          </cell>
          <cell r="CQ192">
            <v>0</v>
          </cell>
          <cell r="CR192">
            <v>1</v>
          </cell>
          <cell r="CS192">
            <v>0</v>
          </cell>
          <cell r="CT192">
            <v>1</v>
          </cell>
          <cell r="CU192">
            <v>0</v>
          </cell>
          <cell r="CV192">
            <v>1</v>
          </cell>
          <cell r="CW192">
            <v>0</v>
          </cell>
          <cell r="CX192">
            <v>1</v>
          </cell>
          <cell r="CY192">
            <v>0</v>
          </cell>
          <cell r="CZ192">
            <v>1</v>
          </cell>
          <cell r="DA192">
            <v>0</v>
          </cell>
          <cell r="DB192">
            <v>1</v>
          </cell>
          <cell r="DC192">
            <v>0</v>
          </cell>
          <cell r="DD192">
            <v>1</v>
          </cell>
          <cell r="DE192">
            <v>0</v>
          </cell>
          <cell r="DF192">
            <v>1</v>
          </cell>
          <cell r="DG192">
            <v>0</v>
          </cell>
          <cell r="DH192">
            <v>1</v>
          </cell>
          <cell r="DI192">
            <v>0</v>
          </cell>
          <cell r="DJ192">
            <v>1</v>
          </cell>
          <cell r="DK192">
            <v>0</v>
          </cell>
          <cell r="DL192">
            <v>1</v>
          </cell>
          <cell r="DM192">
            <v>0</v>
          </cell>
          <cell r="DN192">
            <v>1</v>
          </cell>
          <cell r="DO192">
            <v>0</v>
          </cell>
          <cell r="DP192">
            <v>1</v>
          </cell>
          <cell r="DQ192">
            <v>0</v>
          </cell>
          <cell r="DR192">
            <v>1</v>
          </cell>
          <cell r="DS192">
            <v>0</v>
          </cell>
          <cell r="DT192">
            <v>1</v>
          </cell>
          <cell r="DU192">
            <v>0</v>
          </cell>
          <cell r="DV192">
            <v>1</v>
          </cell>
          <cell r="DW192">
            <v>0</v>
          </cell>
          <cell r="DX192">
            <v>1</v>
          </cell>
          <cell r="DY192">
            <v>0</v>
          </cell>
          <cell r="DZ192">
            <v>1</v>
          </cell>
          <cell r="EA192">
            <v>0</v>
          </cell>
          <cell r="EB192">
            <v>1</v>
          </cell>
          <cell r="EC192">
            <v>0</v>
          </cell>
          <cell r="ED192">
            <v>1</v>
          </cell>
          <cell r="EE192">
            <v>0</v>
          </cell>
          <cell r="EF192">
            <v>1</v>
          </cell>
          <cell r="EG192">
            <v>0</v>
          </cell>
          <cell r="EH192">
            <v>1</v>
          </cell>
          <cell r="EI192">
            <v>0</v>
          </cell>
          <cell r="EJ192">
            <v>1</v>
          </cell>
          <cell r="EK192">
            <v>0</v>
          </cell>
          <cell r="EL192">
            <v>1</v>
          </cell>
          <cell r="EM192">
            <v>0</v>
          </cell>
          <cell r="EN192">
            <v>1</v>
          </cell>
          <cell r="EO192">
            <v>0</v>
          </cell>
          <cell r="EP192">
            <v>1</v>
          </cell>
          <cell r="EQ192">
            <v>0</v>
          </cell>
          <cell r="ER192">
            <v>1</v>
          </cell>
          <cell r="ES192">
            <v>0</v>
          </cell>
          <cell r="ET192">
            <v>1</v>
          </cell>
          <cell r="EU192">
            <v>0</v>
          </cell>
          <cell r="EV192">
            <v>1</v>
          </cell>
          <cell r="EW192">
            <v>0</v>
          </cell>
          <cell r="EX192">
            <v>1</v>
          </cell>
          <cell r="EY192">
            <v>0</v>
          </cell>
          <cell r="EZ192">
            <v>1</v>
          </cell>
          <cell r="FA192">
            <v>0</v>
          </cell>
          <cell r="FB192">
            <v>1</v>
          </cell>
          <cell r="FC192">
            <v>0</v>
          </cell>
          <cell r="FD192">
            <v>1</v>
          </cell>
          <cell r="FE192">
            <v>0</v>
          </cell>
          <cell r="FF192">
            <v>1</v>
          </cell>
          <cell r="FG192">
            <v>0</v>
          </cell>
        </row>
        <row r="194">
          <cell r="F194">
            <v>0.58333333333333337</v>
          </cell>
          <cell r="G194">
            <v>0.41666666666666663</v>
          </cell>
          <cell r="H194">
            <v>0.58333333333333337</v>
          </cell>
          <cell r="I194">
            <v>0.41666666666666663</v>
          </cell>
          <cell r="J194">
            <v>0.58333333333333337</v>
          </cell>
          <cell r="K194">
            <v>0.41666666666666663</v>
          </cell>
          <cell r="L194">
            <v>0.58333333333333337</v>
          </cell>
          <cell r="M194">
            <v>0.41666666666666663</v>
          </cell>
          <cell r="N194">
            <v>0.58333333333333337</v>
          </cell>
          <cell r="O194">
            <v>0.41666666666666663</v>
          </cell>
          <cell r="P194">
            <v>0.58333333333333337</v>
          </cell>
          <cell r="Q194">
            <v>0.41666666666666663</v>
          </cell>
          <cell r="R194">
            <v>0.58333333333333337</v>
          </cell>
          <cell r="S194">
            <v>0.41666666666666663</v>
          </cell>
          <cell r="T194">
            <v>0.58333333333333337</v>
          </cell>
          <cell r="U194">
            <v>0.41666666666666663</v>
          </cell>
          <cell r="V194">
            <v>0.58333333333333337</v>
          </cell>
          <cell r="W194">
            <v>0.41666666666666663</v>
          </cell>
          <cell r="X194">
            <v>0.58333333333333337</v>
          </cell>
          <cell r="Y194">
            <v>0.41666666666666663</v>
          </cell>
          <cell r="Z194">
            <v>0.58333333333333337</v>
          </cell>
          <cell r="AA194">
            <v>0.41666666666666663</v>
          </cell>
          <cell r="AB194">
            <v>0.58333333333333337</v>
          </cell>
          <cell r="AC194">
            <v>0.41666666666666663</v>
          </cell>
          <cell r="AD194">
            <v>0.58333333333333337</v>
          </cell>
          <cell r="AE194">
            <v>0.41666666666666663</v>
          </cell>
          <cell r="AF194">
            <v>0.58333333333333337</v>
          </cell>
          <cell r="AG194">
            <v>0.41666666666666663</v>
          </cell>
          <cell r="AH194">
            <v>0.58333333333333337</v>
          </cell>
          <cell r="AI194">
            <v>0.41666666666666663</v>
          </cell>
          <cell r="AJ194">
            <v>0.58333333333333337</v>
          </cell>
          <cell r="AK194">
            <v>0.41666666666666663</v>
          </cell>
          <cell r="AL194">
            <v>0.58333333333333337</v>
          </cell>
          <cell r="AM194">
            <v>0.41666666666666663</v>
          </cell>
          <cell r="AN194">
            <v>0.58333333333333337</v>
          </cell>
          <cell r="AO194">
            <v>0.41666666666666663</v>
          </cell>
          <cell r="AP194">
            <v>0.58333333333333337</v>
          </cell>
          <cell r="AQ194">
            <v>0.41666666666666663</v>
          </cell>
          <cell r="AR194">
            <v>0.58333333333333337</v>
          </cell>
          <cell r="AS194">
            <v>0.41666666666666663</v>
          </cell>
          <cell r="AT194">
            <v>0.58333333333333337</v>
          </cell>
          <cell r="AU194">
            <v>0.41666666666666663</v>
          </cell>
          <cell r="AV194">
            <v>0.58333333333333337</v>
          </cell>
          <cell r="AW194">
            <v>0.41666666666666663</v>
          </cell>
          <cell r="AX194">
            <v>0.58333333333333337</v>
          </cell>
          <cell r="AY194">
            <v>0.41666666666666663</v>
          </cell>
          <cell r="AZ194">
            <v>0.58333333333333337</v>
          </cell>
          <cell r="BA194">
            <v>0.41666666666666663</v>
          </cell>
          <cell r="BB194">
            <v>0.58333333333333337</v>
          </cell>
          <cell r="BC194">
            <v>0.41666666666666663</v>
          </cell>
          <cell r="BD194">
            <v>0.58333333333333337</v>
          </cell>
          <cell r="BE194">
            <v>0.41666666666666663</v>
          </cell>
          <cell r="BF194">
            <v>0.58333333333333337</v>
          </cell>
          <cell r="BG194">
            <v>0.41666666666666663</v>
          </cell>
          <cell r="BH194">
            <v>0.58333333333333337</v>
          </cell>
          <cell r="BI194">
            <v>0.41666666666666663</v>
          </cell>
          <cell r="BJ194">
            <v>0.58333333333333337</v>
          </cell>
          <cell r="BK194">
            <v>0.41666666666666663</v>
          </cell>
          <cell r="BL194">
            <v>0.58333333333333337</v>
          </cell>
          <cell r="BM194">
            <v>0.41666666666666663</v>
          </cell>
          <cell r="BN194">
            <v>0.58333333333333337</v>
          </cell>
          <cell r="BO194">
            <v>0.41666666666666663</v>
          </cell>
          <cell r="BP194">
            <v>0.58333333333333337</v>
          </cell>
          <cell r="BQ194">
            <v>0.41666666666666663</v>
          </cell>
          <cell r="BR194">
            <v>0.58333333333333337</v>
          </cell>
          <cell r="BS194">
            <v>0.41666666666666663</v>
          </cell>
          <cell r="BT194">
            <v>0.58333333333333337</v>
          </cell>
          <cell r="BU194">
            <v>0.41666666666666663</v>
          </cell>
          <cell r="BV194">
            <v>0.58333333333333337</v>
          </cell>
          <cell r="BW194">
            <v>0.41666666666666663</v>
          </cell>
          <cell r="BX194">
            <v>0.58333333333333337</v>
          </cell>
          <cell r="BY194">
            <v>0.41666666666666663</v>
          </cell>
          <cell r="BZ194">
            <v>0.58333333333333337</v>
          </cell>
          <cell r="CA194">
            <v>0.41666666666666663</v>
          </cell>
          <cell r="CB194">
            <v>0.58333333333333337</v>
          </cell>
          <cell r="CC194">
            <v>0.41666666666666663</v>
          </cell>
          <cell r="CD194">
            <v>0.58333333333333337</v>
          </cell>
          <cell r="CE194">
            <v>0.41666666666666663</v>
          </cell>
          <cell r="CF194">
            <v>0.58333333333333337</v>
          </cell>
          <cell r="CG194">
            <v>0.41666666666666663</v>
          </cell>
          <cell r="CH194">
            <v>0.58333333333333337</v>
          </cell>
          <cell r="CI194">
            <v>0.41666666666666663</v>
          </cell>
          <cell r="CJ194">
            <v>0.58333333333333337</v>
          </cell>
          <cell r="CK194">
            <v>0.41666666666666663</v>
          </cell>
          <cell r="CL194">
            <v>0.58333333333333337</v>
          </cell>
          <cell r="CM194">
            <v>0.41666666666666663</v>
          </cell>
          <cell r="CN194">
            <v>0.58333333333333337</v>
          </cell>
          <cell r="CO194">
            <v>0.41666666666666663</v>
          </cell>
          <cell r="CP194">
            <v>0.58333333333333337</v>
          </cell>
          <cell r="CQ194">
            <v>0.41666666666666663</v>
          </cell>
          <cell r="CR194">
            <v>0.58333333333333337</v>
          </cell>
          <cell r="CS194">
            <v>0.41666666666666663</v>
          </cell>
          <cell r="CT194">
            <v>0.58333333333333337</v>
          </cell>
          <cell r="CU194">
            <v>0.41666666666666663</v>
          </cell>
          <cell r="CV194">
            <v>0.58333333333333337</v>
          </cell>
          <cell r="CW194">
            <v>0.41666666666666663</v>
          </cell>
          <cell r="CX194">
            <v>0.58333333333333337</v>
          </cell>
          <cell r="CY194">
            <v>0.41666666666666663</v>
          </cell>
          <cell r="CZ194">
            <v>0.58333333333333337</v>
          </cell>
          <cell r="DA194">
            <v>0.41666666666666663</v>
          </cell>
          <cell r="DB194">
            <v>0.58333333333333337</v>
          </cell>
          <cell r="DC194">
            <v>0.41666666666666663</v>
          </cell>
          <cell r="DD194">
            <v>0.58333333333333337</v>
          </cell>
          <cell r="DE194">
            <v>0.41666666666666663</v>
          </cell>
          <cell r="DF194">
            <v>0.58333333333333337</v>
          </cell>
          <cell r="DG194">
            <v>0.41666666666666663</v>
          </cell>
          <cell r="DH194">
            <v>0.58333333333333337</v>
          </cell>
          <cell r="DI194">
            <v>0.41666666666666663</v>
          </cell>
          <cell r="DJ194">
            <v>0.58333333333333337</v>
          </cell>
          <cell r="DK194">
            <v>0.41666666666666663</v>
          </cell>
          <cell r="DL194">
            <v>0.58333333333333337</v>
          </cell>
          <cell r="DM194">
            <v>0.41666666666666663</v>
          </cell>
          <cell r="DN194">
            <v>0.58333333333333337</v>
          </cell>
          <cell r="DO194">
            <v>0.41666666666666663</v>
          </cell>
          <cell r="DP194">
            <v>0.58333333333333337</v>
          </cell>
          <cell r="DQ194">
            <v>0.41666666666666663</v>
          </cell>
          <cell r="DR194">
            <v>0.58333333333333337</v>
          </cell>
          <cell r="DS194">
            <v>0.41666666666666663</v>
          </cell>
          <cell r="DT194">
            <v>0.58333333333333337</v>
          </cell>
          <cell r="DU194">
            <v>0.41666666666666663</v>
          </cell>
          <cell r="DV194">
            <v>0.58333333333333337</v>
          </cell>
          <cell r="DW194">
            <v>0.41666666666666663</v>
          </cell>
          <cell r="DX194">
            <v>0.58333333333333337</v>
          </cell>
          <cell r="DY194">
            <v>0.41666666666666663</v>
          </cell>
          <cell r="DZ194">
            <v>0.58333333333333337</v>
          </cell>
          <cell r="EA194">
            <v>0.41666666666666663</v>
          </cell>
          <cell r="EB194">
            <v>0.58333333333333337</v>
          </cell>
          <cell r="EC194">
            <v>0.41666666666666663</v>
          </cell>
          <cell r="ED194">
            <v>0.58333333333333337</v>
          </cell>
          <cell r="EE194">
            <v>0.41666666666666663</v>
          </cell>
          <cell r="EF194">
            <v>0.58333333333333337</v>
          </cell>
          <cell r="EG194">
            <v>0.41666666666666663</v>
          </cell>
          <cell r="EH194">
            <v>0.58333333333333337</v>
          </cell>
          <cell r="EI194">
            <v>0.41666666666666663</v>
          </cell>
          <cell r="EJ194">
            <v>0.58333333333333337</v>
          </cell>
          <cell r="EK194">
            <v>0.41666666666666663</v>
          </cell>
          <cell r="EL194">
            <v>0.58333333333333337</v>
          </cell>
          <cell r="EM194">
            <v>0.41666666666666663</v>
          </cell>
          <cell r="EN194">
            <v>0.58333333333333337</v>
          </cell>
          <cell r="EO194">
            <v>0.41666666666666663</v>
          </cell>
          <cell r="EP194">
            <v>0.58333333333333337</v>
          </cell>
          <cell r="EQ194">
            <v>0.41666666666666663</v>
          </cell>
          <cell r="ER194">
            <v>0.58333333333333337</v>
          </cell>
          <cell r="ES194">
            <v>0.41666666666666663</v>
          </cell>
          <cell r="ET194">
            <v>0.58333333333333337</v>
          </cell>
          <cell r="EU194">
            <v>0.41666666666666663</v>
          </cell>
          <cell r="EV194">
            <v>0.58333333333333337</v>
          </cell>
          <cell r="EW194">
            <v>0.41666666666666663</v>
          </cell>
          <cell r="EX194">
            <v>0.58333333333333337</v>
          </cell>
          <cell r="EY194">
            <v>0.41666666666666663</v>
          </cell>
          <cell r="EZ194">
            <v>0.58333333333333337</v>
          </cell>
          <cell r="FA194">
            <v>0.41666666666666663</v>
          </cell>
          <cell r="FB194">
            <v>0.58333333333333337</v>
          </cell>
          <cell r="FC194">
            <v>0.41666666666666663</v>
          </cell>
          <cell r="FD194">
            <v>0.58333333333333337</v>
          </cell>
          <cell r="FE194">
            <v>0.41666666666666663</v>
          </cell>
          <cell r="FF194">
            <v>0.58333333333333337</v>
          </cell>
          <cell r="FG194">
            <v>0.41666666666666663</v>
          </cell>
        </row>
        <row r="195">
          <cell r="F195">
            <v>0.58333333333333337</v>
          </cell>
          <cell r="G195">
            <v>0.41666666666666663</v>
          </cell>
          <cell r="H195">
            <v>0.58333333333333337</v>
          </cell>
          <cell r="I195">
            <v>0.41666666666666663</v>
          </cell>
          <cell r="J195">
            <v>0.58333333333333337</v>
          </cell>
          <cell r="K195">
            <v>0.41666666666666663</v>
          </cell>
          <cell r="L195">
            <v>0.58333333333333337</v>
          </cell>
          <cell r="M195">
            <v>0.41666666666666663</v>
          </cell>
          <cell r="N195">
            <v>0.58333333333333337</v>
          </cell>
          <cell r="O195">
            <v>0.41666666666666663</v>
          </cell>
          <cell r="P195">
            <v>0.58333333333333337</v>
          </cell>
          <cell r="Q195">
            <v>0.41666666666666663</v>
          </cell>
          <cell r="R195">
            <v>0.58333333333333337</v>
          </cell>
          <cell r="S195">
            <v>0.41666666666666663</v>
          </cell>
          <cell r="T195">
            <v>0.58333333333333337</v>
          </cell>
          <cell r="U195">
            <v>0.41666666666666663</v>
          </cell>
          <cell r="V195">
            <v>0.58333333333333337</v>
          </cell>
          <cell r="W195">
            <v>0.41666666666666663</v>
          </cell>
          <cell r="X195">
            <v>0.58333333333333337</v>
          </cell>
          <cell r="Y195">
            <v>0.41666666666666663</v>
          </cell>
          <cell r="Z195">
            <v>0.58333333333333337</v>
          </cell>
          <cell r="AA195">
            <v>0.41666666666666663</v>
          </cell>
          <cell r="AB195">
            <v>0.58333333333333337</v>
          </cell>
          <cell r="AC195">
            <v>0.41666666666666663</v>
          </cell>
          <cell r="AD195">
            <v>0.58333333333333337</v>
          </cell>
          <cell r="AE195">
            <v>0.41666666666666663</v>
          </cell>
          <cell r="AF195">
            <v>0.58333333333333337</v>
          </cell>
          <cell r="AG195">
            <v>0.41666666666666663</v>
          </cell>
          <cell r="AH195">
            <v>0.58333333333333337</v>
          </cell>
          <cell r="AI195">
            <v>0.41666666666666663</v>
          </cell>
          <cell r="AJ195">
            <v>0.58333333333333337</v>
          </cell>
          <cell r="AK195">
            <v>0.41666666666666663</v>
          </cell>
          <cell r="AL195">
            <v>0.58333333333333337</v>
          </cell>
          <cell r="AM195">
            <v>0.41666666666666663</v>
          </cell>
          <cell r="AN195">
            <v>0.58333333333333337</v>
          </cell>
          <cell r="AO195">
            <v>0.41666666666666663</v>
          </cell>
          <cell r="AP195">
            <v>0.58333333333333337</v>
          </cell>
          <cell r="AQ195">
            <v>0.41666666666666663</v>
          </cell>
          <cell r="AR195">
            <v>0.58333333333333337</v>
          </cell>
          <cell r="AS195">
            <v>0.41666666666666663</v>
          </cell>
          <cell r="AT195">
            <v>0.58333333333333337</v>
          </cell>
          <cell r="AU195">
            <v>0.41666666666666663</v>
          </cell>
          <cell r="AV195">
            <v>0.58333333333333337</v>
          </cell>
          <cell r="AW195">
            <v>0.41666666666666663</v>
          </cell>
          <cell r="AX195">
            <v>0.58333333333333337</v>
          </cell>
          <cell r="AY195">
            <v>0.41666666666666663</v>
          </cell>
          <cell r="AZ195">
            <v>0.58333333333333337</v>
          </cell>
          <cell r="BA195">
            <v>0.41666666666666663</v>
          </cell>
          <cell r="BB195">
            <v>0.58333333333333337</v>
          </cell>
          <cell r="BC195">
            <v>0.41666666666666663</v>
          </cell>
          <cell r="BD195">
            <v>0.58333333333333337</v>
          </cell>
          <cell r="BE195">
            <v>0.41666666666666663</v>
          </cell>
          <cell r="BF195">
            <v>0.58333333333333337</v>
          </cell>
          <cell r="BG195">
            <v>0.41666666666666663</v>
          </cell>
          <cell r="BH195">
            <v>0.58333333333333337</v>
          </cell>
          <cell r="BI195">
            <v>0.41666666666666663</v>
          </cell>
          <cell r="BJ195">
            <v>0.58333333333333337</v>
          </cell>
          <cell r="BK195">
            <v>0.41666666666666663</v>
          </cell>
          <cell r="BL195">
            <v>0.58333333333333337</v>
          </cell>
          <cell r="BM195">
            <v>0.41666666666666663</v>
          </cell>
          <cell r="BN195">
            <v>0.58333333333333337</v>
          </cell>
          <cell r="BO195">
            <v>0.41666666666666663</v>
          </cell>
          <cell r="BP195">
            <v>0.58333333333333337</v>
          </cell>
          <cell r="BQ195">
            <v>0.41666666666666663</v>
          </cell>
          <cell r="BR195">
            <v>0.58333333333333337</v>
          </cell>
          <cell r="BS195">
            <v>0.41666666666666663</v>
          </cell>
          <cell r="BT195">
            <v>0.58333333333333337</v>
          </cell>
          <cell r="BU195">
            <v>0.41666666666666663</v>
          </cell>
          <cell r="BV195">
            <v>0.58333333333333337</v>
          </cell>
          <cell r="BW195">
            <v>0.41666666666666663</v>
          </cell>
          <cell r="BX195">
            <v>0.58333333333333337</v>
          </cell>
          <cell r="BY195">
            <v>0.41666666666666663</v>
          </cell>
          <cell r="BZ195">
            <v>0.58333333333333337</v>
          </cell>
          <cell r="CA195">
            <v>0.41666666666666663</v>
          </cell>
          <cell r="CB195">
            <v>0.58333333333333337</v>
          </cell>
          <cell r="CC195">
            <v>0.41666666666666663</v>
          </cell>
          <cell r="CD195">
            <v>0.58333333333333337</v>
          </cell>
          <cell r="CE195">
            <v>0.41666666666666663</v>
          </cell>
          <cell r="CF195">
            <v>0.58333333333333337</v>
          </cell>
          <cell r="CG195">
            <v>0.41666666666666663</v>
          </cell>
          <cell r="CH195">
            <v>0.58333333333333337</v>
          </cell>
          <cell r="CI195">
            <v>0.41666666666666663</v>
          </cell>
          <cell r="CJ195">
            <v>0.58333333333333337</v>
          </cell>
          <cell r="CK195">
            <v>0.41666666666666663</v>
          </cell>
          <cell r="CL195">
            <v>0.58333333333333337</v>
          </cell>
          <cell r="CM195">
            <v>0.41666666666666663</v>
          </cell>
          <cell r="CN195">
            <v>0.58333333333333337</v>
          </cell>
          <cell r="CO195">
            <v>0.41666666666666663</v>
          </cell>
          <cell r="CP195">
            <v>0.58333333333333337</v>
          </cell>
          <cell r="CQ195">
            <v>0.41666666666666663</v>
          </cell>
          <cell r="CR195">
            <v>0.58333333333333337</v>
          </cell>
          <cell r="CS195">
            <v>0.41666666666666663</v>
          </cell>
          <cell r="CT195">
            <v>0.58333333333333337</v>
          </cell>
          <cell r="CU195">
            <v>0.41666666666666663</v>
          </cell>
          <cell r="CV195">
            <v>0.58333333333333337</v>
          </cell>
          <cell r="CW195">
            <v>0.41666666666666663</v>
          </cell>
          <cell r="CX195">
            <v>0.58333333333333337</v>
          </cell>
          <cell r="CY195">
            <v>0.41666666666666663</v>
          </cell>
          <cell r="CZ195">
            <v>0.58333333333333337</v>
          </cell>
          <cell r="DA195">
            <v>0.41666666666666663</v>
          </cell>
          <cell r="DB195">
            <v>0.58333333333333337</v>
          </cell>
          <cell r="DC195">
            <v>0.41666666666666663</v>
          </cell>
          <cell r="DD195">
            <v>0.58333333333333337</v>
          </cell>
          <cell r="DE195">
            <v>0.41666666666666663</v>
          </cell>
          <cell r="DF195">
            <v>0.58333333333333337</v>
          </cell>
          <cell r="DG195">
            <v>0.41666666666666663</v>
          </cell>
          <cell r="DH195">
            <v>0.58333333333333337</v>
          </cell>
          <cell r="DI195">
            <v>0.41666666666666663</v>
          </cell>
          <cell r="DJ195">
            <v>0.58333333333333337</v>
          </cell>
          <cell r="DK195">
            <v>0.41666666666666663</v>
          </cell>
          <cell r="DL195">
            <v>0.58333333333333337</v>
          </cell>
          <cell r="DM195">
            <v>0.41666666666666663</v>
          </cell>
          <cell r="DN195">
            <v>0.58333333333333337</v>
          </cell>
          <cell r="DO195">
            <v>0.41666666666666663</v>
          </cell>
          <cell r="DP195">
            <v>0.58333333333333337</v>
          </cell>
          <cell r="DQ195">
            <v>0.41666666666666663</v>
          </cell>
          <cell r="DR195">
            <v>0.58333333333333337</v>
          </cell>
          <cell r="DS195">
            <v>0.41666666666666663</v>
          </cell>
          <cell r="DT195">
            <v>0.58333333333333337</v>
          </cell>
          <cell r="DU195">
            <v>0.41666666666666663</v>
          </cell>
          <cell r="DV195">
            <v>0.58333333333333337</v>
          </cell>
          <cell r="DW195">
            <v>0.41666666666666663</v>
          </cell>
          <cell r="DX195">
            <v>0.58333333333333337</v>
          </cell>
          <cell r="DY195">
            <v>0.41666666666666663</v>
          </cell>
          <cell r="DZ195">
            <v>0.58333333333333337</v>
          </cell>
          <cell r="EA195">
            <v>0.41666666666666663</v>
          </cell>
          <cell r="EB195">
            <v>0.58333333333333337</v>
          </cell>
          <cell r="EC195">
            <v>0.41666666666666663</v>
          </cell>
          <cell r="ED195">
            <v>0.58333333333333337</v>
          </cell>
          <cell r="EE195">
            <v>0.41666666666666663</v>
          </cell>
          <cell r="EF195">
            <v>0.58333333333333337</v>
          </cell>
          <cell r="EG195">
            <v>0.41666666666666663</v>
          </cell>
          <cell r="EH195">
            <v>0.58333333333333337</v>
          </cell>
          <cell r="EI195">
            <v>0.41666666666666663</v>
          </cell>
          <cell r="EJ195">
            <v>0.58333333333333337</v>
          </cell>
          <cell r="EK195">
            <v>0.41666666666666663</v>
          </cell>
          <cell r="EL195">
            <v>0.58333333333333337</v>
          </cell>
          <cell r="EM195">
            <v>0.41666666666666663</v>
          </cell>
          <cell r="EN195">
            <v>0.58333333333333337</v>
          </cell>
          <cell r="EO195">
            <v>0.41666666666666663</v>
          </cell>
          <cell r="EP195">
            <v>0.58333333333333337</v>
          </cell>
          <cell r="EQ195">
            <v>0.41666666666666663</v>
          </cell>
          <cell r="ER195">
            <v>0.58333333333333337</v>
          </cell>
          <cell r="ES195">
            <v>0.41666666666666663</v>
          </cell>
          <cell r="ET195">
            <v>0.58333333333333337</v>
          </cell>
          <cell r="EU195">
            <v>0.41666666666666663</v>
          </cell>
          <cell r="EV195">
            <v>0.58333333333333337</v>
          </cell>
          <cell r="EW195">
            <v>0.41666666666666663</v>
          </cell>
          <cell r="EX195">
            <v>0.58333333333333337</v>
          </cell>
          <cell r="EY195">
            <v>0.41666666666666663</v>
          </cell>
          <cell r="EZ195">
            <v>0.58333333333333337</v>
          </cell>
          <cell r="FA195">
            <v>0.41666666666666663</v>
          </cell>
          <cell r="FB195">
            <v>0.58333333333333337</v>
          </cell>
          <cell r="FC195">
            <v>0.41666666666666663</v>
          </cell>
          <cell r="FD195">
            <v>0.58333333333333337</v>
          </cell>
          <cell r="FE195">
            <v>0.41666666666666663</v>
          </cell>
          <cell r="FF195">
            <v>0.58333333333333337</v>
          </cell>
          <cell r="FG195">
            <v>0.41666666666666663</v>
          </cell>
        </row>
        <row r="196">
          <cell r="F196">
            <v>0.58333333333333337</v>
          </cell>
          <cell r="G196">
            <v>0.41666666666666663</v>
          </cell>
          <cell r="H196">
            <v>0.58333333333333337</v>
          </cell>
          <cell r="I196">
            <v>0.41666666666666663</v>
          </cell>
          <cell r="J196">
            <v>0.58333333333333337</v>
          </cell>
          <cell r="K196">
            <v>0.41666666666666663</v>
          </cell>
          <cell r="L196">
            <v>0.58333333333333337</v>
          </cell>
          <cell r="M196">
            <v>0.41666666666666663</v>
          </cell>
          <cell r="N196">
            <v>0.58333333333333337</v>
          </cell>
          <cell r="O196">
            <v>0.41666666666666663</v>
          </cell>
          <cell r="P196">
            <v>0.58333333333333337</v>
          </cell>
          <cell r="Q196">
            <v>0.41666666666666663</v>
          </cell>
          <cell r="R196">
            <v>0.58333333333333337</v>
          </cell>
          <cell r="S196">
            <v>0.41666666666666663</v>
          </cell>
          <cell r="T196">
            <v>0.58333333333333337</v>
          </cell>
          <cell r="U196">
            <v>0.41666666666666663</v>
          </cell>
          <cell r="V196">
            <v>0.58333333333333337</v>
          </cell>
          <cell r="W196">
            <v>0.41666666666666663</v>
          </cell>
          <cell r="X196">
            <v>0.58333333333333337</v>
          </cell>
          <cell r="Y196">
            <v>0.41666666666666663</v>
          </cell>
          <cell r="Z196">
            <v>0.58333333333333337</v>
          </cell>
          <cell r="AA196">
            <v>0.41666666666666663</v>
          </cell>
          <cell r="AB196">
            <v>0.58333333333333337</v>
          </cell>
          <cell r="AC196">
            <v>0.41666666666666663</v>
          </cell>
          <cell r="AD196">
            <v>0.58333333333333337</v>
          </cell>
          <cell r="AE196">
            <v>0.41666666666666663</v>
          </cell>
          <cell r="AF196">
            <v>0.58333333333333337</v>
          </cell>
          <cell r="AG196">
            <v>0.41666666666666663</v>
          </cell>
          <cell r="AH196">
            <v>0.58333333333333337</v>
          </cell>
          <cell r="AI196">
            <v>0.41666666666666663</v>
          </cell>
          <cell r="AJ196">
            <v>0.58333333333333337</v>
          </cell>
          <cell r="AK196">
            <v>0.41666666666666663</v>
          </cell>
          <cell r="AL196">
            <v>0.58333333333333337</v>
          </cell>
          <cell r="AM196">
            <v>0.41666666666666663</v>
          </cell>
          <cell r="AN196">
            <v>0.58333333333333337</v>
          </cell>
          <cell r="AO196">
            <v>0.41666666666666663</v>
          </cell>
          <cell r="AP196">
            <v>0.58333333333333337</v>
          </cell>
          <cell r="AQ196">
            <v>0.41666666666666663</v>
          </cell>
          <cell r="AR196">
            <v>0.58333333333333337</v>
          </cell>
          <cell r="AS196">
            <v>0.41666666666666663</v>
          </cell>
          <cell r="AT196">
            <v>0.58333333333333337</v>
          </cell>
          <cell r="AU196">
            <v>0.41666666666666663</v>
          </cell>
          <cell r="AV196">
            <v>0.58333333333333337</v>
          </cell>
          <cell r="AW196">
            <v>0.41666666666666663</v>
          </cell>
          <cell r="AX196">
            <v>0.58333333333333337</v>
          </cell>
          <cell r="AY196">
            <v>0.41666666666666663</v>
          </cell>
          <cell r="AZ196">
            <v>0.58333333333333337</v>
          </cell>
          <cell r="BA196">
            <v>0.41666666666666663</v>
          </cell>
          <cell r="BB196">
            <v>0.58333333333333337</v>
          </cell>
          <cell r="BC196">
            <v>0.41666666666666663</v>
          </cell>
          <cell r="BD196">
            <v>0.58333333333333337</v>
          </cell>
          <cell r="BE196">
            <v>0.41666666666666663</v>
          </cell>
          <cell r="BF196">
            <v>0.58333333333333337</v>
          </cell>
          <cell r="BG196">
            <v>0.41666666666666663</v>
          </cell>
          <cell r="BH196">
            <v>0.58333333333333337</v>
          </cell>
          <cell r="BI196">
            <v>0.41666666666666663</v>
          </cell>
          <cell r="BJ196">
            <v>0.58333333333333337</v>
          </cell>
          <cell r="BK196">
            <v>0.41666666666666663</v>
          </cell>
          <cell r="BL196">
            <v>0.58333333333333337</v>
          </cell>
          <cell r="BM196">
            <v>0.41666666666666663</v>
          </cell>
          <cell r="BN196">
            <v>0.58333333333333337</v>
          </cell>
          <cell r="BO196">
            <v>0.41666666666666663</v>
          </cell>
          <cell r="BP196">
            <v>0.58333333333333337</v>
          </cell>
          <cell r="BQ196">
            <v>0.41666666666666663</v>
          </cell>
          <cell r="BR196">
            <v>1</v>
          </cell>
          <cell r="BS196">
            <v>0</v>
          </cell>
          <cell r="BT196">
            <v>0.58333333333333337</v>
          </cell>
          <cell r="BU196">
            <v>0.41666666666666663</v>
          </cell>
          <cell r="BV196">
            <v>0.58333333333333337</v>
          </cell>
          <cell r="BW196">
            <v>0.41666666666666663</v>
          </cell>
          <cell r="BX196">
            <v>0.58333333333333337</v>
          </cell>
          <cell r="BY196">
            <v>0.41666666666666663</v>
          </cell>
          <cell r="BZ196">
            <v>0.58333333333333337</v>
          </cell>
          <cell r="CA196">
            <v>0.41666666666666663</v>
          </cell>
          <cell r="CB196">
            <v>0.58333333333333337</v>
          </cell>
          <cell r="CC196">
            <v>0.41666666666666663</v>
          </cell>
          <cell r="CD196">
            <v>0.58333333333333337</v>
          </cell>
          <cell r="CE196">
            <v>0.41666666666666663</v>
          </cell>
          <cell r="CF196">
            <v>0.58333333333333337</v>
          </cell>
          <cell r="CG196">
            <v>0.41666666666666663</v>
          </cell>
          <cell r="CH196">
            <v>0.58333333333333337</v>
          </cell>
          <cell r="CI196">
            <v>0.41666666666666663</v>
          </cell>
          <cell r="CJ196">
            <v>0.58333333333333337</v>
          </cell>
          <cell r="CK196">
            <v>0.41666666666666663</v>
          </cell>
          <cell r="CL196">
            <v>0.58333333333333337</v>
          </cell>
          <cell r="CM196">
            <v>0.41666666666666663</v>
          </cell>
          <cell r="CN196">
            <v>0.58333333333333337</v>
          </cell>
          <cell r="CO196">
            <v>0.41666666666666663</v>
          </cell>
          <cell r="CP196">
            <v>0.58333333333333337</v>
          </cell>
          <cell r="CQ196">
            <v>0.41666666666666663</v>
          </cell>
          <cell r="CR196">
            <v>0.58333333333333337</v>
          </cell>
          <cell r="CS196">
            <v>0.41666666666666663</v>
          </cell>
          <cell r="CT196">
            <v>0.58333333333333337</v>
          </cell>
          <cell r="CU196">
            <v>0.41666666666666663</v>
          </cell>
          <cell r="CV196">
            <v>0.58333333333333337</v>
          </cell>
          <cell r="CW196">
            <v>0.41666666666666663</v>
          </cell>
          <cell r="CX196">
            <v>0.58333333333333337</v>
          </cell>
          <cell r="CY196">
            <v>0.41666666666666663</v>
          </cell>
          <cell r="CZ196">
            <v>0.58333333333333337</v>
          </cell>
          <cell r="DA196">
            <v>0.41666666666666663</v>
          </cell>
          <cell r="DB196">
            <v>0.58333333333333337</v>
          </cell>
          <cell r="DC196">
            <v>0.41666666666666663</v>
          </cell>
          <cell r="DD196">
            <v>0.58333333333333337</v>
          </cell>
          <cell r="DE196">
            <v>0.41666666666666663</v>
          </cell>
          <cell r="DF196">
            <v>0.58333333333333337</v>
          </cell>
          <cell r="DG196">
            <v>0.41666666666666663</v>
          </cell>
          <cell r="DH196">
            <v>0.58333333333333337</v>
          </cell>
          <cell r="DI196">
            <v>0.41666666666666663</v>
          </cell>
          <cell r="DJ196">
            <v>0.58333333333333337</v>
          </cell>
          <cell r="DK196">
            <v>0.41666666666666663</v>
          </cell>
          <cell r="DL196">
            <v>0.58333333333333337</v>
          </cell>
          <cell r="DM196">
            <v>0.41666666666666663</v>
          </cell>
          <cell r="DN196">
            <v>0.58333333333333337</v>
          </cell>
          <cell r="DO196">
            <v>0.41666666666666663</v>
          </cell>
          <cell r="DP196">
            <v>0.58333333333333337</v>
          </cell>
          <cell r="DQ196">
            <v>0.41666666666666663</v>
          </cell>
          <cell r="DR196">
            <v>0.58333333333333337</v>
          </cell>
          <cell r="DS196">
            <v>0.41666666666666663</v>
          </cell>
          <cell r="DT196">
            <v>0.58333333333333337</v>
          </cell>
          <cell r="DU196">
            <v>0.41666666666666663</v>
          </cell>
          <cell r="DV196">
            <v>0.58333333333333337</v>
          </cell>
          <cell r="DW196">
            <v>0.41666666666666663</v>
          </cell>
          <cell r="DX196">
            <v>0.58333333333333337</v>
          </cell>
          <cell r="DY196">
            <v>0.41666666666666663</v>
          </cell>
          <cell r="DZ196">
            <v>0.58333333333333337</v>
          </cell>
          <cell r="EA196">
            <v>0.41666666666666663</v>
          </cell>
          <cell r="EB196">
            <v>0.58333333333333337</v>
          </cell>
          <cell r="EC196">
            <v>0.41666666666666663</v>
          </cell>
          <cell r="ED196">
            <v>0.58333333333333337</v>
          </cell>
          <cell r="EE196">
            <v>0.41666666666666663</v>
          </cell>
          <cell r="EF196">
            <v>0.58333333333333337</v>
          </cell>
          <cell r="EG196">
            <v>0.41666666666666663</v>
          </cell>
          <cell r="EH196">
            <v>0.58333333333333337</v>
          </cell>
          <cell r="EI196">
            <v>0.41666666666666663</v>
          </cell>
          <cell r="EJ196">
            <v>0.58333333333333337</v>
          </cell>
          <cell r="EK196">
            <v>0.41666666666666663</v>
          </cell>
          <cell r="EL196">
            <v>0.58333333333333337</v>
          </cell>
          <cell r="EM196">
            <v>0.41666666666666663</v>
          </cell>
          <cell r="EN196">
            <v>0.58333333333333337</v>
          </cell>
          <cell r="EO196">
            <v>0.41666666666666663</v>
          </cell>
          <cell r="EP196">
            <v>0.58333333333333337</v>
          </cell>
          <cell r="EQ196">
            <v>0.41666666666666663</v>
          </cell>
          <cell r="ER196">
            <v>0.58333333333333337</v>
          </cell>
          <cell r="ES196">
            <v>0.41666666666666663</v>
          </cell>
          <cell r="ET196">
            <v>0.58333333333333337</v>
          </cell>
          <cell r="EU196">
            <v>0.41666666666666663</v>
          </cell>
          <cell r="EV196">
            <v>0.58333333333333337</v>
          </cell>
          <cell r="EW196">
            <v>0.41666666666666663</v>
          </cell>
          <cell r="EX196">
            <v>0.58333333333333337</v>
          </cell>
          <cell r="EY196">
            <v>0.41666666666666663</v>
          </cell>
          <cell r="EZ196">
            <v>0.58333333333333337</v>
          </cell>
          <cell r="FA196">
            <v>0.41666666666666663</v>
          </cell>
          <cell r="FB196">
            <v>0.58333333333333337</v>
          </cell>
          <cell r="FC196">
            <v>0.41666666666666663</v>
          </cell>
          <cell r="FD196">
            <v>0.58333333333333337</v>
          </cell>
          <cell r="FE196">
            <v>0.41666666666666663</v>
          </cell>
          <cell r="FF196">
            <v>0.58333333333333337</v>
          </cell>
          <cell r="FG196">
            <v>0.41666666666666663</v>
          </cell>
        </row>
        <row r="197">
          <cell r="F197">
            <v>0.58333333333333337</v>
          </cell>
          <cell r="G197">
            <v>0.41666666666666663</v>
          </cell>
          <cell r="H197">
            <v>0.58333333333333337</v>
          </cell>
          <cell r="I197">
            <v>0.41666666666666663</v>
          </cell>
          <cell r="J197">
            <v>0.58333333333333337</v>
          </cell>
          <cell r="K197">
            <v>0.41666666666666663</v>
          </cell>
          <cell r="L197">
            <v>0.58333333333333337</v>
          </cell>
          <cell r="M197">
            <v>0.41666666666666663</v>
          </cell>
          <cell r="N197">
            <v>0.58333333333333337</v>
          </cell>
          <cell r="O197">
            <v>0.41666666666666663</v>
          </cell>
          <cell r="P197">
            <v>0.58333333333333337</v>
          </cell>
          <cell r="Q197">
            <v>0.41666666666666663</v>
          </cell>
          <cell r="R197">
            <v>0.58333333333333337</v>
          </cell>
          <cell r="S197">
            <v>0.41666666666666663</v>
          </cell>
          <cell r="T197">
            <v>0.58333333333333337</v>
          </cell>
          <cell r="U197">
            <v>0.41666666666666663</v>
          </cell>
          <cell r="V197">
            <v>0.58333333333333337</v>
          </cell>
          <cell r="W197">
            <v>0.41666666666666663</v>
          </cell>
          <cell r="X197">
            <v>0.58333333333333337</v>
          </cell>
          <cell r="Y197">
            <v>0.41666666666666663</v>
          </cell>
          <cell r="Z197">
            <v>0.58333333333333337</v>
          </cell>
          <cell r="AA197">
            <v>0.41666666666666663</v>
          </cell>
          <cell r="AB197">
            <v>0.58333333333333337</v>
          </cell>
          <cell r="AC197">
            <v>0.41666666666666663</v>
          </cell>
          <cell r="AD197">
            <v>0.58333333333333337</v>
          </cell>
          <cell r="AE197">
            <v>0.41666666666666663</v>
          </cell>
          <cell r="AF197">
            <v>0.58333333333333337</v>
          </cell>
          <cell r="AG197">
            <v>0.41666666666666663</v>
          </cell>
          <cell r="AH197">
            <v>0.58333333333333337</v>
          </cell>
          <cell r="AI197">
            <v>0.41666666666666663</v>
          </cell>
          <cell r="AJ197">
            <v>0.58333333333333337</v>
          </cell>
          <cell r="AK197">
            <v>0.41666666666666663</v>
          </cell>
          <cell r="AL197">
            <v>0.58333333333333337</v>
          </cell>
          <cell r="AM197">
            <v>0.41666666666666663</v>
          </cell>
          <cell r="AN197">
            <v>0.58333333333333337</v>
          </cell>
          <cell r="AO197">
            <v>0.41666666666666663</v>
          </cell>
          <cell r="AP197">
            <v>0.58333333333333337</v>
          </cell>
          <cell r="AQ197">
            <v>0.41666666666666663</v>
          </cell>
          <cell r="AR197">
            <v>0.58333333333333337</v>
          </cell>
          <cell r="AS197">
            <v>0.41666666666666663</v>
          </cell>
          <cell r="AT197">
            <v>0.58333333333333337</v>
          </cell>
          <cell r="AU197">
            <v>0.41666666666666663</v>
          </cell>
          <cell r="AV197">
            <v>0.58333333333333337</v>
          </cell>
          <cell r="AW197">
            <v>0.41666666666666663</v>
          </cell>
          <cell r="AX197">
            <v>0.58333333333333337</v>
          </cell>
          <cell r="AY197">
            <v>0.41666666666666663</v>
          </cell>
          <cell r="AZ197">
            <v>0.58333333333333337</v>
          </cell>
          <cell r="BA197">
            <v>0.41666666666666663</v>
          </cell>
          <cell r="BB197">
            <v>0.58333333333333337</v>
          </cell>
          <cell r="BC197">
            <v>0.41666666666666663</v>
          </cell>
          <cell r="BD197">
            <v>0.58333333333333337</v>
          </cell>
          <cell r="BE197">
            <v>0.41666666666666663</v>
          </cell>
          <cell r="BF197">
            <v>0.58333333333333337</v>
          </cell>
          <cell r="BG197">
            <v>0.41666666666666663</v>
          </cell>
          <cell r="BH197">
            <v>0.58333333333333337</v>
          </cell>
          <cell r="BI197">
            <v>0.41666666666666663</v>
          </cell>
          <cell r="BJ197">
            <v>0.58333333333333337</v>
          </cell>
          <cell r="BK197">
            <v>0.41666666666666663</v>
          </cell>
          <cell r="BL197">
            <v>0.58333333333333337</v>
          </cell>
          <cell r="BM197">
            <v>0.41666666666666663</v>
          </cell>
          <cell r="BN197">
            <v>0.58333333333333337</v>
          </cell>
          <cell r="BO197">
            <v>0.41666666666666663</v>
          </cell>
          <cell r="BP197">
            <v>0.58333333333333337</v>
          </cell>
          <cell r="BQ197">
            <v>0.41666666666666663</v>
          </cell>
          <cell r="BR197">
            <v>0.58333333333333337</v>
          </cell>
          <cell r="BS197">
            <v>0.41666666666666663</v>
          </cell>
          <cell r="BT197">
            <v>0.58333333333333337</v>
          </cell>
          <cell r="BU197">
            <v>0.41666666666666663</v>
          </cell>
          <cell r="BV197">
            <v>0.58333333333333337</v>
          </cell>
          <cell r="BW197">
            <v>0.41666666666666663</v>
          </cell>
          <cell r="BX197">
            <v>0.58333333333333337</v>
          </cell>
          <cell r="BY197">
            <v>0.41666666666666663</v>
          </cell>
          <cell r="BZ197">
            <v>0.58333333333333337</v>
          </cell>
          <cell r="CA197">
            <v>0.41666666666666663</v>
          </cell>
          <cell r="CB197">
            <v>0.58333333333333337</v>
          </cell>
          <cell r="CC197">
            <v>0.41666666666666663</v>
          </cell>
          <cell r="CD197">
            <v>0.58333333333333337</v>
          </cell>
          <cell r="CE197">
            <v>0.41666666666666663</v>
          </cell>
          <cell r="CF197">
            <v>0.58333333333333337</v>
          </cell>
          <cell r="CG197">
            <v>0.41666666666666663</v>
          </cell>
          <cell r="CH197">
            <v>0.58333333333333337</v>
          </cell>
          <cell r="CI197">
            <v>0.41666666666666663</v>
          </cell>
          <cell r="CJ197">
            <v>0.58333333333333337</v>
          </cell>
          <cell r="CK197">
            <v>0.41666666666666663</v>
          </cell>
          <cell r="CL197">
            <v>0.58333333333333337</v>
          </cell>
          <cell r="CM197">
            <v>0.41666666666666663</v>
          </cell>
          <cell r="CN197">
            <v>0.58333333333333337</v>
          </cell>
          <cell r="CO197">
            <v>0.41666666666666663</v>
          </cell>
          <cell r="CP197">
            <v>0.58333333333333337</v>
          </cell>
          <cell r="CQ197">
            <v>0.41666666666666663</v>
          </cell>
          <cell r="CR197">
            <v>0.58333333333333337</v>
          </cell>
          <cell r="CS197">
            <v>0.41666666666666663</v>
          </cell>
          <cell r="CT197">
            <v>0.58333333333333337</v>
          </cell>
          <cell r="CU197">
            <v>0.41666666666666663</v>
          </cell>
          <cell r="CV197">
            <v>0.58333333333333337</v>
          </cell>
          <cell r="CW197">
            <v>0.41666666666666663</v>
          </cell>
          <cell r="CX197">
            <v>0.58333333333333337</v>
          </cell>
          <cell r="CY197">
            <v>0.41666666666666663</v>
          </cell>
          <cell r="CZ197">
            <v>0.58333333333333337</v>
          </cell>
          <cell r="DA197">
            <v>0.41666666666666663</v>
          </cell>
          <cell r="DB197">
            <v>0.58333333333333337</v>
          </cell>
          <cell r="DC197">
            <v>0.41666666666666663</v>
          </cell>
          <cell r="DD197">
            <v>0.58333333333333337</v>
          </cell>
          <cell r="DE197">
            <v>0.41666666666666663</v>
          </cell>
          <cell r="DF197">
            <v>0.58333333333333337</v>
          </cell>
          <cell r="DG197">
            <v>0.41666666666666663</v>
          </cell>
          <cell r="DH197">
            <v>0.58333333333333337</v>
          </cell>
          <cell r="DI197">
            <v>0.41666666666666663</v>
          </cell>
          <cell r="DJ197">
            <v>0.58333333333333337</v>
          </cell>
          <cell r="DK197">
            <v>0.41666666666666663</v>
          </cell>
          <cell r="DL197">
            <v>0.58333333333333337</v>
          </cell>
          <cell r="DM197">
            <v>0.41666666666666663</v>
          </cell>
          <cell r="DN197">
            <v>0.58333333333333337</v>
          </cell>
          <cell r="DO197">
            <v>0.41666666666666663</v>
          </cell>
          <cell r="DP197">
            <v>0.58333333333333337</v>
          </cell>
          <cell r="DQ197">
            <v>0.41666666666666663</v>
          </cell>
          <cell r="DR197">
            <v>0.58333333333333337</v>
          </cell>
          <cell r="DS197">
            <v>0.41666666666666663</v>
          </cell>
          <cell r="DT197">
            <v>0.58333333333333337</v>
          </cell>
          <cell r="DU197">
            <v>0.41666666666666663</v>
          </cell>
          <cell r="DV197">
            <v>0.58333333333333337</v>
          </cell>
          <cell r="DW197">
            <v>0.41666666666666663</v>
          </cell>
          <cell r="DX197">
            <v>0.58333333333333337</v>
          </cell>
          <cell r="DY197">
            <v>0.41666666666666663</v>
          </cell>
          <cell r="DZ197">
            <v>0.58333333333333337</v>
          </cell>
          <cell r="EA197">
            <v>0.41666666666666663</v>
          </cell>
          <cell r="EB197">
            <v>0.58333333333333337</v>
          </cell>
          <cell r="EC197">
            <v>0.41666666666666663</v>
          </cell>
          <cell r="ED197">
            <v>0.58333333333333337</v>
          </cell>
          <cell r="EE197">
            <v>0.41666666666666663</v>
          </cell>
          <cell r="EF197">
            <v>0.58333333333333337</v>
          </cell>
          <cell r="EG197">
            <v>0.41666666666666663</v>
          </cell>
          <cell r="EH197">
            <v>0.58333333333333337</v>
          </cell>
          <cell r="EI197">
            <v>0.41666666666666663</v>
          </cell>
          <cell r="EJ197">
            <v>0.58333333333333337</v>
          </cell>
          <cell r="EK197">
            <v>0.41666666666666663</v>
          </cell>
          <cell r="EL197">
            <v>0.58333333333333337</v>
          </cell>
          <cell r="EM197">
            <v>0.41666666666666663</v>
          </cell>
          <cell r="EN197">
            <v>0.58333333333333337</v>
          </cell>
          <cell r="EO197">
            <v>0.41666666666666663</v>
          </cell>
          <cell r="EP197">
            <v>0.58333333333333337</v>
          </cell>
          <cell r="EQ197">
            <v>0.41666666666666663</v>
          </cell>
          <cell r="ER197">
            <v>0.58333333333333337</v>
          </cell>
          <cell r="ES197">
            <v>0.41666666666666663</v>
          </cell>
          <cell r="ET197">
            <v>0.58333333333333337</v>
          </cell>
          <cell r="EU197">
            <v>0.41666666666666663</v>
          </cell>
          <cell r="EV197">
            <v>0.58333333333333337</v>
          </cell>
          <cell r="EW197">
            <v>0.41666666666666663</v>
          </cell>
          <cell r="EX197">
            <v>0.58333333333333337</v>
          </cell>
          <cell r="EY197">
            <v>0.41666666666666663</v>
          </cell>
          <cell r="EZ197">
            <v>0.58333333333333337</v>
          </cell>
          <cell r="FA197">
            <v>0.41666666666666663</v>
          </cell>
          <cell r="FB197">
            <v>0.58333333333333337</v>
          </cell>
          <cell r="FC197">
            <v>0.41666666666666663</v>
          </cell>
          <cell r="FD197">
            <v>0.58333333333333337</v>
          </cell>
          <cell r="FE197">
            <v>0.41666666666666663</v>
          </cell>
          <cell r="FF197">
            <v>0.58333333333333337</v>
          </cell>
          <cell r="FG197">
            <v>0.41666666666666663</v>
          </cell>
        </row>
        <row r="199">
          <cell r="F199">
            <v>0.58333333333333337</v>
          </cell>
          <cell r="G199">
            <v>0.41666666666666663</v>
          </cell>
          <cell r="H199">
            <v>0.58333333333333337</v>
          </cell>
          <cell r="I199">
            <v>0.41666666666666663</v>
          </cell>
          <cell r="J199">
            <v>0.58333333333333337</v>
          </cell>
          <cell r="K199">
            <v>0.41666666666666663</v>
          </cell>
          <cell r="L199">
            <v>0.58333333333333337</v>
          </cell>
          <cell r="M199">
            <v>0.41666666666666663</v>
          </cell>
          <cell r="N199">
            <v>0.58333333333333337</v>
          </cell>
          <cell r="O199">
            <v>0.41666666666666663</v>
          </cell>
          <cell r="P199">
            <v>0.58333333333333337</v>
          </cell>
          <cell r="Q199">
            <v>0.41666666666666663</v>
          </cell>
          <cell r="R199">
            <v>0.58333333333333337</v>
          </cell>
          <cell r="S199">
            <v>0.41666666666666663</v>
          </cell>
          <cell r="T199">
            <v>0.58333333333333337</v>
          </cell>
          <cell r="U199">
            <v>0.41666666666666663</v>
          </cell>
          <cell r="V199">
            <v>0.58333333333333337</v>
          </cell>
          <cell r="W199">
            <v>0.41666666666666663</v>
          </cell>
          <cell r="X199">
            <v>0.58333333333333337</v>
          </cell>
          <cell r="Y199">
            <v>0.41666666666666663</v>
          </cell>
          <cell r="Z199">
            <v>0.58333333333333337</v>
          </cell>
          <cell r="AA199">
            <v>0.41666666666666663</v>
          </cell>
          <cell r="AB199">
            <v>0.58333333333333337</v>
          </cell>
          <cell r="AC199">
            <v>0.41666666666666663</v>
          </cell>
          <cell r="AD199">
            <v>0.58333333333333337</v>
          </cell>
          <cell r="AE199">
            <v>0.41666666666666663</v>
          </cell>
          <cell r="AF199">
            <v>0.58333333333333337</v>
          </cell>
          <cell r="AG199">
            <v>0.41666666666666663</v>
          </cell>
          <cell r="AH199">
            <v>0.58333333333333337</v>
          </cell>
          <cell r="AI199">
            <v>0.41666666666666663</v>
          </cell>
          <cell r="AJ199">
            <v>0.58333333333333337</v>
          </cell>
          <cell r="AK199">
            <v>0.41666666666666663</v>
          </cell>
          <cell r="AL199">
            <v>0.58333333333333337</v>
          </cell>
          <cell r="AM199">
            <v>0.41666666666666663</v>
          </cell>
          <cell r="AN199">
            <v>0.58333333333333337</v>
          </cell>
          <cell r="AO199">
            <v>0.41666666666666663</v>
          </cell>
          <cell r="AP199">
            <v>0.58333333333333337</v>
          </cell>
          <cell r="AQ199">
            <v>0.41666666666666663</v>
          </cell>
          <cell r="AR199">
            <v>0.58333333333333337</v>
          </cell>
          <cell r="AS199">
            <v>0.41666666666666663</v>
          </cell>
          <cell r="AT199">
            <v>0.58333333333333337</v>
          </cell>
          <cell r="AU199">
            <v>0.41666666666666663</v>
          </cell>
          <cell r="AV199">
            <v>0.58333333333333337</v>
          </cell>
          <cell r="AW199">
            <v>0.41666666666666663</v>
          </cell>
          <cell r="AX199">
            <v>0.58333333333333337</v>
          </cell>
          <cell r="AY199">
            <v>0.41666666666666663</v>
          </cell>
          <cell r="AZ199">
            <v>0.58333333333333337</v>
          </cell>
          <cell r="BA199">
            <v>0.41666666666666663</v>
          </cell>
          <cell r="BB199">
            <v>0.58333333333333337</v>
          </cell>
          <cell r="BC199">
            <v>0.41666666666666663</v>
          </cell>
          <cell r="BD199">
            <v>0.58333333333333337</v>
          </cell>
          <cell r="BE199">
            <v>0.41666666666666663</v>
          </cell>
          <cell r="BF199">
            <v>0.58333333333333337</v>
          </cell>
          <cell r="BG199">
            <v>0.41666666666666663</v>
          </cell>
          <cell r="BH199">
            <v>0.58333333333333337</v>
          </cell>
          <cell r="BI199">
            <v>0.41666666666666663</v>
          </cell>
          <cell r="BJ199">
            <v>0.58333333333333337</v>
          </cell>
          <cell r="BK199">
            <v>0.41666666666666663</v>
          </cell>
          <cell r="BL199">
            <v>0.58333333333333337</v>
          </cell>
          <cell r="BM199">
            <v>0.41666666666666663</v>
          </cell>
          <cell r="BN199">
            <v>0.58333333333333337</v>
          </cell>
          <cell r="BO199">
            <v>0.41666666666666663</v>
          </cell>
          <cell r="BP199">
            <v>0.58333333333333337</v>
          </cell>
          <cell r="BQ199">
            <v>0.41666666666666663</v>
          </cell>
          <cell r="BR199">
            <v>0.58333333333333337</v>
          </cell>
          <cell r="BS199">
            <v>0.41666666666666663</v>
          </cell>
          <cell r="BT199">
            <v>0.58333333333333337</v>
          </cell>
          <cell r="BU199">
            <v>0.41666666666666663</v>
          </cell>
          <cell r="BV199">
            <v>0.58333333333333337</v>
          </cell>
          <cell r="BW199">
            <v>0.41666666666666663</v>
          </cell>
          <cell r="BX199">
            <v>0.58333333333333337</v>
          </cell>
          <cell r="BY199">
            <v>0.41666666666666663</v>
          </cell>
          <cell r="BZ199">
            <v>0.58333333333333337</v>
          </cell>
          <cell r="CA199">
            <v>0.41666666666666663</v>
          </cell>
          <cell r="CB199">
            <v>0.58333333333333337</v>
          </cell>
          <cell r="CC199">
            <v>0.41666666666666663</v>
          </cell>
          <cell r="CD199">
            <v>0.58333333333333337</v>
          </cell>
          <cell r="CE199">
            <v>0.41666666666666663</v>
          </cell>
          <cell r="CF199">
            <v>0.58333333333333337</v>
          </cell>
          <cell r="CG199">
            <v>0.41666666666666663</v>
          </cell>
          <cell r="CH199">
            <v>0.58333333333333337</v>
          </cell>
          <cell r="CI199">
            <v>0.41666666666666663</v>
          </cell>
          <cell r="CJ199">
            <v>0.58333333333333337</v>
          </cell>
          <cell r="CK199">
            <v>0.41666666666666663</v>
          </cell>
          <cell r="CL199">
            <v>0.58333333333333337</v>
          </cell>
          <cell r="CM199">
            <v>0.41666666666666663</v>
          </cell>
          <cell r="CN199">
            <v>0.58333333333333337</v>
          </cell>
          <cell r="CO199">
            <v>0.41666666666666663</v>
          </cell>
          <cell r="CP199">
            <v>0.58333333333333337</v>
          </cell>
          <cell r="CQ199">
            <v>0.41666666666666663</v>
          </cell>
          <cell r="CR199">
            <v>0.58333333333333337</v>
          </cell>
          <cell r="CS199">
            <v>0.41666666666666663</v>
          </cell>
          <cell r="CT199">
            <v>0.58333333333333337</v>
          </cell>
          <cell r="CU199">
            <v>0.41666666666666663</v>
          </cell>
          <cell r="CV199">
            <v>0.58333333333333337</v>
          </cell>
          <cell r="CW199">
            <v>0.41666666666666663</v>
          </cell>
          <cell r="CX199">
            <v>0.58333333333333337</v>
          </cell>
          <cell r="CY199">
            <v>0.41666666666666663</v>
          </cell>
          <cell r="CZ199">
            <v>0.58333333333333337</v>
          </cell>
          <cell r="DA199">
            <v>0.41666666666666663</v>
          </cell>
          <cell r="DB199">
            <v>0.58333333333333337</v>
          </cell>
          <cell r="DC199">
            <v>0.41666666666666663</v>
          </cell>
          <cell r="DD199">
            <v>0.58333333333333337</v>
          </cell>
          <cell r="DE199">
            <v>0.41666666666666663</v>
          </cell>
          <cell r="DF199">
            <v>0.58333333333333337</v>
          </cell>
          <cell r="DG199">
            <v>0.41666666666666663</v>
          </cell>
          <cell r="DH199">
            <v>0.58333333333333337</v>
          </cell>
          <cell r="DI199">
            <v>0.41666666666666663</v>
          </cell>
          <cell r="DJ199">
            <v>0.58333333333333337</v>
          </cell>
          <cell r="DK199">
            <v>0.41666666666666663</v>
          </cell>
          <cell r="DL199">
            <v>0.58333333333333337</v>
          </cell>
          <cell r="DM199">
            <v>0.41666666666666663</v>
          </cell>
          <cell r="DN199">
            <v>0.58333333333333337</v>
          </cell>
          <cell r="DO199">
            <v>0.41666666666666663</v>
          </cell>
          <cell r="DP199">
            <v>0.58333333333333337</v>
          </cell>
          <cell r="DQ199">
            <v>0.41666666666666663</v>
          </cell>
          <cell r="DR199">
            <v>0.58333333333333337</v>
          </cell>
          <cell r="DS199">
            <v>0.41666666666666663</v>
          </cell>
          <cell r="DT199">
            <v>0.58333333333333337</v>
          </cell>
          <cell r="DU199">
            <v>0.41666666666666663</v>
          </cell>
          <cell r="DV199">
            <v>0.58333333333333337</v>
          </cell>
          <cell r="DW199">
            <v>0.41666666666666663</v>
          </cell>
          <cell r="DX199">
            <v>0.58333333333333337</v>
          </cell>
          <cell r="DY199">
            <v>0.41666666666666663</v>
          </cell>
          <cell r="DZ199">
            <v>0.58333333333333337</v>
          </cell>
          <cell r="EA199">
            <v>0.41666666666666663</v>
          </cell>
          <cell r="EB199">
            <v>0.58333333333333337</v>
          </cell>
          <cell r="EC199">
            <v>0.41666666666666663</v>
          </cell>
          <cell r="ED199">
            <v>0.58333333333333337</v>
          </cell>
          <cell r="EE199">
            <v>0.41666666666666663</v>
          </cell>
          <cell r="EF199">
            <v>0.58333333333333337</v>
          </cell>
          <cell r="EG199">
            <v>0.41666666666666663</v>
          </cell>
          <cell r="EH199">
            <v>0.58333333333333337</v>
          </cell>
          <cell r="EI199">
            <v>0.41666666666666663</v>
          </cell>
          <cell r="EJ199">
            <v>0.58333333333333337</v>
          </cell>
          <cell r="EK199">
            <v>0.41666666666666663</v>
          </cell>
          <cell r="EL199">
            <v>0.58333333333333337</v>
          </cell>
          <cell r="EM199">
            <v>0.41666666666666663</v>
          </cell>
          <cell r="EN199">
            <v>0.58333333333333337</v>
          </cell>
          <cell r="EO199">
            <v>0.41666666666666663</v>
          </cell>
          <cell r="EP199">
            <v>0.58333333333333337</v>
          </cell>
          <cell r="EQ199">
            <v>0.41666666666666663</v>
          </cell>
          <cell r="ER199">
            <v>0.58333333333333337</v>
          </cell>
          <cell r="ES199">
            <v>0.41666666666666663</v>
          </cell>
          <cell r="ET199">
            <v>0.58333333333333337</v>
          </cell>
          <cell r="EU199">
            <v>0.41666666666666663</v>
          </cell>
          <cell r="EV199">
            <v>0.58333333333333337</v>
          </cell>
          <cell r="EW199">
            <v>0.41666666666666663</v>
          </cell>
          <cell r="EX199">
            <v>0.58333333333333337</v>
          </cell>
          <cell r="EY199">
            <v>0.41666666666666663</v>
          </cell>
          <cell r="EZ199">
            <v>0.58333333333333337</v>
          </cell>
          <cell r="FA199">
            <v>0.41666666666666663</v>
          </cell>
          <cell r="FB199">
            <v>0.58333333333333337</v>
          </cell>
          <cell r="FC199">
            <v>0.41666666666666663</v>
          </cell>
          <cell r="FD199">
            <v>0.58333333333333337</v>
          </cell>
          <cell r="FE199">
            <v>0.41666666666666663</v>
          </cell>
          <cell r="FF199">
            <v>0.58333333333333337</v>
          </cell>
          <cell r="FG199">
            <v>0.41666666666666663</v>
          </cell>
        </row>
        <row r="201">
          <cell r="F201">
            <v>0.58333333333333337</v>
          </cell>
          <cell r="G201">
            <v>0.41666666666666663</v>
          </cell>
          <cell r="H201">
            <v>0.58333333333333337</v>
          </cell>
          <cell r="I201">
            <v>0.41666666666666663</v>
          </cell>
          <cell r="J201">
            <v>0.58333333333333337</v>
          </cell>
          <cell r="K201">
            <v>0.41666666666666663</v>
          </cell>
          <cell r="L201">
            <v>0.58333333333333337</v>
          </cell>
          <cell r="M201">
            <v>0.41666666666666663</v>
          </cell>
          <cell r="N201">
            <v>0.58333333333333337</v>
          </cell>
          <cell r="O201">
            <v>0.41666666666666663</v>
          </cell>
          <cell r="P201">
            <v>0.58333333333333337</v>
          </cell>
          <cell r="Q201">
            <v>0.41666666666666663</v>
          </cell>
          <cell r="R201">
            <v>0.58333333333333337</v>
          </cell>
          <cell r="S201">
            <v>0.41666666666666663</v>
          </cell>
          <cell r="T201">
            <v>0.58333333333333337</v>
          </cell>
          <cell r="U201">
            <v>0.41666666666666663</v>
          </cell>
          <cell r="V201">
            <v>0.58333333333333337</v>
          </cell>
          <cell r="W201">
            <v>0.41666666666666663</v>
          </cell>
          <cell r="X201">
            <v>0.58333333333333337</v>
          </cell>
          <cell r="Y201">
            <v>0.41666666666666663</v>
          </cell>
          <cell r="Z201">
            <v>0.58333333333333337</v>
          </cell>
          <cell r="AA201">
            <v>0.41666666666666663</v>
          </cell>
          <cell r="AB201">
            <v>0.58333333333333337</v>
          </cell>
          <cell r="AC201">
            <v>0.41666666666666663</v>
          </cell>
          <cell r="AD201">
            <v>0.58333333333333337</v>
          </cell>
          <cell r="AE201">
            <v>0.41666666666666663</v>
          </cell>
          <cell r="AF201">
            <v>0.58333333333333337</v>
          </cell>
          <cell r="AG201">
            <v>0.41666666666666663</v>
          </cell>
          <cell r="AH201">
            <v>0.58333333333333337</v>
          </cell>
          <cell r="AI201">
            <v>0.41666666666666663</v>
          </cell>
          <cell r="AJ201">
            <v>0.58333333333333337</v>
          </cell>
          <cell r="AK201">
            <v>0.41666666666666663</v>
          </cell>
          <cell r="AL201">
            <v>0.58333333333333337</v>
          </cell>
          <cell r="AM201">
            <v>0.41666666666666663</v>
          </cell>
          <cell r="AN201">
            <v>0.58333333333333337</v>
          </cell>
          <cell r="AO201">
            <v>0.41666666666666663</v>
          </cell>
          <cell r="AP201">
            <v>0.58333333333333337</v>
          </cell>
          <cell r="AQ201">
            <v>0.41666666666666663</v>
          </cell>
          <cell r="AR201">
            <v>0.58333333333333337</v>
          </cell>
          <cell r="AS201">
            <v>0.41666666666666663</v>
          </cell>
          <cell r="AT201">
            <v>0.58333333333333337</v>
          </cell>
          <cell r="AU201">
            <v>0.41666666666666663</v>
          </cell>
          <cell r="AV201">
            <v>0.58333333333333337</v>
          </cell>
          <cell r="AW201">
            <v>0.41666666666666663</v>
          </cell>
          <cell r="AX201">
            <v>0.58333333333333337</v>
          </cell>
          <cell r="AY201">
            <v>0.41666666666666663</v>
          </cell>
          <cell r="AZ201">
            <v>0.58333333333333337</v>
          </cell>
          <cell r="BA201">
            <v>0.41666666666666663</v>
          </cell>
          <cell r="BB201">
            <v>0.58333333333333337</v>
          </cell>
          <cell r="BC201">
            <v>0.41666666666666663</v>
          </cell>
          <cell r="BD201">
            <v>0.58333333333333337</v>
          </cell>
          <cell r="BE201">
            <v>0.41666666666666663</v>
          </cell>
          <cell r="BF201">
            <v>0.58333333333333337</v>
          </cell>
          <cell r="BG201">
            <v>0.41666666666666663</v>
          </cell>
          <cell r="BH201">
            <v>0.58333333333333337</v>
          </cell>
          <cell r="BI201">
            <v>0.41666666666666663</v>
          </cell>
          <cell r="BJ201">
            <v>0.58333333333333337</v>
          </cell>
          <cell r="BK201">
            <v>0.41666666666666663</v>
          </cell>
          <cell r="BL201">
            <v>0.58333333333333337</v>
          </cell>
          <cell r="BM201">
            <v>0.41666666666666663</v>
          </cell>
          <cell r="BN201">
            <v>0.58333333333333337</v>
          </cell>
          <cell r="BO201">
            <v>0.41666666666666663</v>
          </cell>
          <cell r="BP201">
            <v>0.58333333333333337</v>
          </cell>
          <cell r="BQ201">
            <v>0.41666666666666663</v>
          </cell>
          <cell r="BR201">
            <v>0.58333333333333337</v>
          </cell>
          <cell r="BS201">
            <v>0.41666666666666663</v>
          </cell>
          <cell r="BT201">
            <v>0.58333333333333337</v>
          </cell>
          <cell r="BU201">
            <v>0.41666666666666663</v>
          </cell>
          <cell r="BV201">
            <v>0.58333333333333337</v>
          </cell>
          <cell r="BW201">
            <v>0.41666666666666663</v>
          </cell>
          <cell r="BX201">
            <v>0.58333333333333337</v>
          </cell>
          <cell r="BY201">
            <v>0.41666666666666663</v>
          </cell>
          <cell r="BZ201">
            <v>0.58333333333333337</v>
          </cell>
          <cell r="CA201">
            <v>0.41666666666666663</v>
          </cell>
          <cell r="CB201">
            <v>0.58333333333333337</v>
          </cell>
          <cell r="CC201">
            <v>0.41666666666666663</v>
          </cell>
          <cell r="CD201">
            <v>0.58333333333333337</v>
          </cell>
          <cell r="CE201">
            <v>0.41666666666666663</v>
          </cell>
          <cell r="CF201">
            <v>0.58333333333333337</v>
          </cell>
          <cell r="CG201">
            <v>0.41666666666666663</v>
          </cell>
          <cell r="CH201">
            <v>0.58333333333333337</v>
          </cell>
          <cell r="CI201">
            <v>0.41666666666666663</v>
          </cell>
          <cell r="CJ201">
            <v>0.58333333333333337</v>
          </cell>
          <cell r="CK201">
            <v>0.41666666666666663</v>
          </cell>
          <cell r="CL201">
            <v>0.58333333333333337</v>
          </cell>
          <cell r="CM201">
            <v>0.41666666666666663</v>
          </cell>
          <cell r="CN201">
            <v>0.58333333333333337</v>
          </cell>
          <cell r="CO201">
            <v>0.41666666666666663</v>
          </cell>
          <cell r="CP201">
            <v>0.58333333333333337</v>
          </cell>
          <cell r="CQ201">
            <v>0.41666666666666663</v>
          </cell>
          <cell r="CR201">
            <v>0.58333333333333337</v>
          </cell>
          <cell r="CS201">
            <v>0.41666666666666663</v>
          </cell>
          <cell r="CT201">
            <v>0.58333333333333337</v>
          </cell>
          <cell r="CU201">
            <v>0.41666666666666663</v>
          </cell>
          <cell r="CV201">
            <v>0.58333333333333337</v>
          </cell>
          <cell r="CW201">
            <v>0.41666666666666663</v>
          </cell>
          <cell r="CX201">
            <v>0.58333333333333337</v>
          </cell>
          <cell r="CY201">
            <v>0.41666666666666663</v>
          </cell>
          <cell r="CZ201">
            <v>0.58333333333333337</v>
          </cell>
          <cell r="DA201">
            <v>0.41666666666666663</v>
          </cell>
          <cell r="DB201">
            <v>0.58333333333333337</v>
          </cell>
          <cell r="DC201">
            <v>0.41666666666666663</v>
          </cell>
          <cell r="DD201">
            <v>0.58333333333333337</v>
          </cell>
          <cell r="DE201">
            <v>0.41666666666666663</v>
          </cell>
          <cell r="DF201">
            <v>0.58333333333333337</v>
          </cell>
          <cell r="DG201">
            <v>0.41666666666666663</v>
          </cell>
          <cell r="DH201">
            <v>0.58333333333333337</v>
          </cell>
          <cell r="DI201">
            <v>0.41666666666666663</v>
          </cell>
          <cell r="DJ201">
            <v>0.58333333333333337</v>
          </cell>
          <cell r="DK201">
            <v>0.41666666666666663</v>
          </cell>
          <cell r="DL201">
            <v>0.58333333333333337</v>
          </cell>
          <cell r="DM201">
            <v>0.41666666666666663</v>
          </cell>
          <cell r="DN201">
            <v>0.58333333333333337</v>
          </cell>
          <cell r="DO201">
            <v>0.41666666666666663</v>
          </cell>
          <cell r="DP201">
            <v>0.58333333333333337</v>
          </cell>
          <cell r="DQ201">
            <v>0.41666666666666663</v>
          </cell>
          <cell r="DR201">
            <v>0.58333333333333337</v>
          </cell>
          <cell r="DS201">
            <v>0.41666666666666663</v>
          </cell>
          <cell r="DT201">
            <v>0.58333333333333337</v>
          </cell>
          <cell r="DU201">
            <v>0.41666666666666663</v>
          </cell>
          <cell r="DV201">
            <v>0.58333333333333337</v>
          </cell>
          <cell r="DW201">
            <v>0.41666666666666663</v>
          </cell>
          <cell r="DX201">
            <v>0.58333333333333337</v>
          </cell>
          <cell r="DY201">
            <v>0.41666666666666663</v>
          </cell>
          <cell r="DZ201">
            <v>0.58333333333333337</v>
          </cell>
          <cell r="EA201">
            <v>0.41666666666666663</v>
          </cell>
          <cell r="EB201">
            <v>0.58333333333333337</v>
          </cell>
          <cell r="EC201">
            <v>0.41666666666666663</v>
          </cell>
          <cell r="ED201">
            <v>0.58333333333333337</v>
          </cell>
          <cell r="EE201">
            <v>0.41666666666666663</v>
          </cell>
          <cell r="EF201">
            <v>0.58333333333333337</v>
          </cell>
          <cell r="EG201">
            <v>0.41666666666666663</v>
          </cell>
          <cell r="EH201">
            <v>0.58333333333333337</v>
          </cell>
          <cell r="EI201">
            <v>0.41666666666666663</v>
          </cell>
          <cell r="EJ201">
            <v>0.58333333333333337</v>
          </cell>
          <cell r="EK201">
            <v>0.41666666666666663</v>
          </cell>
          <cell r="EL201">
            <v>0.58333333333333337</v>
          </cell>
          <cell r="EM201">
            <v>0.41666666666666663</v>
          </cell>
          <cell r="EN201">
            <v>0.58333333333333337</v>
          </cell>
          <cell r="EO201">
            <v>0.41666666666666663</v>
          </cell>
          <cell r="EP201">
            <v>0.58333333333333337</v>
          </cell>
          <cell r="EQ201">
            <v>0.41666666666666663</v>
          </cell>
          <cell r="ER201">
            <v>0.58333333333333337</v>
          </cell>
          <cell r="ES201">
            <v>0.41666666666666663</v>
          </cell>
          <cell r="ET201">
            <v>0.58333333333333337</v>
          </cell>
          <cell r="EU201">
            <v>0.41666666666666663</v>
          </cell>
          <cell r="EV201">
            <v>0.58333333333333337</v>
          </cell>
          <cell r="EW201">
            <v>0.41666666666666663</v>
          </cell>
          <cell r="EX201">
            <v>0.58333333333333337</v>
          </cell>
          <cell r="EY201">
            <v>0.41666666666666663</v>
          </cell>
          <cell r="EZ201">
            <v>0.58333333333333337</v>
          </cell>
          <cell r="FA201">
            <v>0.41666666666666663</v>
          </cell>
          <cell r="FB201">
            <v>0.58333333333333337</v>
          </cell>
          <cell r="FC201">
            <v>0.41666666666666663</v>
          </cell>
          <cell r="FD201">
            <v>0.58333333333333337</v>
          </cell>
          <cell r="FE201">
            <v>0.41666666666666663</v>
          </cell>
          <cell r="FF201">
            <v>0.58333333333333337</v>
          </cell>
          <cell r="FG201">
            <v>0.41666666666666663</v>
          </cell>
        </row>
        <row r="202">
          <cell r="F202">
            <v>0.66666666666666663</v>
          </cell>
          <cell r="G202">
            <v>0.33333333333333337</v>
          </cell>
          <cell r="H202">
            <v>0.66666666666666663</v>
          </cell>
          <cell r="I202">
            <v>0.33333333333333337</v>
          </cell>
          <cell r="J202">
            <v>0.66666666666666663</v>
          </cell>
          <cell r="K202">
            <v>0.33333333333333337</v>
          </cell>
          <cell r="L202">
            <v>0.66666666666666663</v>
          </cell>
          <cell r="M202">
            <v>0.33333333333333337</v>
          </cell>
          <cell r="N202">
            <v>0.66666666666666663</v>
          </cell>
          <cell r="O202">
            <v>0.33333333333333337</v>
          </cell>
          <cell r="P202">
            <v>0.66666666666666663</v>
          </cell>
          <cell r="Q202">
            <v>0.33333333333333337</v>
          </cell>
          <cell r="R202">
            <v>0.66666666666666663</v>
          </cell>
          <cell r="S202">
            <v>0.33333333333333337</v>
          </cell>
          <cell r="T202">
            <v>0.66666666666666663</v>
          </cell>
          <cell r="U202">
            <v>0.33333333333333337</v>
          </cell>
          <cell r="V202">
            <v>0.66666666666666663</v>
          </cell>
          <cell r="W202">
            <v>0.33333333333333337</v>
          </cell>
          <cell r="X202">
            <v>0.66666666666666663</v>
          </cell>
          <cell r="Y202">
            <v>0.33333333333333337</v>
          </cell>
          <cell r="Z202">
            <v>0.66666666666666663</v>
          </cell>
          <cell r="AA202">
            <v>0.33333333333333337</v>
          </cell>
          <cell r="AB202">
            <v>0.66666666666666663</v>
          </cell>
          <cell r="AC202">
            <v>0.33333333333333337</v>
          </cell>
          <cell r="AD202">
            <v>0.66666666666666663</v>
          </cell>
          <cell r="AE202">
            <v>0.33333333333333337</v>
          </cell>
          <cell r="AF202">
            <v>0.66666666666666663</v>
          </cell>
          <cell r="AG202">
            <v>0.33333333333333337</v>
          </cell>
          <cell r="AH202">
            <v>0.66666666666666663</v>
          </cell>
          <cell r="AI202">
            <v>0.33333333333333337</v>
          </cell>
          <cell r="AJ202">
            <v>0.66666666666666663</v>
          </cell>
          <cell r="AK202">
            <v>0.33333333333333337</v>
          </cell>
          <cell r="AL202">
            <v>0.66666666666666663</v>
          </cell>
          <cell r="AM202">
            <v>0.33333333333333337</v>
          </cell>
          <cell r="AN202">
            <v>0.66666666666666663</v>
          </cell>
          <cell r="AO202">
            <v>0.33333333333333337</v>
          </cell>
          <cell r="AP202">
            <v>0.66666666666666663</v>
          </cell>
          <cell r="AQ202">
            <v>0.33333333333333337</v>
          </cell>
          <cell r="AR202">
            <v>0.66666666666666663</v>
          </cell>
          <cell r="AS202">
            <v>0.33333333333333337</v>
          </cell>
          <cell r="AT202">
            <v>0.66666666666666663</v>
          </cell>
          <cell r="AU202">
            <v>0.33333333333333337</v>
          </cell>
          <cell r="AV202">
            <v>0.66666666666666663</v>
          </cell>
          <cell r="AW202">
            <v>0.33333333333333337</v>
          </cell>
          <cell r="AX202">
            <v>0.66666666666666663</v>
          </cell>
          <cell r="AY202">
            <v>0.33333333333333337</v>
          </cell>
          <cell r="AZ202">
            <v>0.66666666666666663</v>
          </cell>
          <cell r="BA202">
            <v>0.33333333333333337</v>
          </cell>
          <cell r="BB202">
            <v>0.66666666666666663</v>
          </cell>
          <cell r="BC202">
            <v>0.33333333333333337</v>
          </cell>
          <cell r="BD202">
            <v>0.66666666666666663</v>
          </cell>
          <cell r="BE202">
            <v>0.33333333333333337</v>
          </cell>
          <cell r="BF202">
            <v>0.66666666666666663</v>
          </cell>
          <cell r="BG202">
            <v>0.33333333333333337</v>
          </cell>
          <cell r="BH202">
            <v>0.66666666666666663</v>
          </cell>
          <cell r="BI202">
            <v>0.33333333333333337</v>
          </cell>
          <cell r="BJ202">
            <v>0.66666666666666663</v>
          </cell>
          <cell r="BK202">
            <v>0.33333333333333337</v>
          </cell>
          <cell r="BL202">
            <v>0.66666666666666663</v>
          </cell>
          <cell r="BM202">
            <v>0.33333333333333337</v>
          </cell>
          <cell r="BN202">
            <v>0.66666666666666663</v>
          </cell>
          <cell r="BO202">
            <v>0.33333333333333337</v>
          </cell>
          <cell r="BP202">
            <v>0.66666666666666663</v>
          </cell>
          <cell r="BQ202">
            <v>0.33333333333333337</v>
          </cell>
          <cell r="BR202">
            <v>0.66666666666666663</v>
          </cell>
          <cell r="BS202">
            <v>0.33333333333333337</v>
          </cell>
          <cell r="BT202">
            <v>0.66666666666666663</v>
          </cell>
          <cell r="BU202">
            <v>0.33333333333333337</v>
          </cell>
          <cell r="BV202">
            <v>0.66666666666666663</v>
          </cell>
          <cell r="BW202">
            <v>0.33333333333333337</v>
          </cell>
          <cell r="BX202">
            <v>0.66666666666666663</v>
          </cell>
          <cell r="BY202">
            <v>0.33333333333333337</v>
          </cell>
          <cell r="BZ202">
            <v>0.66666666666666663</v>
          </cell>
          <cell r="CA202">
            <v>0.33333333333333337</v>
          </cell>
          <cell r="CB202">
            <v>0.66666666666666663</v>
          </cell>
          <cell r="CC202">
            <v>0.33333333333333337</v>
          </cell>
          <cell r="CD202">
            <v>0.66666666666666663</v>
          </cell>
          <cell r="CE202">
            <v>0.33333333333333337</v>
          </cell>
          <cell r="CF202">
            <v>0.66666666666666663</v>
          </cell>
          <cell r="CG202">
            <v>0.33333333333333337</v>
          </cell>
          <cell r="CH202">
            <v>0.66666666666666663</v>
          </cell>
          <cell r="CI202">
            <v>0.33333333333333337</v>
          </cell>
          <cell r="CJ202">
            <v>0.66666666666666663</v>
          </cell>
          <cell r="CK202">
            <v>0.33333333333333337</v>
          </cell>
          <cell r="CL202">
            <v>0.66666666666666663</v>
          </cell>
          <cell r="CM202">
            <v>0.33333333333333337</v>
          </cell>
          <cell r="CN202">
            <v>0.66666666666666663</v>
          </cell>
          <cell r="CO202">
            <v>0.33333333333333337</v>
          </cell>
          <cell r="CP202">
            <v>0.66666666666666663</v>
          </cell>
          <cell r="CQ202">
            <v>0.33333333333333337</v>
          </cell>
          <cell r="CR202">
            <v>0.66666666666666663</v>
          </cell>
          <cell r="CS202">
            <v>0.33333333333333337</v>
          </cell>
          <cell r="CT202">
            <v>0.66666666666666663</v>
          </cell>
          <cell r="CU202">
            <v>0.33333333333333337</v>
          </cell>
          <cell r="CV202">
            <v>0.66666666666666663</v>
          </cell>
          <cell r="CW202">
            <v>0.33333333333333337</v>
          </cell>
          <cell r="CX202">
            <v>0.66666666666666663</v>
          </cell>
          <cell r="CY202">
            <v>0.33333333333333337</v>
          </cell>
          <cell r="CZ202">
            <v>0.66666666666666663</v>
          </cell>
          <cell r="DA202">
            <v>0.33333333333333337</v>
          </cell>
          <cell r="DB202">
            <v>0.66666666666666663</v>
          </cell>
          <cell r="DC202">
            <v>0.33333333333333337</v>
          </cell>
          <cell r="DD202">
            <v>0.66666666666666663</v>
          </cell>
          <cell r="DE202">
            <v>0.33333333333333337</v>
          </cell>
          <cell r="DF202">
            <v>0.66666666666666663</v>
          </cell>
          <cell r="DG202">
            <v>0.33333333333333337</v>
          </cell>
          <cell r="DH202">
            <v>0.66666666666666663</v>
          </cell>
          <cell r="DI202">
            <v>0.33333333333333337</v>
          </cell>
          <cell r="DJ202">
            <v>0.66666666666666663</v>
          </cell>
          <cell r="DK202">
            <v>0.33333333333333337</v>
          </cell>
          <cell r="DL202">
            <v>0.66666666666666663</v>
          </cell>
          <cell r="DM202">
            <v>0.33333333333333337</v>
          </cell>
          <cell r="DN202">
            <v>0.66666666666666663</v>
          </cell>
          <cell r="DO202">
            <v>0.33333333333333337</v>
          </cell>
          <cell r="DP202">
            <v>0.66666666666666663</v>
          </cell>
          <cell r="DQ202">
            <v>0.33333333333333337</v>
          </cell>
          <cell r="DR202">
            <v>0.66666666666666663</v>
          </cell>
          <cell r="DS202">
            <v>0.33333333333333337</v>
          </cell>
          <cell r="DT202">
            <v>0.66666666666666663</v>
          </cell>
          <cell r="DU202">
            <v>0.33333333333333337</v>
          </cell>
          <cell r="DV202">
            <v>0.66666666666666663</v>
          </cell>
          <cell r="DW202">
            <v>0.33333333333333337</v>
          </cell>
          <cell r="DX202">
            <v>0.66666666666666663</v>
          </cell>
          <cell r="DY202">
            <v>0.33333333333333337</v>
          </cell>
          <cell r="DZ202">
            <v>0.66666666666666663</v>
          </cell>
          <cell r="EA202">
            <v>0.33333333333333337</v>
          </cell>
          <cell r="EB202">
            <v>0.66666666666666663</v>
          </cell>
          <cell r="EC202">
            <v>0.33333333333333337</v>
          </cell>
          <cell r="ED202">
            <v>0.66666666666666663</v>
          </cell>
          <cell r="EE202">
            <v>0.33333333333333337</v>
          </cell>
          <cell r="EF202">
            <v>0.66666666666666663</v>
          </cell>
          <cell r="EG202">
            <v>0.33333333333333337</v>
          </cell>
          <cell r="EH202">
            <v>0.66666666666666663</v>
          </cell>
          <cell r="EI202">
            <v>0.33333333333333337</v>
          </cell>
          <cell r="EJ202">
            <v>0.66666666666666663</v>
          </cell>
          <cell r="EK202">
            <v>0.33333333333333337</v>
          </cell>
          <cell r="EL202">
            <v>0.66666666666666663</v>
          </cell>
          <cell r="EM202">
            <v>0.33333333333333337</v>
          </cell>
          <cell r="EN202">
            <v>0.66666666666666663</v>
          </cell>
          <cell r="EO202">
            <v>0.33333333333333337</v>
          </cell>
          <cell r="EP202">
            <v>0.66666666666666663</v>
          </cell>
          <cell r="EQ202">
            <v>0.33333333333333337</v>
          </cell>
          <cell r="ER202">
            <v>0.66666666666666663</v>
          </cell>
          <cell r="ES202">
            <v>0.33333333333333337</v>
          </cell>
          <cell r="ET202">
            <v>0.66666666666666663</v>
          </cell>
          <cell r="EU202">
            <v>0.33333333333333337</v>
          </cell>
          <cell r="EV202">
            <v>0.66666666666666663</v>
          </cell>
          <cell r="EW202">
            <v>0.33333333333333337</v>
          </cell>
          <cell r="EX202">
            <v>0.66666666666666663</v>
          </cell>
          <cell r="EY202">
            <v>0.33333333333333337</v>
          </cell>
          <cell r="EZ202">
            <v>0.66666666666666663</v>
          </cell>
          <cell r="FA202">
            <v>0.33333333333333337</v>
          </cell>
          <cell r="FB202">
            <v>0.66666666666666663</v>
          </cell>
          <cell r="FC202">
            <v>0.33333333333333337</v>
          </cell>
          <cell r="FD202">
            <v>0.66666666666666663</v>
          </cell>
          <cell r="FE202">
            <v>0.33333333333333337</v>
          </cell>
          <cell r="FF202">
            <v>0.66666666666666663</v>
          </cell>
          <cell r="FG202">
            <v>0.33333333333333337</v>
          </cell>
        </row>
        <row r="203">
          <cell r="F203">
            <v>1</v>
          </cell>
          <cell r="G203">
            <v>0</v>
          </cell>
          <cell r="H203">
            <v>1</v>
          </cell>
          <cell r="I203">
            <v>0</v>
          </cell>
          <cell r="J203">
            <v>1</v>
          </cell>
          <cell r="K203">
            <v>0</v>
          </cell>
          <cell r="L203">
            <v>1</v>
          </cell>
          <cell r="M203">
            <v>0</v>
          </cell>
          <cell r="N203">
            <v>1</v>
          </cell>
          <cell r="O203">
            <v>0</v>
          </cell>
          <cell r="P203">
            <v>1</v>
          </cell>
          <cell r="Q203">
            <v>0</v>
          </cell>
          <cell r="R203">
            <v>1</v>
          </cell>
          <cell r="S203">
            <v>0</v>
          </cell>
          <cell r="T203">
            <v>1</v>
          </cell>
          <cell r="U203">
            <v>0</v>
          </cell>
          <cell r="V203">
            <v>1</v>
          </cell>
          <cell r="W203">
            <v>0</v>
          </cell>
          <cell r="X203">
            <v>1</v>
          </cell>
          <cell r="Y203">
            <v>0</v>
          </cell>
          <cell r="Z203">
            <v>1</v>
          </cell>
          <cell r="AA203">
            <v>0</v>
          </cell>
          <cell r="AB203">
            <v>1</v>
          </cell>
          <cell r="AC203">
            <v>0</v>
          </cell>
          <cell r="AD203">
            <v>1</v>
          </cell>
          <cell r="AE203">
            <v>0</v>
          </cell>
          <cell r="AF203">
            <v>1</v>
          </cell>
          <cell r="AG203">
            <v>0</v>
          </cell>
          <cell r="AH203">
            <v>1</v>
          </cell>
          <cell r="AI203">
            <v>0</v>
          </cell>
          <cell r="AJ203">
            <v>1</v>
          </cell>
          <cell r="AK203">
            <v>0</v>
          </cell>
          <cell r="AL203">
            <v>1</v>
          </cell>
          <cell r="AM203">
            <v>0</v>
          </cell>
          <cell r="AN203">
            <v>1</v>
          </cell>
          <cell r="AO203">
            <v>0</v>
          </cell>
          <cell r="AP203">
            <v>1</v>
          </cell>
          <cell r="AQ203">
            <v>0</v>
          </cell>
          <cell r="AR203">
            <v>1</v>
          </cell>
          <cell r="AS203">
            <v>0</v>
          </cell>
          <cell r="AT203">
            <v>1</v>
          </cell>
          <cell r="AU203">
            <v>0</v>
          </cell>
          <cell r="AV203">
            <v>1</v>
          </cell>
          <cell r="AW203">
            <v>0</v>
          </cell>
          <cell r="AX203">
            <v>1</v>
          </cell>
          <cell r="AY203">
            <v>0</v>
          </cell>
          <cell r="AZ203">
            <v>1</v>
          </cell>
          <cell r="BA203">
            <v>0</v>
          </cell>
          <cell r="BB203">
            <v>1</v>
          </cell>
          <cell r="BC203">
            <v>0</v>
          </cell>
          <cell r="BD203">
            <v>1</v>
          </cell>
          <cell r="BE203">
            <v>0</v>
          </cell>
          <cell r="BF203">
            <v>1</v>
          </cell>
          <cell r="BG203">
            <v>0</v>
          </cell>
          <cell r="BH203">
            <v>1</v>
          </cell>
          <cell r="BI203">
            <v>0</v>
          </cell>
          <cell r="BJ203">
            <v>1</v>
          </cell>
          <cell r="BK203">
            <v>0</v>
          </cell>
          <cell r="BL203">
            <v>1</v>
          </cell>
          <cell r="BM203">
            <v>0</v>
          </cell>
          <cell r="BN203">
            <v>1</v>
          </cell>
          <cell r="BO203">
            <v>0</v>
          </cell>
          <cell r="BP203">
            <v>1</v>
          </cell>
          <cell r="BQ203">
            <v>0</v>
          </cell>
          <cell r="BR203">
            <v>1</v>
          </cell>
          <cell r="BS203">
            <v>0</v>
          </cell>
          <cell r="BT203">
            <v>1</v>
          </cell>
          <cell r="BU203">
            <v>0</v>
          </cell>
          <cell r="BV203">
            <v>1</v>
          </cell>
          <cell r="BW203">
            <v>0</v>
          </cell>
          <cell r="BX203">
            <v>1</v>
          </cell>
          <cell r="BY203">
            <v>0</v>
          </cell>
          <cell r="BZ203">
            <v>1</v>
          </cell>
          <cell r="CA203">
            <v>0</v>
          </cell>
          <cell r="CB203">
            <v>1</v>
          </cell>
          <cell r="CC203">
            <v>0</v>
          </cell>
          <cell r="CD203">
            <v>1</v>
          </cell>
          <cell r="CE203">
            <v>0</v>
          </cell>
          <cell r="CF203">
            <v>1</v>
          </cell>
          <cell r="CG203">
            <v>0</v>
          </cell>
          <cell r="CH203">
            <v>1</v>
          </cell>
          <cell r="CI203">
            <v>0</v>
          </cell>
          <cell r="CJ203">
            <v>1</v>
          </cell>
          <cell r="CK203">
            <v>0</v>
          </cell>
          <cell r="CL203">
            <v>1</v>
          </cell>
          <cell r="CM203">
            <v>0</v>
          </cell>
          <cell r="CN203">
            <v>1</v>
          </cell>
          <cell r="CO203">
            <v>0</v>
          </cell>
          <cell r="CP203">
            <v>1</v>
          </cell>
          <cell r="CQ203">
            <v>0</v>
          </cell>
          <cell r="CR203">
            <v>1</v>
          </cell>
          <cell r="CS203">
            <v>0</v>
          </cell>
          <cell r="CT203">
            <v>1</v>
          </cell>
          <cell r="CU203">
            <v>0</v>
          </cell>
          <cell r="CV203">
            <v>1</v>
          </cell>
          <cell r="CW203">
            <v>0</v>
          </cell>
          <cell r="CX203">
            <v>1</v>
          </cell>
          <cell r="CY203">
            <v>0</v>
          </cell>
          <cell r="CZ203">
            <v>1</v>
          </cell>
          <cell r="DA203">
            <v>0</v>
          </cell>
          <cell r="DB203">
            <v>1</v>
          </cell>
          <cell r="DC203">
            <v>0</v>
          </cell>
          <cell r="DD203">
            <v>1</v>
          </cell>
          <cell r="DE203">
            <v>0</v>
          </cell>
          <cell r="DF203">
            <v>1</v>
          </cell>
          <cell r="DG203">
            <v>0</v>
          </cell>
          <cell r="DH203">
            <v>1</v>
          </cell>
          <cell r="DI203">
            <v>0</v>
          </cell>
          <cell r="DJ203">
            <v>1</v>
          </cell>
          <cell r="DK203">
            <v>0</v>
          </cell>
          <cell r="DL203">
            <v>1</v>
          </cell>
          <cell r="DM203">
            <v>0</v>
          </cell>
          <cell r="DN203">
            <v>1</v>
          </cell>
          <cell r="DO203">
            <v>0</v>
          </cell>
          <cell r="DP203">
            <v>1</v>
          </cell>
          <cell r="DQ203">
            <v>0</v>
          </cell>
          <cell r="DR203">
            <v>1</v>
          </cell>
          <cell r="DS203">
            <v>0</v>
          </cell>
          <cell r="DT203">
            <v>1</v>
          </cell>
          <cell r="DU203">
            <v>0</v>
          </cell>
          <cell r="DV203">
            <v>1</v>
          </cell>
          <cell r="DW203">
            <v>0</v>
          </cell>
          <cell r="DX203">
            <v>1</v>
          </cell>
          <cell r="DY203">
            <v>0</v>
          </cell>
          <cell r="DZ203">
            <v>1</v>
          </cell>
          <cell r="EA203">
            <v>0</v>
          </cell>
          <cell r="EB203">
            <v>1</v>
          </cell>
          <cell r="EC203">
            <v>0</v>
          </cell>
          <cell r="ED203">
            <v>1</v>
          </cell>
          <cell r="EE203">
            <v>0</v>
          </cell>
          <cell r="EF203">
            <v>1</v>
          </cell>
          <cell r="EG203">
            <v>0</v>
          </cell>
          <cell r="EH203">
            <v>1</v>
          </cell>
          <cell r="EI203">
            <v>0</v>
          </cell>
          <cell r="EJ203">
            <v>1</v>
          </cell>
          <cell r="EK203">
            <v>0</v>
          </cell>
          <cell r="EL203">
            <v>1</v>
          </cell>
          <cell r="EM203">
            <v>0</v>
          </cell>
          <cell r="EN203">
            <v>1</v>
          </cell>
          <cell r="EO203">
            <v>0</v>
          </cell>
          <cell r="EP203">
            <v>1</v>
          </cell>
          <cell r="EQ203">
            <v>0</v>
          </cell>
          <cell r="ER203">
            <v>1</v>
          </cell>
          <cell r="ES203">
            <v>0</v>
          </cell>
          <cell r="ET203">
            <v>1</v>
          </cell>
          <cell r="EU203">
            <v>0</v>
          </cell>
          <cell r="EV203">
            <v>1</v>
          </cell>
          <cell r="EW203">
            <v>0</v>
          </cell>
          <cell r="EX203">
            <v>1</v>
          </cell>
          <cell r="EY203">
            <v>0</v>
          </cell>
          <cell r="EZ203">
            <v>1</v>
          </cell>
          <cell r="FA203">
            <v>0</v>
          </cell>
          <cell r="FB203">
            <v>1</v>
          </cell>
          <cell r="FC203">
            <v>0</v>
          </cell>
          <cell r="FD203">
            <v>1</v>
          </cell>
          <cell r="FE203">
            <v>0</v>
          </cell>
          <cell r="FF203">
            <v>1</v>
          </cell>
          <cell r="FG203">
            <v>0</v>
          </cell>
        </row>
        <row r="204">
          <cell r="F204">
            <v>0.58333333333333337</v>
          </cell>
          <cell r="G204">
            <v>0.41666666666666663</v>
          </cell>
          <cell r="H204">
            <v>0.58333333333333337</v>
          </cell>
          <cell r="I204">
            <v>0.41666666666666663</v>
          </cell>
          <cell r="J204">
            <v>0.58333333333333337</v>
          </cell>
          <cell r="K204">
            <v>0.41666666666666663</v>
          </cell>
          <cell r="L204">
            <v>0.58333333333333337</v>
          </cell>
          <cell r="M204">
            <v>0.41666666666666663</v>
          </cell>
          <cell r="N204">
            <v>0.58333333333333337</v>
          </cell>
          <cell r="O204">
            <v>0.41666666666666663</v>
          </cell>
          <cell r="P204">
            <v>0.58333333333333337</v>
          </cell>
          <cell r="Q204">
            <v>0.41666666666666663</v>
          </cell>
          <cell r="R204">
            <v>0.58333333333333337</v>
          </cell>
          <cell r="S204">
            <v>0.41666666666666663</v>
          </cell>
          <cell r="T204">
            <v>0.58333333333333337</v>
          </cell>
          <cell r="U204">
            <v>0.41666666666666663</v>
          </cell>
          <cell r="V204">
            <v>0.58333333333333337</v>
          </cell>
          <cell r="W204">
            <v>0.41666666666666663</v>
          </cell>
          <cell r="X204">
            <v>0.58333333333333337</v>
          </cell>
          <cell r="Y204">
            <v>0.41666666666666663</v>
          </cell>
          <cell r="Z204">
            <v>0.58333333333333337</v>
          </cell>
          <cell r="AA204">
            <v>0.41666666666666663</v>
          </cell>
          <cell r="AB204">
            <v>0.58333333333333337</v>
          </cell>
          <cell r="AC204">
            <v>0.41666666666666663</v>
          </cell>
          <cell r="AD204">
            <v>0.58333333333333337</v>
          </cell>
          <cell r="AE204">
            <v>0.41666666666666663</v>
          </cell>
          <cell r="AF204">
            <v>0.58333333333333337</v>
          </cell>
          <cell r="AG204">
            <v>0.41666666666666663</v>
          </cell>
          <cell r="AH204">
            <v>0.58333333333333337</v>
          </cell>
          <cell r="AI204">
            <v>0.41666666666666663</v>
          </cell>
          <cell r="AJ204">
            <v>0.58333333333333337</v>
          </cell>
          <cell r="AK204">
            <v>0.41666666666666663</v>
          </cell>
          <cell r="AL204">
            <v>0.58333333333333337</v>
          </cell>
          <cell r="AM204">
            <v>0.41666666666666663</v>
          </cell>
          <cell r="AN204">
            <v>0.58333333333333337</v>
          </cell>
          <cell r="AO204">
            <v>0.41666666666666663</v>
          </cell>
          <cell r="AP204">
            <v>0.58333333333333337</v>
          </cell>
          <cell r="AQ204">
            <v>0.41666666666666663</v>
          </cell>
          <cell r="AR204">
            <v>0.58333333333333337</v>
          </cell>
          <cell r="AS204">
            <v>0.41666666666666663</v>
          </cell>
          <cell r="AT204">
            <v>0.58333333333333337</v>
          </cell>
          <cell r="AU204">
            <v>0.41666666666666663</v>
          </cell>
          <cell r="AV204">
            <v>0.58333333333333337</v>
          </cell>
          <cell r="AW204">
            <v>0.41666666666666663</v>
          </cell>
          <cell r="AX204">
            <v>0.58333333333333337</v>
          </cell>
          <cell r="AY204">
            <v>0.41666666666666663</v>
          </cell>
          <cell r="AZ204">
            <v>0.58333333333333337</v>
          </cell>
          <cell r="BA204">
            <v>0.41666666666666663</v>
          </cell>
          <cell r="BB204">
            <v>0.58333333333333337</v>
          </cell>
          <cell r="BC204">
            <v>0.41666666666666663</v>
          </cell>
          <cell r="BD204">
            <v>0.58333333333333337</v>
          </cell>
          <cell r="BE204">
            <v>0.41666666666666663</v>
          </cell>
          <cell r="BF204">
            <v>0.58333333333333337</v>
          </cell>
          <cell r="BG204">
            <v>0.41666666666666663</v>
          </cell>
          <cell r="BH204">
            <v>0.58333333333333337</v>
          </cell>
          <cell r="BI204">
            <v>0.41666666666666663</v>
          </cell>
          <cell r="BJ204">
            <v>0.58333333333333337</v>
          </cell>
          <cell r="BK204">
            <v>0.41666666666666663</v>
          </cell>
          <cell r="BL204">
            <v>0.58333333333333337</v>
          </cell>
          <cell r="BM204">
            <v>0.41666666666666663</v>
          </cell>
          <cell r="BN204">
            <v>0.58333333333333337</v>
          </cell>
          <cell r="BO204">
            <v>0.41666666666666663</v>
          </cell>
          <cell r="BP204">
            <v>0.58333333333333337</v>
          </cell>
          <cell r="BQ204">
            <v>0.41666666666666663</v>
          </cell>
          <cell r="BR204">
            <v>0.58333333333333337</v>
          </cell>
          <cell r="BS204">
            <v>0.41666666666666663</v>
          </cell>
          <cell r="BT204">
            <v>0.58333333333333337</v>
          </cell>
          <cell r="BU204">
            <v>0.41666666666666663</v>
          </cell>
          <cell r="BV204">
            <v>0.58333333333333337</v>
          </cell>
          <cell r="BW204">
            <v>0.41666666666666663</v>
          </cell>
          <cell r="BX204">
            <v>0.58333333333333337</v>
          </cell>
          <cell r="BY204">
            <v>0.41666666666666663</v>
          </cell>
          <cell r="BZ204">
            <v>0.58333333333333337</v>
          </cell>
          <cell r="CA204">
            <v>0.41666666666666663</v>
          </cell>
          <cell r="CB204">
            <v>0.58333333333333337</v>
          </cell>
          <cell r="CC204">
            <v>0.41666666666666663</v>
          </cell>
          <cell r="CD204">
            <v>0.58333333333333337</v>
          </cell>
          <cell r="CE204">
            <v>0.41666666666666663</v>
          </cell>
          <cell r="CF204">
            <v>0.58333333333333337</v>
          </cell>
          <cell r="CG204">
            <v>0.41666666666666663</v>
          </cell>
          <cell r="CH204">
            <v>0.58333333333333337</v>
          </cell>
          <cell r="CI204">
            <v>0.41666666666666663</v>
          </cell>
          <cell r="CJ204">
            <v>0.58333333333333337</v>
          </cell>
          <cell r="CK204">
            <v>0.41666666666666663</v>
          </cell>
          <cell r="CL204">
            <v>0.58333333333333337</v>
          </cell>
          <cell r="CM204">
            <v>0.41666666666666663</v>
          </cell>
          <cell r="CN204">
            <v>0.58333333333333337</v>
          </cell>
          <cell r="CO204">
            <v>0.41666666666666663</v>
          </cell>
          <cell r="CP204">
            <v>0.58333333333333337</v>
          </cell>
          <cell r="CQ204">
            <v>0.41666666666666663</v>
          </cell>
          <cell r="CR204">
            <v>0.58333333333333337</v>
          </cell>
          <cell r="CS204">
            <v>0.41666666666666663</v>
          </cell>
          <cell r="CT204">
            <v>0.58333333333333337</v>
          </cell>
          <cell r="CU204">
            <v>0.41666666666666663</v>
          </cell>
          <cell r="CV204">
            <v>0.58333333333333337</v>
          </cell>
          <cell r="CW204">
            <v>0.41666666666666663</v>
          </cell>
          <cell r="CX204">
            <v>0.58333333333333337</v>
          </cell>
          <cell r="CY204">
            <v>0.41666666666666663</v>
          </cell>
          <cell r="CZ204">
            <v>0.58333333333333337</v>
          </cell>
          <cell r="DA204">
            <v>0.41666666666666663</v>
          </cell>
          <cell r="DB204">
            <v>0.58333333333333337</v>
          </cell>
          <cell r="DC204">
            <v>0.41666666666666663</v>
          </cell>
          <cell r="DD204">
            <v>0.58333333333333337</v>
          </cell>
          <cell r="DE204">
            <v>0.41666666666666663</v>
          </cell>
          <cell r="DF204">
            <v>0.58333333333333337</v>
          </cell>
          <cell r="DG204">
            <v>0.41666666666666663</v>
          </cell>
          <cell r="DH204">
            <v>0.58333333333333337</v>
          </cell>
          <cell r="DI204">
            <v>0.41666666666666663</v>
          </cell>
          <cell r="DJ204">
            <v>0.58333333333333337</v>
          </cell>
          <cell r="DK204">
            <v>0.41666666666666663</v>
          </cell>
          <cell r="DL204">
            <v>0.58333333333333337</v>
          </cell>
          <cell r="DM204">
            <v>0.41666666666666663</v>
          </cell>
          <cell r="DN204">
            <v>0.58333333333333337</v>
          </cell>
          <cell r="DO204">
            <v>0.41666666666666663</v>
          </cell>
          <cell r="DP204">
            <v>0.58333333333333337</v>
          </cell>
          <cell r="DQ204">
            <v>0.41666666666666663</v>
          </cell>
          <cell r="DR204">
            <v>0.58333333333333337</v>
          </cell>
          <cell r="DS204">
            <v>0.41666666666666663</v>
          </cell>
          <cell r="DT204">
            <v>0.58333333333333337</v>
          </cell>
          <cell r="DU204">
            <v>0.41666666666666663</v>
          </cell>
          <cell r="DV204">
            <v>0.58333333333333337</v>
          </cell>
          <cell r="DW204">
            <v>0.41666666666666663</v>
          </cell>
          <cell r="DX204">
            <v>0.58333333333333337</v>
          </cell>
          <cell r="DY204">
            <v>0.41666666666666663</v>
          </cell>
          <cell r="DZ204">
            <v>0.58333333333333337</v>
          </cell>
          <cell r="EA204">
            <v>0.41666666666666663</v>
          </cell>
          <cell r="EB204">
            <v>0.58333333333333337</v>
          </cell>
          <cell r="EC204">
            <v>0.41666666666666663</v>
          </cell>
          <cell r="ED204">
            <v>0.58333333333333337</v>
          </cell>
          <cell r="EE204">
            <v>0.41666666666666663</v>
          </cell>
          <cell r="EF204">
            <v>0.58333333333333337</v>
          </cell>
          <cell r="EG204">
            <v>0.41666666666666663</v>
          </cell>
          <cell r="EH204">
            <v>0.58333333333333337</v>
          </cell>
          <cell r="EI204">
            <v>0.41666666666666663</v>
          </cell>
          <cell r="EJ204">
            <v>0.58333333333333337</v>
          </cell>
          <cell r="EK204">
            <v>0.41666666666666663</v>
          </cell>
          <cell r="EL204">
            <v>0.58333333333333337</v>
          </cell>
          <cell r="EM204">
            <v>0.41666666666666663</v>
          </cell>
          <cell r="EN204">
            <v>0.58333333333333337</v>
          </cell>
          <cell r="EO204">
            <v>0.41666666666666663</v>
          </cell>
          <cell r="EP204">
            <v>0.58333333333333337</v>
          </cell>
          <cell r="EQ204">
            <v>0.41666666666666663</v>
          </cell>
          <cell r="ER204">
            <v>0.58333333333333337</v>
          </cell>
          <cell r="ES204">
            <v>0.41666666666666663</v>
          </cell>
          <cell r="ET204">
            <v>0.58333333333333337</v>
          </cell>
          <cell r="EU204">
            <v>0.41666666666666663</v>
          </cell>
          <cell r="EV204">
            <v>0.58333333333333337</v>
          </cell>
          <cell r="EW204">
            <v>0.41666666666666663</v>
          </cell>
          <cell r="EX204">
            <v>0.58333333333333337</v>
          </cell>
          <cell r="EY204">
            <v>0.41666666666666663</v>
          </cell>
          <cell r="EZ204">
            <v>0.58333333333333337</v>
          </cell>
          <cell r="FA204">
            <v>0.41666666666666663</v>
          </cell>
          <cell r="FB204">
            <v>0.58333333333333337</v>
          </cell>
          <cell r="FC204">
            <v>0.41666666666666663</v>
          </cell>
          <cell r="FD204">
            <v>0.58333333333333337</v>
          </cell>
          <cell r="FE204">
            <v>0.41666666666666663</v>
          </cell>
          <cell r="FF204">
            <v>0.58333333333333337</v>
          </cell>
          <cell r="FG204">
            <v>0.41666666666666663</v>
          </cell>
        </row>
        <row r="205">
          <cell r="F205">
            <v>0.58333333333333337</v>
          </cell>
          <cell r="G205">
            <v>0.41666666666666663</v>
          </cell>
          <cell r="H205">
            <v>0.58333333333333337</v>
          </cell>
          <cell r="I205">
            <v>0.41666666666666663</v>
          </cell>
          <cell r="J205">
            <v>0.58333333333333337</v>
          </cell>
          <cell r="K205">
            <v>0.41666666666666663</v>
          </cell>
          <cell r="L205">
            <v>0.58333333333333337</v>
          </cell>
          <cell r="M205">
            <v>0.41666666666666663</v>
          </cell>
          <cell r="N205">
            <v>0.58333333333333337</v>
          </cell>
          <cell r="O205">
            <v>0.41666666666666663</v>
          </cell>
          <cell r="P205">
            <v>0.58333333333333337</v>
          </cell>
          <cell r="Q205">
            <v>0.41666666666666663</v>
          </cell>
          <cell r="R205">
            <v>0.58333333333333337</v>
          </cell>
          <cell r="S205">
            <v>0.41666666666666663</v>
          </cell>
          <cell r="T205">
            <v>0.58333333333333337</v>
          </cell>
          <cell r="U205">
            <v>0.41666666666666663</v>
          </cell>
          <cell r="V205">
            <v>0.58333333333333337</v>
          </cell>
          <cell r="W205">
            <v>0.41666666666666663</v>
          </cell>
          <cell r="X205">
            <v>0.58333333333333337</v>
          </cell>
          <cell r="Y205">
            <v>0.41666666666666663</v>
          </cell>
          <cell r="Z205">
            <v>0.58333333333333337</v>
          </cell>
          <cell r="AA205">
            <v>0.41666666666666663</v>
          </cell>
          <cell r="AB205">
            <v>0.58333333333333337</v>
          </cell>
          <cell r="AC205">
            <v>0.41666666666666663</v>
          </cell>
          <cell r="AD205">
            <v>0.58333333333333337</v>
          </cell>
          <cell r="AE205">
            <v>0.41666666666666663</v>
          </cell>
          <cell r="AF205">
            <v>0.58333333333333337</v>
          </cell>
          <cell r="AG205">
            <v>0.41666666666666663</v>
          </cell>
          <cell r="AH205">
            <v>0.58333333333333337</v>
          </cell>
          <cell r="AI205">
            <v>0.41666666666666663</v>
          </cell>
          <cell r="AJ205">
            <v>0.58333333333333337</v>
          </cell>
          <cell r="AK205">
            <v>0.41666666666666663</v>
          </cell>
          <cell r="AL205">
            <v>0.58333333333333337</v>
          </cell>
          <cell r="AM205">
            <v>0.41666666666666663</v>
          </cell>
          <cell r="AN205">
            <v>0.58333333333333337</v>
          </cell>
          <cell r="AO205">
            <v>0.41666666666666663</v>
          </cell>
          <cell r="AP205">
            <v>0.58333333333333337</v>
          </cell>
          <cell r="AQ205">
            <v>0.41666666666666663</v>
          </cell>
          <cell r="AR205">
            <v>0.58333333333333337</v>
          </cell>
          <cell r="AS205">
            <v>0.41666666666666663</v>
          </cell>
          <cell r="AT205">
            <v>0.58333333333333337</v>
          </cell>
          <cell r="AU205">
            <v>0.41666666666666663</v>
          </cell>
          <cell r="AV205">
            <v>0.58333333333333337</v>
          </cell>
          <cell r="AW205">
            <v>0.41666666666666663</v>
          </cell>
          <cell r="AX205">
            <v>0.58333333333333337</v>
          </cell>
          <cell r="AY205">
            <v>0.41666666666666663</v>
          </cell>
          <cell r="AZ205">
            <v>0.58333333333333337</v>
          </cell>
          <cell r="BA205">
            <v>0.41666666666666663</v>
          </cell>
          <cell r="BB205">
            <v>0.58333333333333337</v>
          </cell>
          <cell r="BC205">
            <v>0.41666666666666663</v>
          </cell>
          <cell r="BD205">
            <v>0.58333333333333337</v>
          </cell>
          <cell r="BE205">
            <v>0.41666666666666663</v>
          </cell>
          <cell r="BF205">
            <v>0.58333333333333337</v>
          </cell>
          <cell r="BG205">
            <v>0.41666666666666663</v>
          </cell>
          <cell r="BH205">
            <v>0.58333333333333337</v>
          </cell>
          <cell r="BI205">
            <v>0.41666666666666663</v>
          </cell>
          <cell r="BJ205">
            <v>0.58333333333333337</v>
          </cell>
          <cell r="BK205">
            <v>0.41666666666666663</v>
          </cell>
          <cell r="BL205">
            <v>0.58333333333333337</v>
          </cell>
          <cell r="BM205">
            <v>0.41666666666666663</v>
          </cell>
          <cell r="BN205">
            <v>0.58333333333333337</v>
          </cell>
          <cell r="BO205">
            <v>0.41666666666666663</v>
          </cell>
          <cell r="BP205">
            <v>0.58333333333333337</v>
          </cell>
          <cell r="BQ205">
            <v>0.41666666666666663</v>
          </cell>
          <cell r="BR205">
            <v>0.58333333333333337</v>
          </cell>
          <cell r="BS205">
            <v>0.41666666666666663</v>
          </cell>
          <cell r="BT205">
            <v>0.58333333333333337</v>
          </cell>
          <cell r="BU205">
            <v>0.41666666666666663</v>
          </cell>
          <cell r="BV205">
            <v>0.58333333333333337</v>
          </cell>
          <cell r="BW205">
            <v>0.41666666666666663</v>
          </cell>
          <cell r="BX205">
            <v>0.58333333333333337</v>
          </cell>
          <cell r="BY205">
            <v>0.41666666666666663</v>
          </cell>
          <cell r="BZ205">
            <v>0.58333333333333337</v>
          </cell>
          <cell r="CA205">
            <v>0.41666666666666663</v>
          </cell>
          <cell r="CB205">
            <v>0.58333333333333337</v>
          </cell>
          <cell r="CC205">
            <v>0.41666666666666663</v>
          </cell>
          <cell r="CD205">
            <v>0.58333333333333337</v>
          </cell>
          <cell r="CE205">
            <v>0.41666666666666663</v>
          </cell>
          <cell r="CF205">
            <v>0.58333333333333337</v>
          </cell>
          <cell r="CG205">
            <v>0.41666666666666663</v>
          </cell>
          <cell r="CH205">
            <v>0.58333333333333337</v>
          </cell>
          <cell r="CI205">
            <v>0.41666666666666663</v>
          </cell>
          <cell r="CJ205">
            <v>0.58333333333333337</v>
          </cell>
          <cell r="CK205">
            <v>0.41666666666666663</v>
          </cell>
          <cell r="CL205">
            <v>0.58333333333333337</v>
          </cell>
          <cell r="CM205">
            <v>0.41666666666666663</v>
          </cell>
          <cell r="CN205">
            <v>0.58333333333333337</v>
          </cell>
          <cell r="CO205">
            <v>0.41666666666666663</v>
          </cell>
          <cell r="CP205">
            <v>0.58333333333333337</v>
          </cell>
          <cell r="CQ205">
            <v>0.41666666666666663</v>
          </cell>
          <cell r="CR205">
            <v>0.58333333333333337</v>
          </cell>
          <cell r="CS205">
            <v>0.41666666666666663</v>
          </cell>
          <cell r="CT205">
            <v>0.58333333333333337</v>
          </cell>
          <cell r="CU205">
            <v>0.41666666666666663</v>
          </cell>
          <cell r="CV205">
            <v>0.58333333333333337</v>
          </cell>
          <cell r="CW205">
            <v>0.41666666666666663</v>
          </cell>
          <cell r="CX205">
            <v>0.58333333333333337</v>
          </cell>
          <cell r="CY205">
            <v>0.41666666666666663</v>
          </cell>
          <cell r="CZ205">
            <v>0.58333333333333337</v>
          </cell>
          <cell r="DA205">
            <v>0.41666666666666663</v>
          </cell>
          <cell r="DB205">
            <v>0.58333333333333337</v>
          </cell>
          <cell r="DC205">
            <v>0.41666666666666663</v>
          </cell>
          <cell r="DD205">
            <v>0.58333333333333337</v>
          </cell>
          <cell r="DE205">
            <v>0.41666666666666663</v>
          </cell>
          <cell r="DF205">
            <v>0.58333333333333337</v>
          </cell>
          <cell r="DG205">
            <v>0.41666666666666663</v>
          </cell>
          <cell r="DH205">
            <v>0.58333333333333337</v>
          </cell>
          <cell r="DI205">
            <v>0.41666666666666663</v>
          </cell>
          <cell r="DJ205">
            <v>0.58333333333333337</v>
          </cell>
          <cell r="DK205">
            <v>0.41666666666666663</v>
          </cell>
          <cell r="DL205">
            <v>0.58333333333333337</v>
          </cell>
          <cell r="DM205">
            <v>0.41666666666666663</v>
          </cell>
          <cell r="DN205">
            <v>0.58333333333333337</v>
          </cell>
          <cell r="DO205">
            <v>0.41666666666666663</v>
          </cell>
          <cell r="DP205">
            <v>0.58333333333333337</v>
          </cell>
          <cell r="DQ205">
            <v>0.41666666666666663</v>
          </cell>
          <cell r="DR205">
            <v>0.58333333333333337</v>
          </cell>
          <cell r="DS205">
            <v>0.41666666666666663</v>
          </cell>
          <cell r="DT205">
            <v>0.58333333333333337</v>
          </cell>
          <cell r="DU205">
            <v>0.41666666666666663</v>
          </cell>
          <cell r="DV205">
            <v>0.58333333333333337</v>
          </cell>
          <cell r="DW205">
            <v>0.41666666666666663</v>
          </cell>
          <cell r="DX205">
            <v>0.58333333333333337</v>
          </cell>
          <cell r="DY205">
            <v>0.41666666666666663</v>
          </cell>
          <cell r="DZ205">
            <v>0.58333333333333337</v>
          </cell>
          <cell r="EA205">
            <v>0.41666666666666663</v>
          </cell>
          <cell r="EB205">
            <v>0.58333333333333337</v>
          </cell>
          <cell r="EC205">
            <v>0.41666666666666663</v>
          </cell>
          <cell r="ED205">
            <v>0.58333333333333337</v>
          </cell>
          <cell r="EE205">
            <v>0.41666666666666663</v>
          </cell>
          <cell r="EF205">
            <v>0.58333333333333337</v>
          </cell>
          <cell r="EG205">
            <v>0.41666666666666663</v>
          </cell>
          <cell r="EH205">
            <v>0.58333333333333337</v>
          </cell>
          <cell r="EI205">
            <v>0.41666666666666663</v>
          </cell>
          <cell r="EJ205">
            <v>0.58333333333333337</v>
          </cell>
          <cell r="EK205">
            <v>0.41666666666666663</v>
          </cell>
          <cell r="EL205">
            <v>0.58333333333333337</v>
          </cell>
          <cell r="EM205">
            <v>0.41666666666666663</v>
          </cell>
          <cell r="EN205">
            <v>0.58333333333333337</v>
          </cell>
          <cell r="EO205">
            <v>0.41666666666666663</v>
          </cell>
          <cell r="EP205">
            <v>0.58333333333333337</v>
          </cell>
          <cell r="EQ205">
            <v>0.41666666666666663</v>
          </cell>
          <cell r="ER205">
            <v>0.58333333333333337</v>
          </cell>
          <cell r="ES205">
            <v>0.41666666666666663</v>
          </cell>
          <cell r="ET205">
            <v>0.58333333333333337</v>
          </cell>
          <cell r="EU205">
            <v>0.41666666666666663</v>
          </cell>
          <cell r="EV205">
            <v>0.58333333333333337</v>
          </cell>
          <cell r="EW205">
            <v>0.41666666666666663</v>
          </cell>
          <cell r="EX205">
            <v>0.58333333333333337</v>
          </cell>
          <cell r="EY205">
            <v>0.41666666666666663</v>
          </cell>
          <cell r="EZ205">
            <v>0.58333333333333337</v>
          </cell>
          <cell r="FA205">
            <v>0.41666666666666663</v>
          </cell>
          <cell r="FB205">
            <v>0.58333333333333337</v>
          </cell>
          <cell r="FC205">
            <v>0.41666666666666663</v>
          </cell>
          <cell r="FD205">
            <v>0.58333333333333337</v>
          </cell>
          <cell r="FE205">
            <v>0.41666666666666663</v>
          </cell>
          <cell r="FF205">
            <v>0.58333333333333337</v>
          </cell>
          <cell r="FG205">
            <v>0.41666666666666663</v>
          </cell>
        </row>
        <row r="207">
          <cell r="F207">
            <v>0.5</v>
          </cell>
          <cell r="G207">
            <v>0.5</v>
          </cell>
          <cell r="H207">
            <v>0.5</v>
          </cell>
          <cell r="I207">
            <v>0.5</v>
          </cell>
          <cell r="J207">
            <v>0.5</v>
          </cell>
          <cell r="K207">
            <v>0.5</v>
          </cell>
          <cell r="L207">
            <v>0.5</v>
          </cell>
          <cell r="M207">
            <v>0.5</v>
          </cell>
          <cell r="N207">
            <v>0.5</v>
          </cell>
          <cell r="O207">
            <v>0.5</v>
          </cell>
          <cell r="P207">
            <v>0.5</v>
          </cell>
          <cell r="Q207">
            <v>0.5</v>
          </cell>
          <cell r="R207">
            <v>0.5</v>
          </cell>
          <cell r="S207">
            <v>0.5</v>
          </cell>
          <cell r="T207">
            <v>0.5</v>
          </cell>
          <cell r="U207">
            <v>0.5</v>
          </cell>
          <cell r="V207">
            <v>0.5</v>
          </cell>
          <cell r="W207">
            <v>0.5</v>
          </cell>
          <cell r="X207">
            <v>0.5</v>
          </cell>
          <cell r="Y207">
            <v>0.5</v>
          </cell>
          <cell r="Z207">
            <v>0.5</v>
          </cell>
          <cell r="AA207">
            <v>0.5</v>
          </cell>
          <cell r="AB207">
            <v>0.5</v>
          </cell>
          <cell r="AC207">
            <v>0.5</v>
          </cell>
          <cell r="AD207">
            <v>0.5</v>
          </cell>
          <cell r="AE207">
            <v>0.5</v>
          </cell>
          <cell r="AF207">
            <v>0.5</v>
          </cell>
          <cell r="AG207">
            <v>0.5</v>
          </cell>
          <cell r="AH207">
            <v>0.5</v>
          </cell>
          <cell r="AI207">
            <v>0.5</v>
          </cell>
          <cell r="AJ207">
            <v>0.5</v>
          </cell>
          <cell r="AK207">
            <v>0.5</v>
          </cell>
          <cell r="AL207">
            <v>0.5</v>
          </cell>
          <cell r="AM207">
            <v>0.5</v>
          </cell>
          <cell r="AN207">
            <v>0.5</v>
          </cell>
          <cell r="AO207">
            <v>0.5</v>
          </cell>
          <cell r="AP207">
            <v>0.5</v>
          </cell>
          <cell r="AQ207">
            <v>0.5</v>
          </cell>
          <cell r="AR207">
            <v>0.5</v>
          </cell>
          <cell r="AS207">
            <v>0.5</v>
          </cell>
          <cell r="AT207">
            <v>0.5</v>
          </cell>
          <cell r="AU207">
            <v>0.5</v>
          </cell>
          <cell r="AV207">
            <v>0.5</v>
          </cell>
          <cell r="AW207">
            <v>0.5</v>
          </cell>
          <cell r="AX207">
            <v>0.5</v>
          </cell>
          <cell r="AY207">
            <v>0.5</v>
          </cell>
          <cell r="AZ207">
            <v>0.5</v>
          </cell>
          <cell r="BA207">
            <v>0.5</v>
          </cell>
          <cell r="BB207">
            <v>0.5</v>
          </cell>
          <cell r="BC207">
            <v>0.5</v>
          </cell>
          <cell r="BD207">
            <v>0.5</v>
          </cell>
          <cell r="BE207">
            <v>0.5</v>
          </cell>
          <cell r="BF207">
            <v>0.5</v>
          </cell>
          <cell r="BG207">
            <v>0.5</v>
          </cell>
          <cell r="BH207">
            <v>0.5</v>
          </cell>
          <cell r="BI207">
            <v>0.5</v>
          </cell>
          <cell r="BJ207">
            <v>0.5</v>
          </cell>
          <cell r="BK207">
            <v>0.5</v>
          </cell>
          <cell r="BL207">
            <v>0.5</v>
          </cell>
          <cell r="BM207">
            <v>0.5</v>
          </cell>
          <cell r="BN207">
            <v>0.5</v>
          </cell>
          <cell r="BO207">
            <v>0.5</v>
          </cell>
          <cell r="BP207">
            <v>0.5</v>
          </cell>
          <cell r="BQ207">
            <v>0.5</v>
          </cell>
          <cell r="BR207">
            <v>0.5</v>
          </cell>
          <cell r="BS207">
            <v>0.5</v>
          </cell>
          <cell r="BT207">
            <v>0.5</v>
          </cell>
          <cell r="BU207">
            <v>0.5</v>
          </cell>
          <cell r="BV207">
            <v>0.5</v>
          </cell>
          <cell r="BW207">
            <v>0.5</v>
          </cell>
          <cell r="BX207">
            <v>0.5</v>
          </cell>
          <cell r="BY207">
            <v>0.5</v>
          </cell>
          <cell r="BZ207">
            <v>0.5</v>
          </cell>
          <cell r="CA207">
            <v>0.5</v>
          </cell>
          <cell r="CB207">
            <v>0.5</v>
          </cell>
          <cell r="CC207">
            <v>0.5</v>
          </cell>
          <cell r="CD207">
            <v>0.5</v>
          </cell>
          <cell r="CE207">
            <v>0.5</v>
          </cell>
          <cell r="CF207">
            <v>0.5</v>
          </cell>
          <cell r="CG207">
            <v>0.5</v>
          </cell>
          <cell r="CH207">
            <v>0.5</v>
          </cell>
          <cell r="CI207">
            <v>0.5</v>
          </cell>
          <cell r="CJ207">
            <v>0.5</v>
          </cell>
          <cell r="CK207">
            <v>0.5</v>
          </cell>
          <cell r="CL207">
            <v>0.5</v>
          </cell>
          <cell r="CM207">
            <v>0.5</v>
          </cell>
          <cell r="CN207">
            <v>0.5</v>
          </cell>
          <cell r="CO207">
            <v>0.5</v>
          </cell>
          <cell r="CP207">
            <v>0.5</v>
          </cell>
          <cell r="CQ207">
            <v>0.5</v>
          </cell>
          <cell r="CR207">
            <v>0.5</v>
          </cell>
          <cell r="CS207">
            <v>0.5</v>
          </cell>
          <cell r="CT207">
            <v>0.5</v>
          </cell>
          <cell r="CU207">
            <v>0.5</v>
          </cell>
          <cell r="CV207">
            <v>0.5</v>
          </cell>
          <cell r="CW207">
            <v>0.5</v>
          </cell>
          <cell r="CX207">
            <v>0.5</v>
          </cell>
          <cell r="CY207">
            <v>0.5</v>
          </cell>
          <cell r="CZ207">
            <v>0.5</v>
          </cell>
          <cell r="DA207">
            <v>0.5</v>
          </cell>
          <cell r="DB207">
            <v>0.5</v>
          </cell>
          <cell r="DC207">
            <v>0.5</v>
          </cell>
          <cell r="DD207">
            <v>0.5</v>
          </cell>
          <cell r="DE207">
            <v>0.5</v>
          </cell>
          <cell r="DF207">
            <v>0.5</v>
          </cell>
          <cell r="DG207">
            <v>0.5</v>
          </cell>
          <cell r="DH207">
            <v>0.5</v>
          </cell>
          <cell r="DI207">
            <v>0.5</v>
          </cell>
          <cell r="DJ207">
            <v>0.5</v>
          </cell>
          <cell r="DK207">
            <v>0.5</v>
          </cell>
          <cell r="DL207">
            <v>0.5</v>
          </cell>
          <cell r="DM207">
            <v>0.5</v>
          </cell>
          <cell r="DN207">
            <v>0.5</v>
          </cell>
          <cell r="DO207">
            <v>0.5</v>
          </cell>
          <cell r="DP207">
            <v>0.5</v>
          </cell>
          <cell r="DQ207">
            <v>0.5</v>
          </cell>
          <cell r="DR207">
            <v>0.5</v>
          </cell>
          <cell r="DS207">
            <v>0.5</v>
          </cell>
          <cell r="DT207">
            <v>0.5</v>
          </cell>
          <cell r="DU207">
            <v>0.5</v>
          </cell>
          <cell r="DV207">
            <v>0.5</v>
          </cell>
          <cell r="DW207">
            <v>0.5</v>
          </cell>
          <cell r="DX207">
            <v>0.5</v>
          </cell>
          <cell r="DY207">
            <v>0.5</v>
          </cell>
          <cell r="DZ207">
            <v>0.5</v>
          </cell>
          <cell r="EA207">
            <v>0.5</v>
          </cell>
          <cell r="EB207">
            <v>0.5</v>
          </cell>
          <cell r="EC207">
            <v>0.5</v>
          </cell>
          <cell r="ED207">
            <v>0.5</v>
          </cell>
          <cell r="EE207">
            <v>0.5</v>
          </cell>
          <cell r="EF207">
            <v>0.5</v>
          </cell>
          <cell r="EG207">
            <v>0.5</v>
          </cell>
          <cell r="EH207">
            <v>0.5</v>
          </cell>
          <cell r="EI207">
            <v>0.5</v>
          </cell>
          <cell r="EJ207">
            <v>0.5</v>
          </cell>
          <cell r="EK207">
            <v>0.5</v>
          </cell>
          <cell r="EL207">
            <v>0.5</v>
          </cell>
          <cell r="EM207">
            <v>0.5</v>
          </cell>
          <cell r="EN207">
            <v>0.5</v>
          </cell>
          <cell r="EO207">
            <v>0.5</v>
          </cell>
          <cell r="EP207">
            <v>0.5</v>
          </cell>
          <cell r="EQ207">
            <v>0.5</v>
          </cell>
          <cell r="ER207">
            <v>0.5</v>
          </cell>
          <cell r="ES207">
            <v>0.5</v>
          </cell>
          <cell r="ET207">
            <v>0.5</v>
          </cell>
          <cell r="EU207">
            <v>0.5</v>
          </cell>
          <cell r="EV207">
            <v>0.5</v>
          </cell>
          <cell r="EW207">
            <v>0.5</v>
          </cell>
          <cell r="EX207">
            <v>0.5</v>
          </cell>
          <cell r="EY207">
            <v>0.5</v>
          </cell>
          <cell r="EZ207">
            <v>0.5</v>
          </cell>
          <cell r="FA207">
            <v>0.5</v>
          </cell>
          <cell r="FB207">
            <v>0.5</v>
          </cell>
          <cell r="FC207">
            <v>0.5</v>
          </cell>
          <cell r="FD207">
            <v>0.5</v>
          </cell>
          <cell r="FE207">
            <v>0.5</v>
          </cell>
          <cell r="FF207">
            <v>0.5</v>
          </cell>
          <cell r="FG207">
            <v>0.5</v>
          </cell>
        </row>
        <row r="209">
          <cell r="F209">
            <v>0.58333333333333337</v>
          </cell>
          <cell r="G209">
            <v>0.41666666666666663</v>
          </cell>
          <cell r="H209">
            <v>0.58333333333333337</v>
          </cell>
          <cell r="I209">
            <v>0.41666666666666663</v>
          </cell>
          <cell r="J209">
            <v>0.58333333333333337</v>
          </cell>
          <cell r="K209">
            <v>0.41666666666666663</v>
          </cell>
          <cell r="L209">
            <v>0.58333333333333337</v>
          </cell>
          <cell r="M209">
            <v>0.41666666666666663</v>
          </cell>
          <cell r="N209">
            <v>0.58333333333333337</v>
          </cell>
          <cell r="O209">
            <v>0.41666666666666663</v>
          </cell>
          <cell r="P209">
            <v>0.58333333333333337</v>
          </cell>
          <cell r="Q209">
            <v>0.41666666666666663</v>
          </cell>
          <cell r="R209">
            <v>1</v>
          </cell>
          <cell r="S209">
            <v>0</v>
          </cell>
          <cell r="T209">
            <v>1</v>
          </cell>
          <cell r="U209">
            <v>0</v>
          </cell>
          <cell r="V209">
            <v>1</v>
          </cell>
          <cell r="W209">
            <v>0</v>
          </cell>
          <cell r="X209">
            <v>1</v>
          </cell>
          <cell r="Y209">
            <v>0</v>
          </cell>
          <cell r="Z209">
            <v>1</v>
          </cell>
          <cell r="AA209">
            <v>0</v>
          </cell>
          <cell r="AB209">
            <v>1</v>
          </cell>
          <cell r="AC209">
            <v>0</v>
          </cell>
          <cell r="AD209">
            <v>1</v>
          </cell>
          <cell r="AE209">
            <v>0</v>
          </cell>
          <cell r="AF209">
            <v>1</v>
          </cell>
          <cell r="AG209">
            <v>0</v>
          </cell>
          <cell r="AH209">
            <v>1</v>
          </cell>
          <cell r="AI209">
            <v>0</v>
          </cell>
          <cell r="AJ209">
            <v>1</v>
          </cell>
          <cell r="AK209">
            <v>0</v>
          </cell>
          <cell r="AL209">
            <v>1</v>
          </cell>
          <cell r="AM209">
            <v>0</v>
          </cell>
          <cell r="AN209">
            <v>1</v>
          </cell>
          <cell r="AO209">
            <v>0</v>
          </cell>
          <cell r="AP209">
            <v>1</v>
          </cell>
          <cell r="AQ209">
            <v>0</v>
          </cell>
          <cell r="AR209">
            <v>1</v>
          </cell>
          <cell r="AS209">
            <v>0</v>
          </cell>
          <cell r="AT209">
            <v>1</v>
          </cell>
          <cell r="AU209">
            <v>0</v>
          </cell>
          <cell r="AV209">
            <v>1</v>
          </cell>
          <cell r="AW209">
            <v>0</v>
          </cell>
          <cell r="AX209">
            <v>1</v>
          </cell>
          <cell r="AY209">
            <v>0</v>
          </cell>
          <cell r="AZ209">
            <v>1</v>
          </cell>
          <cell r="BA209">
            <v>0</v>
          </cell>
          <cell r="BB209">
            <v>1</v>
          </cell>
          <cell r="BC209">
            <v>0</v>
          </cell>
          <cell r="BD209">
            <v>1</v>
          </cell>
          <cell r="BE209">
            <v>0</v>
          </cell>
          <cell r="BF209">
            <v>1</v>
          </cell>
          <cell r="BG209">
            <v>0</v>
          </cell>
          <cell r="BH209">
            <v>1</v>
          </cell>
          <cell r="BI209">
            <v>0</v>
          </cell>
          <cell r="BJ209">
            <v>1</v>
          </cell>
          <cell r="BK209">
            <v>0</v>
          </cell>
          <cell r="BL209">
            <v>1</v>
          </cell>
          <cell r="BM209">
            <v>0</v>
          </cell>
          <cell r="BN209">
            <v>1</v>
          </cell>
          <cell r="BO209">
            <v>0</v>
          </cell>
          <cell r="BP209">
            <v>1</v>
          </cell>
          <cell r="BQ209">
            <v>0</v>
          </cell>
          <cell r="BR209">
            <v>1</v>
          </cell>
          <cell r="BS209">
            <v>0</v>
          </cell>
          <cell r="BT209">
            <v>1</v>
          </cell>
          <cell r="BU209">
            <v>0</v>
          </cell>
          <cell r="BV209">
            <v>1</v>
          </cell>
          <cell r="BW209">
            <v>0</v>
          </cell>
          <cell r="BX209">
            <v>1</v>
          </cell>
          <cell r="BY209">
            <v>0</v>
          </cell>
          <cell r="BZ209">
            <v>1</v>
          </cell>
          <cell r="CA209">
            <v>0</v>
          </cell>
          <cell r="CB209">
            <v>1</v>
          </cell>
          <cell r="CC209">
            <v>0</v>
          </cell>
          <cell r="CD209">
            <v>1</v>
          </cell>
          <cell r="CE209">
            <v>0</v>
          </cell>
          <cell r="CF209">
            <v>1</v>
          </cell>
          <cell r="CG209">
            <v>0</v>
          </cell>
          <cell r="CH209">
            <v>1</v>
          </cell>
          <cell r="CI209">
            <v>0</v>
          </cell>
          <cell r="CJ209">
            <v>1</v>
          </cell>
          <cell r="CK209">
            <v>0</v>
          </cell>
          <cell r="CL209">
            <v>1</v>
          </cell>
          <cell r="CM209">
            <v>0</v>
          </cell>
          <cell r="CN209">
            <v>1</v>
          </cell>
          <cell r="CO209">
            <v>0</v>
          </cell>
          <cell r="CP209">
            <v>1</v>
          </cell>
          <cell r="CQ209">
            <v>0</v>
          </cell>
          <cell r="CR209">
            <v>1</v>
          </cell>
          <cell r="CS209">
            <v>0</v>
          </cell>
          <cell r="CT209">
            <v>1</v>
          </cell>
          <cell r="CU209">
            <v>0</v>
          </cell>
          <cell r="CV209">
            <v>1</v>
          </cell>
          <cell r="CW209">
            <v>0</v>
          </cell>
          <cell r="CX209">
            <v>1</v>
          </cell>
          <cell r="CY209">
            <v>0</v>
          </cell>
          <cell r="CZ209">
            <v>1</v>
          </cell>
          <cell r="DA209">
            <v>0</v>
          </cell>
          <cell r="DB209">
            <v>1</v>
          </cell>
          <cell r="DC209">
            <v>0</v>
          </cell>
          <cell r="DD209">
            <v>1</v>
          </cell>
          <cell r="DE209">
            <v>0</v>
          </cell>
          <cell r="DF209">
            <v>1</v>
          </cell>
          <cell r="DG209">
            <v>0</v>
          </cell>
          <cell r="DH209">
            <v>1</v>
          </cell>
          <cell r="DI209">
            <v>0</v>
          </cell>
          <cell r="DJ209">
            <v>1</v>
          </cell>
          <cell r="DK209">
            <v>0</v>
          </cell>
          <cell r="DL209">
            <v>1</v>
          </cell>
          <cell r="DM209">
            <v>0</v>
          </cell>
          <cell r="DN209">
            <v>1</v>
          </cell>
          <cell r="DO209">
            <v>0</v>
          </cell>
          <cell r="DP209">
            <v>1</v>
          </cell>
          <cell r="DQ209">
            <v>0</v>
          </cell>
          <cell r="DR209">
            <v>1</v>
          </cell>
          <cell r="DS209">
            <v>0</v>
          </cell>
          <cell r="DT209">
            <v>1</v>
          </cell>
          <cell r="DU209">
            <v>0</v>
          </cell>
          <cell r="DV209">
            <v>1</v>
          </cell>
          <cell r="DW209">
            <v>0</v>
          </cell>
          <cell r="DX209">
            <v>1</v>
          </cell>
          <cell r="DY209">
            <v>0</v>
          </cell>
          <cell r="DZ209">
            <v>1</v>
          </cell>
          <cell r="EA209">
            <v>0</v>
          </cell>
          <cell r="EB209">
            <v>1</v>
          </cell>
          <cell r="EC209">
            <v>0</v>
          </cell>
          <cell r="ED209">
            <v>1</v>
          </cell>
          <cell r="EE209">
            <v>0</v>
          </cell>
          <cell r="EF209">
            <v>1</v>
          </cell>
          <cell r="EG209">
            <v>0</v>
          </cell>
          <cell r="EH209">
            <v>1</v>
          </cell>
          <cell r="EI209">
            <v>0</v>
          </cell>
          <cell r="EJ209">
            <v>1</v>
          </cell>
          <cell r="EK209">
            <v>0</v>
          </cell>
          <cell r="EL209">
            <v>1</v>
          </cell>
          <cell r="EM209">
            <v>0</v>
          </cell>
          <cell r="EN209">
            <v>1</v>
          </cell>
          <cell r="EO209">
            <v>0</v>
          </cell>
          <cell r="EP209">
            <v>1</v>
          </cell>
          <cell r="EQ209">
            <v>0</v>
          </cell>
          <cell r="ER209">
            <v>1</v>
          </cell>
          <cell r="ES209">
            <v>0</v>
          </cell>
          <cell r="ET209">
            <v>1</v>
          </cell>
          <cell r="EU209">
            <v>0</v>
          </cell>
          <cell r="EV209">
            <v>1</v>
          </cell>
          <cell r="EW209">
            <v>0</v>
          </cell>
          <cell r="EX209">
            <v>1</v>
          </cell>
          <cell r="EY209">
            <v>0</v>
          </cell>
          <cell r="EZ209">
            <v>1</v>
          </cell>
          <cell r="FA209">
            <v>0</v>
          </cell>
          <cell r="FB209">
            <v>1</v>
          </cell>
          <cell r="FC209">
            <v>0</v>
          </cell>
          <cell r="FD209">
            <v>1</v>
          </cell>
          <cell r="FE209">
            <v>0</v>
          </cell>
          <cell r="FF209">
            <v>1</v>
          </cell>
          <cell r="FG209">
            <v>0</v>
          </cell>
        </row>
        <row r="211">
          <cell r="F211">
            <v>0.58333333333333337</v>
          </cell>
          <cell r="G211">
            <v>0.41666666666666663</v>
          </cell>
          <cell r="H211">
            <v>0.58333333333333337</v>
          </cell>
          <cell r="I211">
            <v>0.41666666666666663</v>
          </cell>
          <cell r="J211">
            <v>0.58333333333333337</v>
          </cell>
          <cell r="K211">
            <v>0.41666666666666663</v>
          </cell>
          <cell r="L211">
            <v>0.58333333333333337</v>
          </cell>
          <cell r="M211">
            <v>0.41666666666666663</v>
          </cell>
          <cell r="N211">
            <v>0.58333333333333337</v>
          </cell>
          <cell r="O211">
            <v>0.41666666666666663</v>
          </cell>
          <cell r="P211">
            <v>0.58333333333333337</v>
          </cell>
          <cell r="Q211">
            <v>0.41666666666666663</v>
          </cell>
          <cell r="R211">
            <v>1</v>
          </cell>
          <cell r="S211">
            <v>0</v>
          </cell>
          <cell r="T211">
            <v>1</v>
          </cell>
          <cell r="U211">
            <v>0</v>
          </cell>
          <cell r="V211">
            <v>1</v>
          </cell>
          <cell r="W211">
            <v>0</v>
          </cell>
          <cell r="X211">
            <v>1</v>
          </cell>
          <cell r="Y211">
            <v>0</v>
          </cell>
          <cell r="Z211">
            <v>1</v>
          </cell>
          <cell r="AA211">
            <v>0</v>
          </cell>
          <cell r="AB211">
            <v>1</v>
          </cell>
          <cell r="AC211">
            <v>0</v>
          </cell>
          <cell r="AD211">
            <v>1</v>
          </cell>
          <cell r="AE211">
            <v>0</v>
          </cell>
          <cell r="AF211">
            <v>1</v>
          </cell>
          <cell r="AG211">
            <v>0</v>
          </cell>
          <cell r="AH211">
            <v>1</v>
          </cell>
          <cell r="AI211">
            <v>0</v>
          </cell>
          <cell r="AJ211">
            <v>1</v>
          </cell>
          <cell r="AK211">
            <v>0</v>
          </cell>
          <cell r="AL211">
            <v>1</v>
          </cell>
          <cell r="AM211">
            <v>0</v>
          </cell>
          <cell r="AN211">
            <v>1</v>
          </cell>
          <cell r="AO211">
            <v>0</v>
          </cell>
          <cell r="AP211">
            <v>1</v>
          </cell>
          <cell r="AQ211">
            <v>0</v>
          </cell>
          <cell r="AR211">
            <v>1</v>
          </cell>
          <cell r="AS211">
            <v>0</v>
          </cell>
          <cell r="AT211">
            <v>1</v>
          </cell>
          <cell r="AU211">
            <v>0</v>
          </cell>
          <cell r="AV211">
            <v>1</v>
          </cell>
          <cell r="AW211">
            <v>0</v>
          </cell>
          <cell r="AX211">
            <v>1</v>
          </cell>
          <cell r="AY211">
            <v>0</v>
          </cell>
          <cell r="AZ211">
            <v>1</v>
          </cell>
          <cell r="BA211">
            <v>0</v>
          </cell>
          <cell r="BB211">
            <v>1</v>
          </cell>
          <cell r="BC211">
            <v>0</v>
          </cell>
          <cell r="BD211">
            <v>1</v>
          </cell>
          <cell r="BE211">
            <v>0</v>
          </cell>
          <cell r="BF211">
            <v>1</v>
          </cell>
          <cell r="BG211">
            <v>0</v>
          </cell>
          <cell r="BH211">
            <v>1</v>
          </cell>
          <cell r="BI211">
            <v>0</v>
          </cell>
          <cell r="BJ211">
            <v>1</v>
          </cell>
          <cell r="BK211">
            <v>0</v>
          </cell>
          <cell r="BL211">
            <v>1</v>
          </cell>
          <cell r="BM211">
            <v>0</v>
          </cell>
          <cell r="BN211">
            <v>1</v>
          </cell>
          <cell r="BO211">
            <v>0</v>
          </cell>
          <cell r="BP211">
            <v>1</v>
          </cell>
          <cell r="BQ211">
            <v>0</v>
          </cell>
          <cell r="BR211">
            <v>1</v>
          </cell>
          <cell r="BS211">
            <v>0</v>
          </cell>
          <cell r="BT211">
            <v>1</v>
          </cell>
          <cell r="BU211">
            <v>0</v>
          </cell>
          <cell r="BV211">
            <v>1</v>
          </cell>
          <cell r="BW211">
            <v>0</v>
          </cell>
          <cell r="BX211">
            <v>1</v>
          </cell>
          <cell r="BY211">
            <v>0</v>
          </cell>
          <cell r="BZ211">
            <v>1</v>
          </cell>
          <cell r="CA211">
            <v>0</v>
          </cell>
          <cell r="CB211">
            <v>1</v>
          </cell>
          <cell r="CC211">
            <v>0</v>
          </cell>
          <cell r="CD211">
            <v>1</v>
          </cell>
          <cell r="CE211">
            <v>0</v>
          </cell>
          <cell r="CF211">
            <v>1</v>
          </cell>
          <cell r="CG211">
            <v>0</v>
          </cell>
          <cell r="CH211">
            <v>1</v>
          </cell>
          <cell r="CI211">
            <v>0</v>
          </cell>
          <cell r="CJ211">
            <v>1</v>
          </cell>
          <cell r="CK211">
            <v>0</v>
          </cell>
          <cell r="CL211">
            <v>1</v>
          </cell>
          <cell r="CM211">
            <v>0</v>
          </cell>
          <cell r="CN211">
            <v>1</v>
          </cell>
          <cell r="CO211">
            <v>0</v>
          </cell>
          <cell r="CP211">
            <v>1</v>
          </cell>
          <cell r="CQ211">
            <v>0</v>
          </cell>
          <cell r="CR211">
            <v>1</v>
          </cell>
          <cell r="CS211">
            <v>0</v>
          </cell>
          <cell r="CT211">
            <v>1</v>
          </cell>
          <cell r="CU211">
            <v>0</v>
          </cell>
          <cell r="CV211">
            <v>1</v>
          </cell>
          <cell r="CW211">
            <v>0</v>
          </cell>
          <cell r="CX211">
            <v>1</v>
          </cell>
          <cell r="CY211">
            <v>0</v>
          </cell>
          <cell r="CZ211">
            <v>1</v>
          </cell>
          <cell r="DA211">
            <v>0</v>
          </cell>
          <cell r="DB211">
            <v>1</v>
          </cell>
          <cell r="DC211">
            <v>0</v>
          </cell>
          <cell r="DD211">
            <v>1</v>
          </cell>
          <cell r="DE211">
            <v>0</v>
          </cell>
          <cell r="DF211">
            <v>1</v>
          </cell>
          <cell r="DG211">
            <v>0</v>
          </cell>
          <cell r="DH211">
            <v>1</v>
          </cell>
          <cell r="DI211">
            <v>0</v>
          </cell>
          <cell r="DJ211">
            <v>1</v>
          </cell>
          <cell r="DK211">
            <v>0</v>
          </cell>
          <cell r="DL211">
            <v>1</v>
          </cell>
          <cell r="DM211">
            <v>0</v>
          </cell>
          <cell r="DN211">
            <v>1</v>
          </cell>
          <cell r="DO211">
            <v>0</v>
          </cell>
          <cell r="DP211">
            <v>1</v>
          </cell>
          <cell r="DQ211">
            <v>0</v>
          </cell>
          <cell r="DR211">
            <v>1</v>
          </cell>
          <cell r="DS211">
            <v>0</v>
          </cell>
          <cell r="DT211">
            <v>1</v>
          </cell>
          <cell r="DU211">
            <v>0</v>
          </cell>
          <cell r="DV211">
            <v>1</v>
          </cell>
          <cell r="DW211">
            <v>0</v>
          </cell>
          <cell r="DX211">
            <v>1</v>
          </cell>
          <cell r="DY211">
            <v>0</v>
          </cell>
          <cell r="DZ211">
            <v>1</v>
          </cell>
          <cell r="EA211">
            <v>0</v>
          </cell>
          <cell r="EB211">
            <v>1</v>
          </cell>
          <cell r="EC211">
            <v>0</v>
          </cell>
          <cell r="ED211">
            <v>1</v>
          </cell>
          <cell r="EE211">
            <v>0</v>
          </cell>
          <cell r="EF211">
            <v>1</v>
          </cell>
          <cell r="EG211">
            <v>0</v>
          </cell>
          <cell r="EH211">
            <v>1</v>
          </cell>
          <cell r="EI211">
            <v>0</v>
          </cell>
          <cell r="EJ211">
            <v>1</v>
          </cell>
          <cell r="EK211">
            <v>0</v>
          </cell>
          <cell r="EL211">
            <v>1</v>
          </cell>
          <cell r="EM211">
            <v>0</v>
          </cell>
          <cell r="EN211">
            <v>1</v>
          </cell>
          <cell r="EO211">
            <v>0</v>
          </cell>
          <cell r="EP211">
            <v>1</v>
          </cell>
          <cell r="EQ211">
            <v>0</v>
          </cell>
          <cell r="ER211">
            <v>1</v>
          </cell>
          <cell r="ES211">
            <v>0</v>
          </cell>
          <cell r="ET211">
            <v>1</v>
          </cell>
          <cell r="EU211">
            <v>0</v>
          </cell>
          <cell r="EV211">
            <v>1</v>
          </cell>
          <cell r="EW211">
            <v>0</v>
          </cell>
          <cell r="EX211">
            <v>1</v>
          </cell>
          <cell r="EY211">
            <v>0</v>
          </cell>
          <cell r="EZ211">
            <v>1</v>
          </cell>
          <cell r="FA211">
            <v>0</v>
          </cell>
          <cell r="FB211">
            <v>1</v>
          </cell>
          <cell r="FC211">
            <v>0</v>
          </cell>
          <cell r="FD211">
            <v>1</v>
          </cell>
          <cell r="FE211">
            <v>0</v>
          </cell>
          <cell r="FF211">
            <v>1</v>
          </cell>
          <cell r="FG211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18.376327071760002</v>
          </cell>
          <cell r="S220">
            <v>16.165641108240003</v>
          </cell>
          <cell r="T220">
            <v>20.49192</v>
          </cell>
          <cell r="U220">
            <v>17.668079999999996</v>
          </cell>
          <cell r="V220">
            <v>25.396221610479998</v>
          </cell>
          <cell r="W220">
            <v>18.84806690952</v>
          </cell>
          <cell r="X220">
            <v>25.308648000000002</v>
          </cell>
          <cell r="Y220">
            <v>20.047352</v>
          </cell>
          <cell r="Z220">
            <v>28.597077751409998</v>
          </cell>
          <cell r="AA220">
            <v>21.838685478590001</v>
          </cell>
          <cell r="AB220">
            <v>30.754566737376244</v>
          </cell>
          <cell r="AC220">
            <v>23.28834526262375</v>
          </cell>
          <cell r="AD220">
            <v>31.161922000000001</v>
          </cell>
          <cell r="AE220">
            <v>24.538078000000002</v>
          </cell>
          <cell r="AF220">
            <v>32.760723405999997</v>
          </cell>
          <cell r="AG220">
            <v>25.428838594000005</v>
          </cell>
          <cell r="AH220">
            <v>34.150290146560017</v>
          </cell>
          <cell r="AI220">
            <v>26.832370829440006</v>
          </cell>
          <cell r="AJ220">
            <v>37.458336392536481</v>
          </cell>
          <cell r="AK220">
            <v>29.431550022707228</v>
          </cell>
          <cell r="AL220">
            <v>40.959866010265202</v>
          </cell>
          <cell r="AM220">
            <v>32.18275186520836</v>
          </cell>
          <cell r="AN220">
            <v>43.664482804524837</v>
          </cell>
          <cell r="AO220">
            <v>34.307807917840933</v>
          </cell>
          <cell r="AP220">
            <v>46.225133038409552</v>
          </cell>
          <cell r="AQ220">
            <v>36.319747387321783</v>
          </cell>
          <cell r="AR220">
            <v>48.93649302436134</v>
          </cell>
          <cell r="AS220">
            <v>38.45010166199819</v>
          </cell>
          <cell r="AT220">
            <v>51.807465758069064</v>
          </cell>
          <cell r="AU220">
            <v>40.705865952768541</v>
          </cell>
          <cell r="AV220">
            <v>54.706352504561814</v>
          </cell>
          <cell r="AW220">
            <v>42.9835626821557</v>
          </cell>
          <cell r="AX220">
            <v>56.922069193701581</v>
          </cell>
          <cell r="AY220">
            <v>44.72448293790837</v>
          </cell>
          <cell r="AZ220">
            <v>59.227526840184893</v>
          </cell>
          <cell r="BA220">
            <v>46.535913945859548</v>
          </cell>
          <cell r="BB220">
            <v>61.626360132266072</v>
          </cell>
          <cell r="BC220">
            <v>48.420711532494764</v>
          </cell>
          <cell r="BD220">
            <v>64.122350970343092</v>
          </cell>
          <cell r="BE220">
            <v>50.381847190983848</v>
          </cell>
          <cell r="BF220">
            <v>66.719434429343934</v>
          </cell>
          <cell r="BG220">
            <v>52.42241276591308</v>
          </cell>
          <cell r="BH220">
            <v>69.421704962601254</v>
          </cell>
          <cell r="BI220">
            <v>54.545625327758117</v>
          </cell>
          <cell r="BJ220">
            <v>72.233422856996498</v>
          </cell>
          <cell r="BK220">
            <v>56.754832244782953</v>
          </cell>
          <cell r="BL220">
            <v>75.15902094955058</v>
          </cell>
          <cell r="BM220">
            <v>59.053516460361152</v>
          </cell>
          <cell r="BN220">
            <v>78.203111616049284</v>
          </cell>
          <cell r="BO220">
            <v>61.445301984038707</v>
          </cell>
          <cell r="BP220">
            <v>81.370494042722498</v>
          </cell>
          <cell r="BQ220">
            <v>63.933959604996232</v>
          </cell>
          <cell r="BR220">
            <v>84.666161792440832</v>
          </cell>
          <cell r="BS220">
            <v>66.523412836917785</v>
          </cell>
          <cell r="BT220">
            <v>88.09531067735827</v>
          </cell>
          <cell r="BU220">
            <v>69.217744103638637</v>
          </cell>
          <cell r="BV220">
            <v>91.663346950412645</v>
          </cell>
          <cell r="BW220">
            <v>72.021201175324208</v>
          </cell>
          <cell r="BX220">
            <v>95.37589582859826</v>
          </cell>
          <cell r="BY220">
            <v>74.938203865327182</v>
          </cell>
          <cell r="BZ220">
            <v>99.238810361448188</v>
          </cell>
          <cell r="CA220">
            <v>77.973350998280708</v>
          </cell>
          <cell r="CB220">
            <v>103.25818065870756</v>
          </cell>
          <cell r="CC220">
            <v>81.131427660413053</v>
          </cell>
          <cell r="CD220">
            <v>107.4403434917465</v>
          </cell>
          <cell r="CE220">
            <v>84.417412743515101</v>
          </cell>
          <cell r="CF220">
            <v>111.79189228384922</v>
          </cell>
          <cell r="CG220">
            <v>87.836486794452952</v>
          </cell>
          <cell r="CH220">
            <v>116.31968750512974</v>
          </cell>
          <cell r="CI220">
            <v>91.394040182601913</v>
          </cell>
          <cell r="CJ220">
            <v>121.03086748846246</v>
          </cell>
          <cell r="CK220">
            <v>95.095681598077618</v>
          </cell>
          <cell r="CL220">
            <v>124.68599968661401</v>
          </cell>
          <cell r="CM220">
            <v>97.967571182339569</v>
          </cell>
          <cell r="CN220">
            <v>128.45151687714977</v>
          </cell>
          <cell r="CO220">
            <v>100.92619183204621</v>
          </cell>
          <cell r="CP220">
            <v>132.33075268683967</v>
          </cell>
          <cell r="CQ220">
            <v>103.97416282537401</v>
          </cell>
          <cell r="CR220">
            <v>136.32714141798223</v>
          </cell>
          <cell r="CS220">
            <v>107.11418254270031</v>
          </cell>
          <cell r="CT220">
            <v>140.44422108880531</v>
          </cell>
          <cell r="CU220">
            <v>110.34903085548986</v>
          </cell>
          <cell r="CV220">
            <v>144.68563656568725</v>
          </cell>
          <cell r="CW220">
            <v>113.68157158732568</v>
          </cell>
          <cell r="CX220">
            <v>149.05514278997103</v>
          </cell>
          <cell r="CY220">
            <v>117.11475504926293</v>
          </cell>
          <cell r="CZ220">
            <v>153.55660810222815</v>
          </cell>
          <cell r="DA220">
            <v>120.65162065175066</v>
          </cell>
          <cell r="DB220">
            <v>158.19401766691547</v>
          </cell>
          <cell r="DC220">
            <v>124.29529959543355</v>
          </cell>
          <cell r="DD220">
            <v>162.97147700045628</v>
          </cell>
          <cell r="DE220">
            <v>128.04901764321562</v>
          </cell>
          <cell r="DF220">
            <v>167.89321560587001</v>
          </cell>
          <cell r="DG220">
            <v>131.9160979760407</v>
          </cell>
          <cell r="DH220">
            <v>172.96359071716739</v>
          </cell>
          <cell r="DI220">
            <v>135.89996413491718</v>
          </cell>
          <cell r="DJ220">
            <v>178.1870911568258</v>
          </cell>
          <cell r="DK220">
            <v>140.00414305179166</v>
          </cell>
          <cell r="DL220">
            <v>183.56834130976193</v>
          </cell>
          <cell r="DM220">
            <v>144.23226817195575</v>
          </cell>
          <cell r="DN220">
            <v>189.11210521731678</v>
          </cell>
          <cell r="DO220">
            <v>148.58808267074889</v>
          </cell>
          <cell r="DP220">
            <v>194.82329079487977</v>
          </cell>
          <cell r="DQ220">
            <v>153.07544276740549</v>
          </cell>
          <cell r="DR220">
            <v>200.70695417688515</v>
          </cell>
          <cell r="DS220">
            <v>157.69832113898113</v>
          </cell>
          <cell r="DT220">
            <v>206.76830419302706</v>
          </cell>
          <cell r="DU220">
            <v>162.46081043737837</v>
          </cell>
          <cell r="DV220">
            <v>213.01270697965649</v>
          </cell>
          <cell r="DW220">
            <v>167.36712691258722</v>
          </cell>
          <cell r="DX220">
            <v>219.44569073044215</v>
          </cell>
          <cell r="DY220">
            <v>172.42161414534735</v>
          </cell>
          <cell r="DZ220">
            <v>226.07295059050145</v>
          </cell>
          <cell r="EA220">
            <v>177.62874689253684</v>
          </cell>
          <cell r="EB220">
            <v>232.90035369833467</v>
          </cell>
          <cell r="EC220">
            <v>182.99313504869147</v>
          </cell>
          <cell r="ED220">
            <v>239.93394438002431</v>
          </cell>
          <cell r="EE220">
            <v>188.51952772716194</v>
          </cell>
          <cell r="EF220">
            <v>247.17994950030101</v>
          </cell>
          <cell r="EG220">
            <v>194.21281746452217</v>
          </cell>
          <cell r="EH220">
            <v>254.64478397521012</v>
          </cell>
          <cell r="EI220">
            <v>200.07804455195074</v>
          </cell>
          <cell r="EJ220">
            <v>262.33505645126149</v>
          </cell>
          <cell r="EK220">
            <v>206.12040149741972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  <cell r="ER220">
            <v>0</v>
          </cell>
          <cell r="ES220">
            <v>0</v>
          </cell>
          <cell r="ET220">
            <v>0</v>
          </cell>
          <cell r="EU220">
            <v>0</v>
          </cell>
          <cell r="EV220">
            <v>0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0</v>
          </cell>
          <cell r="FB220">
            <v>0</v>
          </cell>
          <cell r="FC220">
            <v>0</v>
          </cell>
          <cell r="FD220">
            <v>0</v>
          </cell>
          <cell r="FE220">
            <v>0</v>
          </cell>
          <cell r="FF220">
            <v>0</v>
          </cell>
          <cell r="FG220">
            <v>0</v>
          </cell>
        </row>
        <row r="221"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17.310777633333334</v>
          </cell>
          <cell r="S221">
            <v>12.364841166666666</v>
          </cell>
          <cell r="T221">
            <v>5.4035210016666673</v>
          </cell>
          <cell r="U221">
            <v>3.8596578583333332</v>
          </cell>
          <cell r="V221">
            <v>0</v>
          </cell>
          <cell r="W221">
            <v>0</v>
          </cell>
          <cell r="X221">
            <v>1.4507500000000002</v>
          </cell>
          <cell r="Y221">
            <v>1.0362499999999999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0</v>
          </cell>
          <cell r="CB221">
            <v>0</v>
          </cell>
          <cell r="CC221">
            <v>0</v>
          </cell>
          <cell r="CD221">
            <v>0</v>
          </cell>
          <cell r="CE221">
            <v>0</v>
          </cell>
          <cell r="CF221">
            <v>0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</v>
          </cell>
          <cell r="CU221">
            <v>0</v>
          </cell>
          <cell r="CV221">
            <v>0</v>
          </cell>
          <cell r="CW221">
            <v>0</v>
          </cell>
          <cell r="CX221">
            <v>0</v>
          </cell>
          <cell r="CY221">
            <v>0</v>
          </cell>
          <cell r="CZ221">
            <v>0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  <cell r="DK221">
            <v>0</v>
          </cell>
          <cell r="DL221">
            <v>0</v>
          </cell>
          <cell r="DM221">
            <v>0</v>
          </cell>
          <cell r="DN221">
            <v>0</v>
          </cell>
          <cell r="DO221">
            <v>0</v>
          </cell>
          <cell r="DP221">
            <v>0</v>
          </cell>
          <cell r="DQ221">
            <v>0</v>
          </cell>
          <cell r="DR221">
            <v>0</v>
          </cell>
          <cell r="DS221">
            <v>0</v>
          </cell>
          <cell r="DT221">
            <v>0</v>
          </cell>
          <cell r="DU221">
            <v>0</v>
          </cell>
          <cell r="DV221">
            <v>0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0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  <cell r="ER221">
            <v>0</v>
          </cell>
          <cell r="ES221">
            <v>0</v>
          </cell>
          <cell r="ET221">
            <v>0</v>
          </cell>
          <cell r="EU221">
            <v>0</v>
          </cell>
          <cell r="EV221">
            <v>0</v>
          </cell>
          <cell r="EW221">
            <v>0</v>
          </cell>
          <cell r="EX221">
            <v>0</v>
          </cell>
          <cell r="EY221">
            <v>0</v>
          </cell>
          <cell r="EZ221">
            <v>0</v>
          </cell>
          <cell r="FA221">
            <v>0</v>
          </cell>
          <cell r="FB221">
            <v>0</v>
          </cell>
          <cell r="FC221">
            <v>0</v>
          </cell>
          <cell r="FD221">
            <v>0</v>
          </cell>
          <cell r="FE221">
            <v>0</v>
          </cell>
          <cell r="FF221">
            <v>0</v>
          </cell>
          <cell r="FG221">
            <v>0</v>
          </cell>
        </row>
        <row r="222"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2.8387038050000002</v>
          </cell>
          <cell r="S222">
            <v>2.0276455749999998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0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</v>
          </cell>
          <cell r="CN222">
            <v>0</v>
          </cell>
          <cell r="CO222">
            <v>0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0</v>
          </cell>
          <cell r="CW222">
            <v>0</v>
          </cell>
          <cell r="CX222">
            <v>0</v>
          </cell>
          <cell r="CY222">
            <v>0</v>
          </cell>
          <cell r="CZ222">
            <v>0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  <cell r="DK222">
            <v>0</v>
          </cell>
          <cell r="DL222">
            <v>0</v>
          </cell>
          <cell r="DM222">
            <v>0</v>
          </cell>
          <cell r="DN222">
            <v>0</v>
          </cell>
          <cell r="DO222">
            <v>0</v>
          </cell>
          <cell r="DP222">
            <v>0</v>
          </cell>
          <cell r="DQ222">
            <v>0</v>
          </cell>
          <cell r="DR222">
            <v>0</v>
          </cell>
          <cell r="DS222">
            <v>0</v>
          </cell>
          <cell r="DT222">
            <v>0</v>
          </cell>
          <cell r="DU222">
            <v>0</v>
          </cell>
          <cell r="DV222">
            <v>0</v>
          </cell>
          <cell r="DW222">
            <v>0</v>
          </cell>
          <cell r="DX222">
            <v>0</v>
          </cell>
          <cell r="DY222">
            <v>0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  <cell r="ER222">
            <v>0</v>
          </cell>
          <cell r="ES222">
            <v>0</v>
          </cell>
          <cell r="ET222">
            <v>0</v>
          </cell>
          <cell r="EU222">
            <v>0</v>
          </cell>
          <cell r="EV222">
            <v>0</v>
          </cell>
          <cell r="EW222">
            <v>0</v>
          </cell>
          <cell r="EX222">
            <v>0</v>
          </cell>
          <cell r="EY222">
            <v>0</v>
          </cell>
          <cell r="EZ222">
            <v>0</v>
          </cell>
          <cell r="FA222">
            <v>0</v>
          </cell>
          <cell r="FB222">
            <v>0</v>
          </cell>
          <cell r="FC222">
            <v>0</v>
          </cell>
          <cell r="FD222">
            <v>0</v>
          </cell>
          <cell r="FE222">
            <v>0</v>
          </cell>
          <cell r="FF222">
            <v>0</v>
          </cell>
          <cell r="FG222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</v>
          </cell>
          <cell r="CR223">
            <v>0</v>
          </cell>
          <cell r="CS223">
            <v>0</v>
          </cell>
          <cell r="CT223">
            <v>0</v>
          </cell>
          <cell r="CU223">
            <v>0</v>
          </cell>
          <cell r="CV223">
            <v>0</v>
          </cell>
          <cell r="CW223">
            <v>0</v>
          </cell>
          <cell r="CX223">
            <v>0</v>
          </cell>
          <cell r="CY223">
            <v>0</v>
          </cell>
          <cell r="CZ223">
            <v>0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  <cell r="DK223">
            <v>0</v>
          </cell>
          <cell r="DL223">
            <v>0</v>
          </cell>
          <cell r="DM223">
            <v>0</v>
          </cell>
          <cell r="DN223">
            <v>0</v>
          </cell>
          <cell r="DO223">
            <v>0</v>
          </cell>
          <cell r="DP223">
            <v>0</v>
          </cell>
          <cell r="DQ223">
            <v>0</v>
          </cell>
          <cell r="DR223">
            <v>0</v>
          </cell>
          <cell r="DS223">
            <v>0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0</v>
          </cell>
          <cell r="DY223">
            <v>0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0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  <cell r="ER223">
            <v>0</v>
          </cell>
          <cell r="ES223">
            <v>0</v>
          </cell>
          <cell r="ET223">
            <v>0</v>
          </cell>
          <cell r="EU223">
            <v>0</v>
          </cell>
          <cell r="EV223">
            <v>0</v>
          </cell>
          <cell r="EW223">
            <v>0</v>
          </cell>
          <cell r="EX223">
            <v>0</v>
          </cell>
          <cell r="EY223">
            <v>0</v>
          </cell>
          <cell r="EZ223">
            <v>0</v>
          </cell>
          <cell r="FA223">
            <v>0</v>
          </cell>
          <cell r="FB223">
            <v>0</v>
          </cell>
          <cell r="FC223">
            <v>0</v>
          </cell>
          <cell r="FD223">
            <v>0</v>
          </cell>
          <cell r="FE223">
            <v>0</v>
          </cell>
          <cell r="FF223">
            <v>0</v>
          </cell>
          <cell r="FG223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-5.9131335666666676</v>
          </cell>
          <cell r="S226">
            <v>-4.2236668333333327</v>
          </cell>
          <cell r="T226">
            <v>-6.3913818325000005</v>
          </cell>
          <cell r="U226">
            <v>-4.5652727374999991</v>
          </cell>
          <cell r="V226">
            <v>-6.5594729083333325</v>
          </cell>
          <cell r="W226">
            <v>-4.6853377916666661</v>
          </cell>
          <cell r="X226">
            <v>-6.5594729083333325</v>
          </cell>
          <cell r="Y226">
            <v>-4.6853377916666661</v>
          </cell>
          <cell r="Z226">
            <v>-6.5602102591666673</v>
          </cell>
          <cell r="AA226">
            <v>-4.6858644708333328</v>
          </cell>
          <cell r="AB226">
            <v>-7.4898583258333336</v>
          </cell>
          <cell r="AC226">
            <v>-5.3498988041666653</v>
          </cell>
          <cell r="AD226">
            <v>-7.4694416591666677</v>
          </cell>
          <cell r="AE226">
            <v>-5.3353154708333328</v>
          </cell>
          <cell r="AF226">
            <v>-7.9816498380000001</v>
          </cell>
          <cell r="AG226">
            <v>-4.9336411619999998</v>
          </cell>
          <cell r="AH226">
            <v>-6.4543786380386692</v>
          </cell>
          <cell r="AI226">
            <v>-4.6102704557419063</v>
          </cell>
          <cell r="AJ226">
            <v>-6.6183081108154473</v>
          </cell>
          <cell r="AK226">
            <v>-4.7273629362967471</v>
          </cell>
          <cell r="AL226">
            <v>-6.7869450740478667</v>
          </cell>
          <cell r="AM226">
            <v>-4.8478179100341903</v>
          </cell>
          <cell r="AN226">
            <v>-6.9509222050521595</v>
          </cell>
          <cell r="AO226">
            <v>-4.9649444321801139</v>
          </cell>
          <cell r="AP226">
            <v>-7.116519517163904</v>
          </cell>
          <cell r="AQ226">
            <v>-5.0832282265456454</v>
          </cell>
          <cell r="AR226">
            <v>-7.2866073708288654</v>
          </cell>
          <cell r="AS226">
            <v>-5.2047195505920465</v>
          </cell>
          <cell r="AT226">
            <v>-7.4613367318415671</v>
          </cell>
          <cell r="AU226">
            <v>-5.3295262370296905</v>
          </cell>
          <cell r="AV226">
            <v>-7.6395213563404987</v>
          </cell>
          <cell r="AW226">
            <v>-5.4568009688146404</v>
          </cell>
          <cell r="AX226">
            <v>-7.8144602364228763</v>
          </cell>
          <cell r="AY226">
            <v>-5.5817573117306249</v>
          </cell>
          <cell r="AZ226">
            <v>-8.0018003167704119</v>
          </cell>
          <cell r="BA226">
            <v>-5.7155716548360083</v>
          </cell>
          <cell r="BB226">
            <v>-8.2031246337666044</v>
          </cell>
          <cell r="BC226">
            <v>-5.8593747384047159</v>
          </cell>
          <cell r="BD226">
            <v>-8.4098143501192073</v>
          </cell>
          <cell r="BE226">
            <v>-6.0070102500851474</v>
          </cell>
          <cell r="BF226">
            <v>-8.6220218744037158</v>
          </cell>
          <cell r="BG226">
            <v>-6.15858705314551</v>
          </cell>
          <cell r="BH226">
            <v>-8.8399042313964724</v>
          </cell>
          <cell r="BI226">
            <v>-6.3142173081403365</v>
          </cell>
          <cell r="BJ226">
            <v>-9.0636232103541676</v>
          </cell>
          <cell r="BK226">
            <v>-6.4740165788244051</v>
          </cell>
          <cell r="BL226">
            <v>-9.0072356127472535</v>
          </cell>
          <cell r="BM226">
            <v>-6.4337397233908948</v>
          </cell>
          <cell r="BN226">
            <v>-9.2368386150118464</v>
          </cell>
          <cell r="BO226">
            <v>-6.5977418678656035</v>
          </cell>
          <cell r="BP226">
            <v>-9.4726552756414613</v>
          </cell>
          <cell r="BQ226">
            <v>-6.7661823397438994</v>
          </cell>
          <cell r="BR226">
            <v>-9.7148649809012628</v>
          </cell>
          <cell r="BS226">
            <v>-6.9391892720723289</v>
          </cell>
          <cell r="BT226">
            <v>-9.7726276906091591</v>
          </cell>
          <cell r="BU226">
            <v>-6.980448350435112</v>
          </cell>
          <cell r="BV226">
            <v>-10.02436339486971</v>
          </cell>
          <cell r="BW226">
            <v>-7.1602595677640766</v>
          </cell>
          <cell r="BX226">
            <v>-10.282987722463824</v>
          </cell>
          <cell r="BY226">
            <v>-7.3449912303313019</v>
          </cell>
          <cell r="BZ226">
            <v>-10.548701704052684</v>
          </cell>
          <cell r="CA226">
            <v>-7.5347869314662024</v>
          </cell>
          <cell r="CB226">
            <v>-10.821712613367051</v>
          </cell>
          <cell r="CC226">
            <v>-7.7297947238336064</v>
          </cell>
          <cell r="CD226">
            <v>-11.102234172052778</v>
          </cell>
          <cell r="CE226">
            <v>-7.9301672657519831</v>
          </cell>
          <cell r="CF226">
            <v>-11.390486761549665</v>
          </cell>
          <cell r="CG226">
            <v>-8.1360619725354741</v>
          </cell>
          <cell r="CH226">
            <v>-11.68669764225392</v>
          </cell>
          <cell r="CI226">
            <v>-8.3476411730385127</v>
          </cell>
          <cell r="CJ226">
            <v>-11.991101180223676</v>
          </cell>
          <cell r="CK226">
            <v>-8.5650722715883383</v>
          </cell>
          <cell r="CL226">
            <v>-12.292067935476377</v>
          </cell>
          <cell r="CM226">
            <v>-8.780048525340268</v>
          </cell>
          <cell r="CN226">
            <v>-12.600879029477433</v>
          </cell>
          <cell r="CO226">
            <v>-9.0006278781981663</v>
          </cell>
          <cell r="CP226">
            <v>-12.917746764180968</v>
          </cell>
          <cell r="CQ226">
            <v>-9.2269619744149765</v>
          </cell>
          <cell r="CR226">
            <v>-13.242889392676082</v>
          </cell>
          <cell r="CS226">
            <v>-9.4592067090543441</v>
          </cell>
          <cell r="CT226">
            <v>-13.576531291201794</v>
          </cell>
          <cell r="CU226">
            <v>-9.6975223508584225</v>
          </cell>
          <cell r="CV226">
            <v>-13.918903136261505</v>
          </cell>
          <cell r="CW226">
            <v>-9.9420736687582156</v>
          </cell>
          <cell r="CX226">
            <v>-14.270242086991249</v>
          </cell>
          <cell r="CY226">
            <v>-10.193030062136604</v>
          </cell>
          <cell r="CZ226">
            <v>-14.630791972940667</v>
          </cell>
          <cell r="DA226">
            <v>-10.450565694957618</v>
          </cell>
          <cell r="DB226">
            <v>-15.000803487430556</v>
          </cell>
          <cell r="DC226">
            <v>-10.714859633878966</v>
          </cell>
          <cell r="DD226">
            <v>-15.380534386655878</v>
          </cell>
          <cell r="DE226">
            <v>-10.986095990468481</v>
          </cell>
          <cell r="DF226">
            <v>-15.770249694708319</v>
          </cell>
          <cell r="DG226">
            <v>-11.264464067648799</v>
          </cell>
          <cell r="DH226">
            <v>-16.170221914697809</v>
          </cell>
          <cell r="DI226">
            <v>-11.550158510498434</v>
          </cell>
          <cell r="DJ226">
            <v>-16.580731246157921</v>
          </cell>
          <cell r="DK226">
            <v>-11.843379461541371</v>
          </cell>
          <cell r="DL226">
            <v>-17.002065808925881</v>
          </cell>
          <cell r="DM226">
            <v>-12.144332720661343</v>
          </cell>
          <cell r="DN226">
            <v>-17.434521873693544</v>
          </cell>
          <cell r="DO226">
            <v>-12.453229909781102</v>
          </cell>
          <cell r="DP226">
            <v>-17.878404099432061</v>
          </cell>
          <cell r="DQ226">
            <v>-12.770288642451471</v>
          </cell>
          <cell r="DR226">
            <v>-18.334025777898869</v>
          </cell>
          <cell r="DS226">
            <v>-13.095732698499191</v>
          </cell>
          <cell r="DT226">
            <v>-18.801709085442351</v>
          </cell>
          <cell r="DU226">
            <v>-13.429792203887391</v>
          </cell>
          <cell r="DV226">
            <v>-19.281785342325922</v>
          </cell>
          <cell r="DW226">
            <v>-13.772703815947086</v>
          </cell>
          <cell r="DX226">
            <v>-19.774595279800369</v>
          </cell>
          <cell r="DY226">
            <v>-14.124710914143119</v>
          </cell>
          <cell r="DZ226">
            <v>-20.280489315160018</v>
          </cell>
          <cell r="EA226">
            <v>-14.486063796542867</v>
          </cell>
          <cell r="EB226">
            <v>-20.799827835025912</v>
          </cell>
          <cell r="EC226">
            <v>-14.857019882161364</v>
          </cell>
          <cell r="ED226">
            <v>-21.332981487106434</v>
          </cell>
          <cell r="EE226">
            <v>-15.237843919361735</v>
          </cell>
          <cell r="EF226">
            <v>-21.880331480693616</v>
          </cell>
          <cell r="EG226">
            <v>-15.628808200495438</v>
          </cell>
          <cell r="EH226">
            <v>-22.442269896161413</v>
          </cell>
          <cell r="EI226">
            <v>-16.030192782972435</v>
          </cell>
          <cell r="EJ226">
            <v>-23.019200003740369</v>
          </cell>
          <cell r="EK226">
            <v>-16.442285716957404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  <cell r="ER226">
            <v>0</v>
          </cell>
          <cell r="ES226">
            <v>0</v>
          </cell>
          <cell r="ET226">
            <v>0</v>
          </cell>
          <cell r="EU226">
            <v>0</v>
          </cell>
          <cell r="EV226">
            <v>0</v>
          </cell>
          <cell r="EW226">
            <v>0</v>
          </cell>
          <cell r="EX226">
            <v>0</v>
          </cell>
          <cell r="EY226">
            <v>0</v>
          </cell>
          <cell r="EZ226">
            <v>0</v>
          </cell>
          <cell r="FA226">
            <v>0</v>
          </cell>
          <cell r="FB226">
            <v>0</v>
          </cell>
          <cell r="FC226">
            <v>0</v>
          </cell>
          <cell r="FD226">
            <v>0</v>
          </cell>
          <cell r="FE226">
            <v>0</v>
          </cell>
          <cell r="FF226">
            <v>0</v>
          </cell>
          <cell r="FG226">
            <v>0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-1.1379401699999998</v>
          </cell>
          <cell r="S227">
            <v>0</v>
          </cell>
          <cell r="T227">
            <v>-1.1507560000000001</v>
          </cell>
          <cell r="U227">
            <v>0</v>
          </cell>
          <cell r="V227">
            <v>-1.1875930000000001</v>
          </cell>
          <cell r="W227">
            <v>0</v>
          </cell>
          <cell r="X227">
            <v>-1.185538</v>
          </cell>
          <cell r="Y227">
            <v>0</v>
          </cell>
          <cell r="Z227">
            <v>-1.2042220000000001</v>
          </cell>
          <cell r="AA227">
            <v>0</v>
          </cell>
          <cell r="AB227">
            <v>-1.228</v>
          </cell>
          <cell r="AC227">
            <v>0</v>
          </cell>
          <cell r="AD227">
            <v>-1.49840784</v>
          </cell>
          <cell r="AE227">
            <v>0</v>
          </cell>
          <cell r="AF227">
            <v>-1.2552479999999999</v>
          </cell>
          <cell r="AG227">
            <v>0</v>
          </cell>
          <cell r="AH227">
            <v>-1.3841354983117593</v>
          </cell>
          <cell r="AI227">
            <v>0</v>
          </cell>
          <cell r="AJ227">
            <v>-1.4120482082779948</v>
          </cell>
          <cell r="AK227">
            <v>0</v>
          </cell>
          <cell r="AL227">
            <v>-1.3514553738234227</v>
          </cell>
          <cell r="AM227">
            <v>0</v>
          </cell>
          <cell r="AN227">
            <v>-1.232226080779852</v>
          </cell>
          <cell r="AO227">
            <v>0</v>
          </cell>
          <cell r="AP227">
            <v>-1.2568706023954492</v>
          </cell>
          <cell r="AQ227">
            <v>0</v>
          </cell>
          <cell r="AR227">
            <v>-1.2820080144433583</v>
          </cell>
          <cell r="AS227">
            <v>0</v>
          </cell>
          <cell r="AT227">
            <v>-1.3076481747322257</v>
          </cell>
          <cell r="AU227">
            <v>0</v>
          </cell>
          <cell r="AV227">
            <v>-1.3338011382268702</v>
          </cell>
          <cell r="AW227">
            <v>0</v>
          </cell>
          <cell r="AX227">
            <v>-1.3604771609914077</v>
          </cell>
          <cell r="AY227">
            <v>0</v>
          </cell>
          <cell r="AZ227">
            <v>-1.2791541329001888</v>
          </cell>
          <cell r="BA227">
            <v>0</v>
          </cell>
          <cell r="BB227">
            <v>-1.1843490531673542</v>
          </cell>
          <cell r="BC227">
            <v>0</v>
          </cell>
          <cell r="BD227">
            <v>-1.0943250010642407</v>
          </cell>
          <cell r="BE227">
            <v>0</v>
          </cell>
          <cell r="BF227">
            <v>-1.0027269201793603</v>
          </cell>
          <cell r="BG227">
            <v>0</v>
          </cell>
          <cell r="BH227">
            <v>-0.79056669296981541</v>
          </cell>
          <cell r="BI227">
            <v>0</v>
          </cell>
          <cell r="BJ227">
            <v>-0.80637802682921178</v>
          </cell>
          <cell r="BK227">
            <v>0</v>
          </cell>
          <cell r="BL227">
            <v>-0.82250558736579604</v>
          </cell>
          <cell r="BM227">
            <v>0</v>
          </cell>
          <cell r="BN227">
            <v>-0.83895569911311207</v>
          </cell>
          <cell r="BO227">
            <v>0</v>
          </cell>
          <cell r="BP227">
            <v>-0.66720894095038241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>
            <v>0</v>
          </cell>
          <cell r="CO227">
            <v>0</v>
          </cell>
          <cell r="CP227">
            <v>0</v>
          </cell>
          <cell r="CQ227">
            <v>0</v>
          </cell>
          <cell r="CR227">
            <v>0</v>
          </cell>
          <cell r="CS227">
            <v>0</v>
          </cell>
          <cell r="CT227">
            <v>0</v>
          </cell>
          <cell r="CU227">
            <v>0</v>
          </cell>
          <cell r="CV227">
            <v>0</v>
          </cell>
          <cell r="CW227">
            <v>0</v>
          </cell>
          <cell r="CX227">
            <v>0</v>
          </cell>
          <cell r="CY227">
            <v>0</v>
          </cell>
          <cell r="CZ227">
            <v>0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  <cell r="DK227">
            <v>0</v>
          </cell>
          <cell r="DL227">
            <v>0</v>
          </cell>
          <cell r="DM227">
            <v>0</v>
          </cell>
          <cell r="DN227">
            <v>0</v>
          </cell>
          <cell r="DO227">
            <v>0</v>
          </cell>
          <cell r="DP227">
            <v>0</v>
          </cell>
          <cell r="DQ227">
            <v>0</v>
          </cell>
          <cell r="DR227">
            <v>0</v>
          </cell>
          <cell r="DS227">
            <v>0</v>
          </cell>
          <cell r="DT227">
            <v>0</v>
          </cell>
          <cell r="DU227">
            <v>0</v>
          </cell>
          <cell r="DV227">
            <v>0</v>
          </cell>
          <cell r="DW227">
            <v>0</v>
          </cell>
          <cell r="DX227">
            <v>0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0</v>
          </cell>
          <cell r="EH227">
            <v>0</v>
          </cell>
          <cell r="EI227">
            <v>0</v>
          </cell>
          <cell r="EJ227">
            <v>0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  <cell r="ER227">
            <v>0</v>
          </cell>
          <cell r="ES227">
            <v>0</v>
          </cell>
          <cell r="ET227">
            <v>0</v>
          </cell>
          <cell r="EU227">
            <v>0</v>
          </cell>
          <cell r="EV227">
            <v>0</v>
          </cell>
          <cell r="EW227">
            <v>0</v>
          </cell>
          <cell r="EX227">
            <v>0</v>
          </cell>
          <cell r="EY227">
            <v>0</v>
          </cell>
          <cell r="EZ227">
            <v>0</v>
          </cell>
          <cell r="FA227">
            <v>0</v>
          </cell>
          <cell r="FB227">
            <v>0</v>
          </cell>
          <cell r="FC227">
            <v>0</v>
          </cell>
          <cell r="FD227">
            <v>0</v>
          </cell>
          <cell r="FE227">
            <v>0</v>
          </cell>
          <cell r="FF227">
            <v>0</v>
          </cell>
          <cell r="FG227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-7.6527500000000011</v>
          </cell>
          <cell r="U229">
            <v>-5.4662500000000005</v>
          </cell>
          <cell r="V229">
            <v>-2.31175</v>
          </cell>
          <cell r="W229">
            <v>-1.6512499999999999</v>
          </cell>
          <cell r="X229">
            <v>0.77641666666666664</v>
          </cell>
          <cell r="Y229">
            <v>0.55458333333333332</v>
          </cell>
          <cell r="Z229">
            <v>-0.68366666666666664</v>
          </cell>
          <cell r="AA229">
            <v>-0.48833333333333329</v>
          </cell>
          <cell r="AB229">
            <v>-0.2256515974999965</v>
          </cell>
          <cell r="AC229">
            <v>-0.16117971249999749</v>
          </cell>
          <cell r="AD229">
            <v>-0.70000000000000007</v>
          </cell>
          <cell r="AE229">
            <v>-0.49999999999999994</v>
          </cell>
          <cell r="AF229">
            <v>-0.1596623466666626</v>
          </cell>
          <cell r="AG229">
            <v>-0.11404453333333041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</v>
          </cell>
          <cell r="CR229">
            <v>0</v>
          </cell>
          <cell r="CS229">
            <v>0</v>
          </cell>
          <cell r="CT229">
            <v>0</v>
          </cell>
          <cell r="CU229">
            <v>0</v>
          </cell>
          <cell r="CV229">
            <v>0</v>
          </cell>
          <cell r="CW229">
            <v>0</v>
          </cell>
          <cell r="CX229">
            <v>0</v>
          </cell>
          <cell r="CY229">
            <v>0</v>
          </cell>
          <cell r="CZ229">
            <v>0</v>
          </cell>
          <cell r="DA229">
            <v>0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  <cell r="DK229">
            <v>0</v>
          </cell>
          <cell r="DL229">
            <v>0</v>
          </cell>
          <cell r="DM229">
            <v>0</v>
          </cell>
          <cell r="DN229">
            <v>0</v>
          </cell>
          <cell r="DO229">
            <v>0</v>
          </cell>
          <cell r="DP229">
            <v>0</v>
          </cell>
          <cell r="DQ229">
            <v>0</v>
          </cell>
          <cell r="DR229">
            <v>0</v>
          </cell>
          <cell r="DS229">
            <v>0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0</v>
          </cell>
          <cell r="DY229">
            <v>0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0</v>
          </cell>
          <cell r="EH229">
            <v>0</v>
          </cell>
          <cell r="EI229">
            <v>0</v>
          </cell>
          <cell r="EJ229">
            <v>0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  <cell r="ER229">
            <v>0</v>
          </cell>
          <cell r="ES229">
            <v>0</v>
          </cell>
          <cell r="ET229">
            <v>0</v>
          </cell>
          <cell r="EU229">
            <v>0</v>
          </cell>
          <cell r="EV229">
            <v>0</v>
          </cell>
          <cell r="EW229">
            <v>0</v>
          </cell>
          <cell r="EX229">
            <v>0</v>
          </cell>
          <cell r="EY229">
            <v>0</v>
          </cell>
          <cell r="EZ229">
            <v>0</v>
          </cell>
          <cell r="FA229">
            <v>0</v>
          </cell>
          <cell r="FB229">
            <v>0</v>
          </cell>
          <cell r="FC229">
            <v>0</v>
          </cell>
          <cell r="FD229">
            <v>0</v>
          </cell>
          <cell r="FE229">
            <v>0</v>
          </cell>
          <cell r="FF229">
            <v>0</v>
          </cell>
          <cell r="FG229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</v>
          </cell>
          <cell r="CR231">
            <v>0</v>
          </cell>
          <cell r="CS231">
            <v>0</v>
          </cell>
          <cell r="CT231">
            <v>0</v>
          </cell>
          <cell r="CU231">
            <v>0</v>
          </cell>
          <cell r="CV231">
            <v>0</v>
          </cell>
          <cell r="CW231">
            <v>0</v>
          </cell>
          <cell r="CX231">
            <v>0</v>
          </cell>
          <cell r="CY231">
            <v>0</v>
          </cell>
          <cell r="CZ231">
            <v>0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-15.278575968792776</v>
          </cell>
          <cell r="DG231">
            <v>-10.913268549137694</v>
          </cell>
          <cell r="DH231">
            <v>-15.739988963050314</v>
          </cell>
          <cell r="DI231">
            <v>-11.24284925932165</v>
          </cell>
          <cell r="DJ231">
            <v>-16.215336629734441</v>
          </cell>
          <cell r="DK231">
            <v>-11.582383306953171</v>
          </cell>
          <cell r="DL231">
            <v>-16.705039795952416</v>
          </cell>
          <cell r="DM231">
            <v>-11.932171282823154</v>
          </cell>
          <cell r="DN231">
            <v>-17.20953199779018</v>
          </cell>
          <cell r="DO231">
            <v>-12.292522855564412</v>
          </cell>
          <cell r="DP231">
            <v>-17.729259864123449</v>
          </cell>
          <cell r="DQ231">
            <v>-12.663757045802461</v>
          </cell>
          <cell r="DR231">
            <v>-18.264683512019975</v>
          </cell>
          <cell r="DS231">
            <v>-13.046202508585695</v>
          </cell>
          <cell r="DT231">
            <v>-18.81627695408298</v>
          </cell>
          <cell r="DU231">
            <v>-13.440197824344985</v>
          </cell>
          <cell r="DV231">
            <v>-19.384528518096289</v>
          </cell>
          <cell r="DW231">
            <v>-13.846091798640204</v>
          </cell>
          <cell r="DX231">
            <v>-19.969941279342795</v>
          </cell>
          <cell r="DY231">
            <v>-14.264243770959137</v>
          </cell>
          <cell r="DZ231">
            <v>-20.573033505978948</v>
          </cell>
          <cell r="EA231">
            <v>-14.695023932842105</v>
          </cell>
          <cell r="EB231">
            <v>-42.38867823571902</v>
          </cell>
          <cell r="EC231">
            <v>-30.277627311227867</v>
          </cell>
          <cell r="ED231">
            <v>-43.668816318437742</v>
          </cell>
          <cell r="EE231">
            <v>-31.192011656026956</v>
          </cell>
          <cell r="EF231">
            <v>-44.987614571254561</v>
          </cell>
          <cell r="EG231">
            <v>-32.134010408038968</v>
          </cell>
          <cell r="EH231">
            <v>-46.346240531306442</v>
          </cell>
          <cell r="EI231">
            <v>-33.104457522361734</v>
          </cell>
          <cell r="EJ231">
            <v>-47.745896995351892</v>
          </cell>
          <cell r="EK231">
            <v>-34.104212139537061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  <cell r="ER231">
            <v>0</v>
          </cell>
          <cell r="ES231">
            <v>0</v>
          </cell>
          <cell r="ET231">
            <v>0</v>
          </cell>
          <cell r="EU231">
            <v>0</v>
          </cell>
          <cell r="EV231">
            <v>0</v>
          </cell>
          <cell r="EW231">
            <v>0</v>
          </cell>
          <cell r="EX231">
            <v>0</v>
          </cell>
          <cell r="EY231">
            <v>0</v>
          </cell>
          <cell r="EZ231">
            <v>0</v>
          </cell>
          <cell r="FA231">
            <v>0</v>
          </cell>
          <cell r="FB231">
            <v>0</v>
          </cell>
          <cell r="FC231">
            <v>0</v>
          </cell>
          <cell r="FD231">
            <v>0</v>
          </cell>
          <cell r="FE231">
            <v>0</v>
          </cell>
          <cell r="FF231">
            <v>0</v>
          </cell>
          <cell r="FG231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-20.537197586880897</v>
          </cell>
          <cell r="BM234">
            <v>-14.669426847772067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-20.360424090886269</v>
          </cell>
          <cell r="BY234">
            <v>-14.54316006491876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-27.640363990089757</v>
          </cell>
          <cell r="CQ234">
            <v>-19.743117135778395</v>
          </cell>
          <cell r="CR234">
            <v>0</v>
          </cell>
          <cell r="CS234">
            <v>0</v>
          </cell>
          <cell r="CT234">
            <v>0</v>
          </cell>
          <cell r="CU234">
            <v>0</v>
          </cell>
          <cell r="CV234">
            <v>0</v>
          </cell>
          <cell r="CW234">
            <v>0</v>
          </cell>
          <cell r="CX234">
            <v>0</v>
          </cell>
          <cell r="CY234">
            <v>0</v>
          </cell>
          <cell r="CZ234">
            <v>0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-29.0476255195133</v>
          </cell>
          <cell r="DI234">
            <v>-20.748303942509498</v>
          </cell>
          <cell r="DJ234">
            <v>0</v>
          </cell>
          <cell r="DK234">
            <v>0</v>
          </cell>
          <cell r="DL234">
            <v>0</v>
          </cell>
          <cell r="DM234">
            <v>0</v>
          </cell>
          <cell r="DN234">
            <v>0</v>
          </cell>
          <cell r="DO234">
            <v>0</v>
          </cell>
          <cell r="DP234">
            <v>0</v>
          </cell>
          <cell r="DQ234">
            <v>0</v>
          </cell>
          <cell r="DR234">
            <v>0</v>
          </cell>
          <cell r="DS234">
            <v>0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-39.477246150488071</v>
          </cell>
          <cell r="EA234">
            <v>-28.198032964634333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  <cell r="ER234">
            <v>0</v>
          </cell>
          <cell r="ES234">
            <v>0</v>
          </cell>
          <cell r="ET234">
            <v>0</v>
          </cell>
          <cell r="EU234">
            <v>0</v>
          </cell>
          <cell r="EV234">
            <v>0</v>
          </cell>
          <cell r="EW234">
            <v>0</v>
          </cell>
          <cell r="EX234">
            <v>0</v>
          </cell>
          <cell r="EY234">
            <v>0</v>
          </cell>
          <cell r="EZ234">
            <v>0</v>
          </cell>
          <cell r="FA234">
            <v>0</v>
          </cell>
          <cell r="FB234">
            <v>0</v>
          </cell>
          <cell r="FC234">
            <v>0</v>
          </cell>
          <cell r="FD234">
            <v>0</v>
          </cell>
          <cell r="FE234">
            <v>0</v>
          </cell>
          <cell r="FF234">
            <v>0</v>
          </cell>
          <cell r="FG234">
            <v>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-0.3</v>
          </cell>
          <cell r="AF235">
            <v>-3.0695890000000001</v>
          </cell>
          <cell r="AG235">
            <v>-8.5714109999999994</v>
          </cell>
          <cell r="AH235">
            <v>-13.111024954653988</v>
          </cell>
          <cell r="AI235">
            <v>-0.69692063250000003</v>
          </cell>
          <cell r="AJ235">
            <v>-5.5084318612435066</v>
          </cell>
          <cell r="AK235">
            <v>-3.9345941866025047</v>
          </cell>
          <cell r="AL235">
            <v>-3.2349272229166677E-2</v>
          </cell>
          <cell r="AM235">
            <v>-2.3106623020833335E-2</v>
          </cell>
          <cell r="AN235">
            <v>-1.961920911968746</v>
          </cell>
          <cell r="AO235">
            <v>-1.4013720799776754</v>
          </cell>
          <cell r="AP235">
            <v>-3.7517328974059114</v>
          </cell>
          <cell r="AQ235">
            <v>-2.6798092124327932</v>
          </cell>
          <cell r="AR235">
            <v>-1.3422559114968344</v>
          </cell>
          <cell r="AS235">
            <v>-0.95875422249773867</v>
          </cell>
          <cell r="AT235">
            <v>-3.6863205155925631</v>
          </cell>
          <cell r="AU235">
            <v>-2.6330860825661158</v>
          </cell>
          <cell r="AV235">
            <v>-6.271970787121715</v>
          </cell>
          <cell r="AW235">
            <v>-4.4799791336583663</v>
          </cell>
          <cell r="AX235">
            <v>-8.3267111061254386</v>
          </cell>
          <cell r="AY235">
            <v>-5.9476507900895976</v>
          </cell>
          <cell r="AZ235">
            <v>-7.1900399840557155E-2</v>
          </cell>
          <cell r="BA235">
            <v>-5.1357428457540821E-2</v>
          </cell>
          <cell r="BB235">
            <v>-4.0979090214571634E-2</v>
          </cell>
          <cell r="BC235">
            <v>-2.9270778724694021E-2</v>
          </cell>
          <cell r="BD235">
            <v>-9.2014449167799146</v>
          </cell>
          <cell r="BE235">
            <v>-6.5724606548427955</v>
          </cell>
          <cell r="BF235">
            <v>-1.4941912369394774</v>
          </cell>
          <cell r="BG235">
            <v>-1.0672794549567695</v>
          </cell>
          <cell r="BH235">
            <v>-4.4778958312898222E-2</v>
          </cell>
          <cell r="BI235">
            <v>-3.1984970223498728E-2</v>
          </cell>
          <cell r="BJ235">
            <v>-4.6122327062285168E-2</v>
          </cell>
          <cell r="BK235">
            <v>-3.2944519330203689E-2</v>
          </cell>
          <cell r="BL235">
            <v>-3.1139367451983162</v>
          </cell>
          <cell r="BM235">
            <v>-2.2242405322845116</v>
          </cell>
          <cell r="BN235">
            <v>-2.8729591854371601</v>
          </cell>
          <cell r="BO235">
            <v>-2.0521137038836854</v>
          </cell>
          <cell r="BP235">
            <v>-0.66875023253003585</v>
          </cell>
          <cell r="BQ235">
            <v>-0.47767873752145412</v>
          </cell>
          <cell r="BR235">
            <v>-0.23891666563797426</v>
          </cell>
          <cell r="BS235">
            <v>-0.17065476116998157</v>
          </cell>
          <cell r="BT235">
            <v>-1.8376667522587231</v>
          </cell>
          <cell r="BU235">
            <v>-1.3126191087562307</v>
          </cell>
          <cell r="BV235">
            <v>-0.4222222742165383</v>
          </cell>
          <cell r="BW235">
            <v>-0.30158733872609872</v>
          </cell>
          <cell r="BX235">
            <v>-18.172163462921265</v>
          </cell>
          <cell r="BY235">
            <v>-12.980116759229473</v>
          </cell>
          <cell r="BZ235">
            <v>-0.44793561071632554</v>
          </cell>
          <cell r="CA235">
            <v>-0.31995400765451815</v>
          </cell>
          <cell r="CB235">
            <v>-6.0179175526671555E-2</v>
          </cell>
          <cell r="CC235">
            <v>-4.2985125376193964E-2</v>
          </cell>
          <cell r="CD235">
            <v>-6.1984550792471713E-2</v>
          </cell>
          <cell r="CE235">
            <v>-4.4274679137479789E-2</v>
          </cell>
          <cell r="CF235">
            <v>-6.3844087316245857E-2</v>
          </cell>
          <cell r="CG235">
            <v>-4.5602919511604181E-2</v>
          </cell>
          <cell r="CH235">
            <v>-2.4892040961792974</v>
          </cell>
          <cell r="CI235">
            <v>-1.7780029258423549</v>
          </cell>
          <cell r="CJ235">
            <v>-3.988181267191488</v>
          </cell>
          <cell r="CK235">
            <v>-2.8487009051367767</v>
          </cell>
          <cell r="CL235">
            <v>-0.32108402024915672</v>
          </cell>
          <cell r="CM235">
            <v>-0.22934572874939763</v>
          </cell>
          <cell r="CN235">
            <v>-0.33071654085663132</v>
          </cell>
          <cell r="CO235">
            <v>-0.23622610061187949</v>
          </cell>
          <cell r="CP235">
            <v>-0.48866362752846892</v>
          </cell>
          <cell r="CQ235">
            <v>-0.34904544823462058</v>
          </cell>
          <cell r="CR235">
            <v>-16.618833039387983</v>
          </cell>
          <cell r="CS235">
            <v>-11.870595028134272</v>
          </cell>
          <cell r="CT235">
            <v>-7.8520174452154229E-2</v>
          </cell>
          <cell r="CU235">
            <v>-5.6085838894395869E-2</v>
          </cell>
          <cell r="CV235">
            <v>-2.8449187765367201</v>
          </cell>
          <cell r="CW235">
            <v>-2.0320848403833711</v>
          </cell>
          <cell r="CX235">
            <v>-8.3302053076290419E-2</v>
          </cell>
          <cell r="CY235">
            <v>-5.9501466483064577E-2</v>
          </cell>
          <cell r="CZ235">
            <v>-8.5801114668579134E-2</v>
          </cell>
          <cell r="DA235">
            <v>-6.1286510477556518E-2</v>
          </cell>
          <cell r="DB235">
            <v>-8.6293029619197039</v>
          </cell>
          <cell r="DC235">
            <v>-6.1637878299426454</v>
          </cell>
          <cell r="DD235">
            <v>-9.1026402551895605E-2</v>
          </cell>
          <cell r="DE235">
            <v>-6.5018858965639706E-2</v>
          </cell>
          <cell r="DF235">
            <v>-9.3757194628452459E-2</v>
          </cell>
          <cell r="DG235">
            <v>-6.6969424734608887E-2</v>
          </cell>
          <cell r="DH235">
            <v>-5.6861928604142538</v>
          </cell>
          <cell r="DI235">
            <v>-4.0615663288673236</v>
          </cell>
          <cell r="DJ235">
            <v>-4.4400368987280068</v>
          </cell>
          <cell r="DK235">
            <v>-3.1714549276628619</v>
          </cell>
          <cell r="DL235">
            <v>-12.162399616151578</v>
          </cell>
          <cell r="DM235">
            <v>-8.6874282972511274</v>
          </cell>
          <cell r="DN235">
            <v>-1.1891653802120978</v>
          </cell>
          <cell r="DO235">
            <v>-0.84940384300864125</v>
          </cell>
          <cell r="DP235">
            <v>-0.32607085503559252</v>
          </cell>
          <cell r="DQ235">
            <v>-0.23290775359685179</v>
          </cell>
          <cell r="DR235">
            <v>-0.11195099356222012</v>
          </cell>
          <cell r="DS235">
            <v>-7.9964995401585789E-2</v>
          </cell>
          <cell r="DT235">
            <v>-0.20838737063261351</v>
          </cell>
          <cell r="DU235">
            <v>-0.14884812188043819</v>
          </cell>
          <cell r="DV235">
            <v>-0.11876880907015934</v>
          </cell>
          <cell r="DW235">
            <v>-8.483486362154237E-2</v>
          </cell>
          <cell r="DX235">
            <v>-4.2044486212749446</v>
          </cell>
          <cell r="DY235">
            <v>-3.0031775866249597</v>
          </cell>
          <cell r="DZ235">
            <v>-0.12600182954253203</v>
          </cell>
          <cell r="EA235">
            <v>-9.0001306816094293E-2</v>
          </cell>
          <cell r="EB235">
            <v>-0.129781884428808</v>
          </cell>
          <cell r="EC235">
            <v>-9.2701346020577127E-2</v>
          </cell>
          <cell r="ED235">
            <v>-1.0248442807061537</v>
          </cell>
          <cell r="EE235">
            <v>-0.73203162907582398</v>
          </cell>
          <cell r="EF235">
            <v>-73.583575737755879</v>
          </cell>
          <cell r="EG235">
            <v>-52.559696955539906</v>
          </cell>
          <cell r="EH235">
            <v>-1.598138832216019</v>
          </cell>
          <cell r="EI235">
            <v>-1.1415277372971564</v>
          </cell>
          <cell r="EJ235">
            <v>-0.67227863516233166</v>
          </cell>
          <cell r="EK235">
            <v>-0.48019902511595108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  <cell r="ER235">
            <v>0</v>
          </cell>
          <cell r="ES235">
            <v>0</v>
          </cell>
          <cell r="ET235">
            <v>0</v>
          </cell>
          <cell r="EU235">
            <v>0</v>
          </cell>
          <cell r="EV235">
            <v>0</v>
          </cell>
          <cell r="EW235">
            <v>0</v>
          </cell>
          <cell r="EX235">
            <v>0</v>
          </cell>
          <cell r="EY235">
            <v>0</v>
          </cell>
          <cell r="EZ235">
            <v>0</v>
          </cell>
          <cell r="FA235">
            <v>0</v>
          </cell>
          <cell r="FB235">
            <v>0</v>
          </cell>
          <cell r="FC235">
            <v>0</v>
          </cell>
          <cell r="FD235">
            <v>0</v>
          </cell>
          <cell r="FE235">
            <v>0</v>
          </cell>
          <cell r="FF235">
            <v>0</v>
          </cell>
          <cell r="FG235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-3.5379999999999998</v>
          </cell>
          <cell r="U238">
            <v>0</v>
          </cell>
          <cell r="V238">
            <v>2.7</v>
          </cell>
          <cell r="W238">
            <v>0</v>
          </cell>
          <cell r="X238">
            <v>-3.2530000000000001</v>
          </cell>
          <cell r="Y238">
            <v>0</v>
          </cell>
          <cell r="Z238">
            <v>-0.29799999999999999</v>
          </cell>
          <cell r="AA238">
            <v>0</v>
          </cell>
          <cell r="AB238">
            <v>0.13217000000000001</v>
          </cell>
          <cell r="AC238">
            <v>0</v>
          </cell>
          <cell r="AD238">
            <v>-0.4</v>
          </cell>
          <cell r="AE238">
            <v>0</v>
          </cell>
          <cell r="AF238">
            <v>-0.40600000000000003</v>
          </cell>
          <cell r="AG238">
            <v>0</v>
          </cell>
          <cell r="AH238">
            <v>-0.62034350782657777</v>
          </cell>
          <cell r="AI238">
            <v>0</v>
          </cell>
          <cell r="AJ238">
            <v>0.35832262138333393</v>
          </cell>
          <cell r="AK238">
            <v>0</v>
          </cell>
          <cell r="AL238">
            <v>0.68701991402103679</v>
          </cell>
          <cell r="AM238">
            <v>0</v>
          </cell>
          <cell r="AN238">
            <v>-0.15346139752511401</v>
          </cell>
          <cell r="AO238">
            <v>0</v>
          </cell>
          <cell r="AP238">
            <v>-0.14234322033255487</v>
          </cell>
          <cell r="AQ238">
            <v>0</v>
          </cell>
          <cell r="AR238">
            <v>0.32537383469746994</v>
          </cell>
          <cell r="AS238">
            <v>0</v>
          </cell>
          <cell r="AT238">
            <v>-0.1956508464910709</v>
          </cell>
          <cell r="AU238">
            <v>0</v>
          </cell>
          <cell r="AV238">
            <v>-0.22191647169774864</v>
          </cell>
          <cell r="AW238">
            <v>0</v>
          </cell>
          <cell r="AX238">
            <v>-0.18256339745529893</v>
          </cell>
          <cell r="AY238">
            <v>0</v>
          </cell>
          <cell r="AZ238">
            <v>0.95750060527635206</v>
          </cell>
          <cell r="BA238">
            <v>0</v>
          </cell>
          <cell r="BB238">
            <v>5.0183836464892217E-2</v>
          </cell>
          <cell r="BC238">
            <v>0</v>
          </cell>
          <cell r="BD238">
            <v>-0.96294741833052866</v>
          </cell>
          <cell r="BE238">
            <v>0</v>
          </cell>
          <cell r="BF238">
            <v>0.90265654057951794</v>
          </cell>
          <cell r="BG238">
            <v>0</v>
          </cell>
          <cell r="BH238">
            <v>0.21377843024514376</v>
          </cell>
          <cell r="BI238">
            <v>0</v>
          </cell>
          <cell r="BJ238">
            <v>5.602335351123422E-2</v>
          </cell>
          <cell r="BK238">
            <v>0</v>
          </cell>
          <cell r="BL238">
            <v>-0.24849849159429072</v>
          </cell>
          <cell r="BM238">
            <v>0</v>
          </cell>
          <cell r="BN238">
            <v>8.8826230565747455E-2</v>
          </cell>
          <cell r="BO238">
            <v>0</v>
          </cell>
          <cell r="BP238">
            <v>0.30855641836903547</v>
          </cell>
          <cell r="BQ238">
            <v>0</v>
          </cell>
          <cell r="BR238">
            <v>0.11553289170700065</v>
          </cell>
          <cell r="BS238">
            <v>0</v>
          </cell>
          <cell r="BT238">
            <v>-8.4341185359829707E-2</v>
          </cell>
          <cell r="BU238">
            <v>0</v>
          </cell>
          <cell r="BV238">
            <v>0.23119210582451055</v>
          </cell>
          <cell r="BW238">
            <v>0</v>
          </cell>
          <cell r="BX238">
            <v>-1.8825304065649873</v>
          </cell>
          <cell r="BY238">
            <v>0</v>
          </cell>
          <cell r="BZ238">
            <v>2.0396928270086701</v>
          </cell>
          <cell r="CA238">
            <v>0</v>
          </cell>
          <cell r="CB238">
            <v>0.12830117184798584</v>
          </cell>
          <cell r="CC238">
            <v>0</v>
          </cell>
          <cell r="CD238">
            <v>8.9121336356119185E-2</v>
          </cell>
          <cell r="CE238">
            <v>0</v>
          </cell>
          <cell r="CF238">
            <v>9.3134086016234408E-2</v>
          </cell>
          <cell r="CG238">
            <v>0</v>
          </cell>
          <cell r="CH238">
            <v>-0.17038873546276267</v>
          </cell>
          <cell r="CI238">
            <v>0</v>
          </cell>
          <cell r="CJ238">
            <v>-6.3684713318242547E-2</v>
          </cell>
          <cell r="CK238">
            <v>0</v>
          </cell>
          <cell r="CL238">
            <v>0.47698977946717025</v>
          </cell>
          <cell r="CM238">
            <v>0</v>
          </cell>
          <cell r="CN238">
            <v>7.3145983450984442E-2</v>
          </cell>
          <cell r="CO238">
            <v>0</v>
          </cell>
          <cell r="CP238">
            <v>5.9143677818874085E-2</v>
          </cell>
          <cell r="CQ238">
            <v>0</v>
          </cell>
          <cell r="CR238">
            <v>-1.702783835041374</v>
          </cell>
          <cell r="CS238">
            <v>0</v>
          </cell>
          <cell r="CT238">
            <v>1.908718657285748</v>
          </cell>
          <cell r="CU238">
            <v>0</v>
          </cell>
          <cell r="CV238">
            <v>-0.2213993477304026</v>
          </cell>
          <cell r="CW238">
            <v>0</v>
          </cell>
          <cell r="CX238">
            <v>0.39195127438761967</v>
          </cell>
          <cell r="CY238">
            <v>0</v>
          </cell>
          <cell r="CZ238">
            <v>8.9389732092651775E-2</v>
          </cell>
          <cell r="DA238">
            <v>0</v>
          </cell>
          <cell r="DB238">
            <v>-0.85123303648268633</v>
          </cell>
          <cell r="DC238">
            <v>0</v>
          </cell>
          <cell r="DD238">
            <v>1.0386736548469133</v>
          </cell>
          <cell r="DE238">
            <v>0</v>
          </cell>
          <cell r="DF238">
            <v>9.8232407122309517E-2</v>
          </cell>
          <cell r="DG238">
            <v>0</v>
          </cell>
          <cell r="DH238">
            <v>-0.5160957459885962</v>
          </cell>
          <cell r="DI238">
            <v>0</v>
          </cell>
          <cell r="DJ238">
            <v>0.24257541574556507</v>
          </cell>
          <cell r="DK238">
            <v>0</v>
          </cell>
          <cell r="DL238">
            <v>-0.74479656912737946</v>
          </cell>
          <cell r="DM238">
            <v>0</v>
          </cell>
          <cell r="DN238">
            <v>1.3238731421670522</v>
          </cell>
          <cell r="DO238">
            <v>0</v>
          </cell>
          <cell r="DP238">
            <v>0.21060298213082396</v>
          </cell>
          <cell r="DQ238">
            <v>0</v>
          </cell>
          <cell r="DR238">
            <v>0.14257838972570269</v>
          </cell>
          <cell r="DS238">
            <v>0</v>
          </cell>
          <cell r="DT238">
            <v>0.11205169722153085</v>
          </cell>
          <cell r="DU238">
            <v>0</v>
          </cell>
          <cell r="DV238">
            <v>0.13650130132674487</v>
          </cell>
          <cell r="DW238">
            <v>0</v>
          </cell>
          <cell r="DX238">
            <v>-0.32070788307895226</v>
          </cell>
          <cell r="DY238">
            <v>0</v>
          </cell>
          <cell r="DZ238">
            <v>0.58529193333581553</v>
          </cell>
          <cell r="EA238">
            <v>0</v>
          </cell>
          <cell r="EB238">
            <v>0.13861805944723526</v>
          </cell>
          <cell r="EC238">
            <v>0</v>
          </cell>
          <cell r="ED238">
            <v>4.4567208460143615E-2</v>
          </cell>
          <cell r="EE238">
            <v>0</v>
          </cell>
          <cell r="EF238">
            <v>-7.8672716447308932</v>
          </cell>
          <cell r="EG238">
            <v>0</v>
          </cell>
          <cell r="EH238">
            <v>8.1045923865924703</v>
          </cell>
          <cell r="EI238">
            <v>0</v>
          </cell>
          <cell r="EJ238">
            <v>0.25977184166071465</v>
          </cell>
          <cell r="EK238">
            <v>0</v>
          </cell>
          <cell r="EL238">
            <v>-4.9295278740210646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  <cell r="ER238">
            <v>0</v>
          </cell>
          <cell r="ES238">
            <v>0</v>
          </cell>
          <cell r="ET238">
            <v>0</v>
          </cell>
          <cell r="EU238">
            <v>0</v>
          </cell>
          <cell r="EV238">
            <v>0</v>
          </cell>
          <cell r="EW238">
            <v>0</v>
          </cell>
          <cell r="EX238">
            <v>0</v>
          </cell>
          <cell r="EY238">
            <v>0</v>
          </cell>
          <cell r="EZ238">
            <v>0</v>
          </cell>
          <cell r="FA238">
            <v>0</v>
          </cell>
          <cell r="FB238">
            <v>0</v>
          </cell>
          <cell r="FC238">
            <v>0</v>
          </cell>
          <cell r="FD238">
            <v>0</v>
          </cell>
          <cell r="FE238">
            <v>0</v>
          </cell>
          <cell r="FF238">
            <v>0</v>
          </cell>
          <cell r="FG238">
            <v>0</v>
          </cell>
        </row>
        <row r="240"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-1.6381733466666666</v>
          </cell>
          <cell r="S240">
            <v>-1.1156830133333333</v>
          </cell>
          <cell r="T240">
            <v>-3.0201282808333336</v>
          </cell>
          <cell r="U240">
            <v>-2.0300506291666665</v>
          </cell>
          <cell r="V240">
            <v>-3.7305920666666665</v>
          </cell>
          <cell r="W240">
            <v>-2.4434763333333329</v>
          </cell>
          <cell r="X240">
            <v>-4.135791845</v>
          </cell>
          <cell r="Y240">
            <v>-1.971101175</v>
          </cell>
          <cell r="Z240">
            <v>-4.4591476616666679</v>
          </cell>
          <cell r="AA240">
            <v>-1.4838317583333336</v>
          </cell>
          <cell r="AB240">
            <v>-4.6551287574999991</v>
          </cell>
          <cell r="AC240">
            <v>-1.5401141125</v>
          </cell>
          <cell r="AD240">
            <v>-4.8100098646444076</v>
          </cell>
          <cell r="AE240">
            <v>-1.5859245104602915</v>
          </cell>
          <cell r="AF240">
            <v>-5.3369171680000003</v>
          </cell>
          <cell r="AG240">
            <v>-1.797998832</v>
          </cell>
          <cell r="AH240">
            <v>-5.1314608178971666</v>
          </cell>
          <cell r="AI240">
            <v>-1.6579649775745195</v>
          </cell>
          <cell r="AJ240">
            <v>-5.4050051340276895</v>
          </cell>
          <cell r="AK240">
            <v>-1.8097285786435084</v>
          </cell>
          <cell r="AL240">
            <v>-5.5498025340586317</v>
          </cell>
          <cell r="AM240">
            <v>-1.8168206605447517</v>
          </cell>
          <cell r="AN240">
            <v>-5.7255538991702872</v>
          </cell>
          <cell r="AO240">
            <v>-1.8707492108345551</v>
          </cell>
          <cell r="AP240">
            <v>-5.8661150702233389</v>
          </cell>
          <cell r="AQ240">
            <v>-1.9131072146824315</v>
          </cell>
          <cell r="AR240">
            <v>-6.4715975189981272</v>
          </cell>
          <cell r="AS240">
            <v>-2.4019933422394666</v>
          </cell>
          <cell r="AT240">
            <v>-7.1437110437847844</v>
          </cell>
          <cell r="AU240">
            <v>-2.9533295859489908</v>
          </cell>
          <cell r="AV240">
            <v>-7.7675374176056344</v>
          </cell>
          <cell r="AW240">
            <v>-3.4479862345683339</v>
          </cell>
          <cell r="AX240">
            <v>-8.2419050658205197</v>
          </cell>
          <cell r="AY240">
            <v>-3.8040707284054669</v>
          </cell>
          <cell r="AZ240">
            <v>-8.634746623503883</v>
          </cell>
          <cell r="BA240">
            <v>-4.0812061067947258</v>
          </cell>
          <cell r="BB240">
            <v>-9.0511010733559498</v>
          </cell>
          <cell r="BC240">
            <v>-4.3759032893509504</v>
          </cell>
          <cell r="BD240">
            <v>-9.499986536648299</v>
          </cell>
          <cell r="BE240">
            <v>-4.6987295487793235</v>
          </cell>
          <cell r="BF240">
            <v>-9.985591945151576</v>
          </cell>
          <cell r="BG240">
            <v>-5.0564680248901279</v>
          </cell>
          <cell r="BH240">
            <v>-10.286983705370025</v>
          </cell>
          <cell r="BI240">
            <v>-5.2240675276256718</v>
          </cell>
          <cell r="BJ240">
            <v>-11.351600043462547</v>
          </cell>
          <cell r="BK240">
            <v>-6.2304058496985792</v>
          </cell>
          <cell r="BL240">
            <v>-13.009101044711183</v>
          </cell>
          <cell r="BM240">
            <v>-7.7391264743399368</v>
          </cell>
          <cell r="BN240">
            <v>-10.758200313712646</v>
          </cell>
          <cell r="BO240">
            <v>-5.3454687805344783</v>
          </cell>
          <cell r="BP240">
            <v>-20.534985458803799</v>
          </cell>
          <cell r="BQ240">
            <v>-14.969690990701807</v>
          </cell>
          <cell r="BR240">
            <v>-21.69414122412563</v>
          </cell>
          <cell r="BS240">
            <v>-15.970874304810014</v>
          </cell>
          <cell r="BT240">
            <v>-24.845919213988012</v>
          </cell>
          <cell r="BU240">
            <v>-19.033221378005074</v>
          </cell>
          <cell r="BV240">
            <v>-26.054988438278865</v>
          </cell>
          <cell r="BW240">
            <v>-20.090568530176593</v>
          </cell>
          <cell r="BX240">
            <v>-28.446408339831468</v>
          </cell>
          <cell r="BY240">
            <v>-22.325186939430946</v>
          </cell>
          <cell r="BZ240">
            <v>-24.037666163035702</v>
          </cell>
          <cell r="CA240">
            <v>-17.765556833793323</v>
          </cell>
          <cell r="CB240">
            <v>-31.115854447886516</v>
          </cell>
          <cell r="CC240">
            <v>-24.68182752319067</v>
          </cell>
          <cell r="CD240">
            <v>-32.18725911335985</v>
          </cell>
          <cell r="CE240">
            <v>-25.583778153985147</v>
          </cell>
          <cell r="CF240">
            <v>-33.648595909940816</v>
          </cell>
          <cell r="CG240">
            <v>-26.869766339570603</v>
          </cell>
          <cell r="CH240">
            <v>-35.261535749800039</v>
          </cell>
          <cell r="CI240">
            <v>-28.300736716764366</v>
          </cell>
          <cell r="CJ240">
            <v>-36.947158358008451</v>
          </cell>
          <cell r="CK240">
            <v>-29.797947483325061</v>
          </cell>
          <cell r="CL240">
            <v>-38.404689178182892</v>
          </cell>
          <cell r="CM240">
            <v>-31.08347678207263</v>
          </cell>
          <cell r="CN240">
            <v>-39.815020960858199</v>
          </cell>
          <cell r="CO240">
            <v>-32.32638145846154</v>
          </cell>
          <cell r="CP240">
            <v>-41.271495596063822</v>
          </cell>
          <cell r="CQ240">
            <v>-33.610979082061931</v>
          </cell>
          <cell r="CR240">
            <v>-34.437669408607704</v>
          </cell>
          <cell r="CS240">
            <v>-26.609114658383962</v>
          </cell>
          <cell r="CT240">
            <v>-43.860181315042567</v>
          </cell>
          <cell r="CU240">
            <v>-35.859062052997295</v>
          </cell>
          <cell r="CV240">
            <v>-45.442324468808046</v>
          </cell>
          <cell r="CW240">
            <v>-37.260753650875358</v>
          </cell>
          <cell r="CX240">
            <v>-46.481317706685005</v>
          </cell>
          <cell r="CY240">
            <v>-38.113632217939539</v>
          </cell>
          <cell r="CZ240">
            <v>-48.137401656331605</v>
          </cell>
          <cell r="DA240">
            <v>-39.577232041200517</v>
          </cell>
          <cell r="DB240">
            <v>-49.870750725205909</v>
          </cell>
          <cell r="DC240">
            <v>-41.112058409581039</v>
          </cell>
          <cell r="DD240">
            <v>-51.660408917304729</v>
          </cell>
          <cell r="DE240">
            <v>-42.700175582590248</v>
          </cell>
          <cell r="DF240">
            <v>-53.302168579208669</v>
          </cell>
          <cell r="DG240">
            <v>-44.13379942903547</v>
          </cell>
          <cell r="DH240">
            <v>-50.69643165772294</v>
          </cell>
          <cell r="DI240">
            <v>-41.314978062508828</v>
          </cell>
          <cell r="DJ240">
            <v>-43.859898961489449</v>
          </cell>
          <cell r="DK240">
            <v>-34.268742010601741</v>
          </cell>
          <cell r="DL240">
            <v>-53.80872432667838</v>
          </cell>
          <cell r="DM240">
            <v>-43.998494063699646</v>
          </cell>
          <cell r="DN240">
            <v>-55.349351161723952</v>
          </cell>
          <cell r="DO240">
            <v>-45.315874725848182</v>
          </cell>
          <cell r="DP240">
            <v>-55.998778337461815</v>
          </cell>
          <cell r="DQ240">
            <v>-45.733818554125044</v>
          </cell>
          <cell r="DR240">
            <v>-57.050983269077477</v>
          </cell>
          <cell r="DS240">
            <v>-46.545929471424209</v>
          </cell>
          <cell r="DT240">
            <v>-59.099659864511139</v>
          </cell>
          <cell r="DU240">
            <v>-48.347327262782514</v>
          </cell>
          <cell r="DV240">
            <v>-61.217802478957061</v>
          </cell>
          <cell r="DW240">
            <v>-50.212037158632938</v>
          </cell>
          <cell r="DX240">
            <v>-63.373266779253505</v>
          </cell>
          <cell r="DY240">
            <v>-52.104939133276545</v>
          </cell>
          <cell r="DZ240">
            <v>-65.613161835016015</v>
          </cell>
          <cell r="EA240">
            <v>-54.074829772451778</v>
          </cell>
          <cell r="EB240">
            <v>-56.247032100457517</v>
          </cell>
          <cell r="EC240">
            <v>-44.44261566152791</v>
          </cell>
          <cell r="ED240">
            <v>-63.789607352764669</v>
          </cell>
          <cell r="EE240">
            <v>-51.706613037452712</v>
          </cell>
          <cell r="EF240">
            <v>-65.899406740163954</v>
          </cell>
          <cell r="EG240">
            <v>-53.527769946728348</v>
          </cell>
          <cell r="EH240">
            <v>-68.063999067539072</v>
          </cell>
          <cell r="EI240">
            <v>-55.41649365773327</v>
          </cell>
          <cell r="EJ240">
            <v>-68.789837929091576</v>
          </cell>
          <cell r="EK240">
            <v>-55.843623229448902</v>
          </cell>
          <cell r="EL240">
            <v>-101.49413239499886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  <cell r="ER240">
            <v>0</v>
          </cell>
          <cell r="ES240">
            <v>0</v>
          </cell>
          <cell r="ET240">
            <v>0</v>
          </cell>
          <cell r="EU240">
            <v>0</v>
          </cell>
          <cell r="EV240">
            <v>0</v>
          </cell>
          <cell r="EW240">
            <v>0</v>
          </cell>
          <cell r="EX240">
            <v>0</v>
          </cell>
          <cell r="EY240">
            <v>0</v>
          </cell>
          <cell r="EZ240">
            <v>0</v>
          </cell>
          <cell r="FA240">
            <v>0</v>
          </cell>
          <cell r="FB240">
            <v>0</v>
          </cell>
          <cell r="FC240">
            <v>0</v>
          </cell>
          <cell r="FD240">
            <v>0</v>
          </cell>
          <cell r="FE240">
            <v>0</v>
          </cell>
          <cell r="FF240">
            <v>0</v>
          </cell>
          <cell r="FG240">
            <v>0</v>
          </cell>
        </row>
        <row r="243"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-8.2929097379124028E-17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0</v>
          </cell>
          <cell r="CB243">
            <v>0</v>
          </cell>
          <cell r="CC243">
            <v>0</v>
          </cell>
          <cell r="CD243">
            <v>0</v>
          </cell>
          <cell r="CE243">
            <v>0</v>
          </cell>
          <cell r="CF243">
            <v>0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</v>
          </cell>
          <cell r="CS243">
            <v>0</v>
          </cell>
          <cell r="CT243">
            <v>0</v>
          </cell>
          <cell r="CU243">
            <v>0</v>
          </cell>
          <cell r="CV243">
            <v>0</v>
          </cell>
          <cell r="CW243">
            <v>0</v>
          </cell>
          <cell r="CX243">
            <v>0</v>
          </cell>
          <cell r="CY243">
            <v>0</v>
          </cell>
          <cell r="CZ243">
            <v>0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</v>
          </cell>
          <cell r="DO243">
            <v>0</v>
          </cell>
          <cell r="DP243">
            <v>0</v>
          </cell>
          <cell r="DQ243">
            <v>0</v>
          </cell>
          <cell r="DR243">
            <v>0</v>
          </cell>
          <cell r="DS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0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  <cell r="ER243">
            <v>0</v>
          </cell>
          <cell r="ES243">
            <v>0</v>
          </cell>
          <cell r="ET243">
            <v>0</v>
          </cell>
          <cell r="EU243">
            <v>0</v>
          </cell>
          <cell r="EV243">
            <v>0</v>
          </cell>
          <cell r="EW243">
            <v>0</v>
          </cell>
          <cell r="EX243">
            <v>0</v>
          </cell>
          <cell r="EY243">
            <v>0</v>
          </cell>
          <cell r="EZ243">
            <v>0</v>
          </cell>
          <cell r="FA243">
            <v>0</v>
          </cell>
          <cell r="FB243">
            <v>0</v>
          </cell>
          <cell r="FC243">
            <v>0</v>
          </cell>
          <cell r="FD243">
            <v>0</v>
          </cell>
          <cell r="FE243">
            <v>0</v>
          </cell>
          <cell r="FF243">
            <v>0</v>
          </cell>
          <cell r="FG243">
            <v>0</v>
          </cell>
        </row>
        <row r="244"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0.82488478654167041</v>
          </cell>
          <cell r="U244">
            <v>0.58920341895833594</v>
          </cell>
          <cell r="V244">
            <v>0.78877807545833756</v>
          </cell>
          <cell r="W244">
            <v>0.56341291104166968</v>
          </cell>
          <cell r="X244">
            <v>0.20894393537500308</v>
          </cell>
          <cell r="Y244">
            <v>0.1492456681250022</v>
          </cell>
          <cell r="Z244">
            <v>6.8009545041661873E-2</v>
          </cell>
          <cell r="AA244">
            <v>4.85782464583299E-2</v>
          </cell>
          <cell r="AB244">
            <v>0.31759688333333158</v>
          </cell>
          <cell r="AC244">
            <v>0.22685491666666538</v>
          </cell>
          <cell r="AD244">
            <v>0.1697811529777446</v>
          </cell>
          <cell r="AE244">
            <v>0.12127225212696041</v>
          </cell>
          <cell r="AF244">
            <v>2.041666666666667E-2</v>
          </cell>
          <cell r="AG244">
            <v>1.4583333333333334E-2</v>
          </cell>
          <cell r="AH244">
            <v>0.29077976769534247</v>
          </cell>
          <cell r="AI244">
            <v>0.23341270085753427</v>
          </cell>
          <cell r="AJ244">
            <v>0.51208766536368899</v>
          </cell>
          <cell r="AK244">
            <v>0.53198475405215162</v>
          </cell>
          <cell r="AL244">
            <v>0.26022071821449666</v>
          </cell>
          <cell r="AM244">
            <v>0.34215966981054757</v>
          </cell>
          <cell r="AN244">
            <v>0.27247148742679772</v>
          </cell>
          <cell r="AO244">
            <v>0.40241926126782979</v>
          </cell>
          <cell r="AP244">
            <v>0.25325584384018895</v>
          </cell>
          <cell r="AQ244">
            <v>0.39361667658408639</v>
          </cell>
          <cell r="AR244">
            <v>0.33430018607591916</v>
          </cell>
          <cell r="AS244">
            <v>0.45659859935943564</v>
          </cell>
          <cell r="AT244">
            <v>0.36569602083185715</v>
          </cell>
          <cell r="AU244">
            <v>0.50433227572548101</v>
          </cell>
          <cell r="AV244">
            <v>0.78615799235498784</v>
          </cell>
          <cell r="AW244">
            <v>0.80864381683634967</v>
          </cell>
          <cell r="AX244">
            <v>1.2159850594323571</v>
          </cell>
          <cell r="AY244">
            <v>1.1197506396584085</v>
          </cell>
          <cell r="AZ244">
            <v>1.1313264263703409</v>
          </cell>
          <cell r="BA244">
            <v>1.0594755008963819</v>
          </cell>
          <cell r="BB244">
            <v>1.1137343476675046</v>
          </cell>
          <cell r="BC244">
            <v>1.1006399737080466</v>
          </cell>
          <cell r="BD244">
            <v>1.2032170313393717</v>
          </cell>
          <cell r="BE244">
            <v>1.1810156954011757</v>
          </cell>
          <cell r="BF244">
            <v>1.2203879720683555</v>
          </cell>
          <cell r="BG244">
            <v>1.1538078987182436</v>
          </cell>
          <cell r="BH244">
            <v>1.2386603728956402</v>
          </cell>
          <cell r="BI244">
            <v>1.2228192019269581</v>
          </cell>
          <cell r="BJ244">
            <v>0.43243707717610946</v>
          </cell>
          <cell r="BK244">
            <v>0.66263503222380371</v>
          </cell>
          <cell r="BL244">
            <v>1.3235181206875772</v>
          </cell>
          <cell r="BM244">
            <v>1.3110299870903313</v>
          </cell>
          <cell r="BN244">
            <v>1.9898439344859378</v>
          </cell>
          <cell r="BO244">
            <v>1.6694072251839658</v>
          </cell>
          <cell r="BP244">
            <v>1.8748482610666868</v>
          </cell>
          <cell r="BQ244">
            <v>1.7442800738749398</v>
          </cell>
          <cell r="BR244">
            <v>2.0131768708251965</v>
          </cell>
          <cell r="BS244">
            <v>1.7922542380566768</v>
          </cell>
          <cell r="BT244">
            <v>0.4189253659624167</v>
          </cell>
          <cell r="BU244">
            <v>0.66260612832200161</v>
          </cell>
          <cell r="BV244">
            <v>0.54910971680207787</v>
          </cell>
          <cell r="BW244">
            <v>0.73520831361363281</v>
          </cell>
          <cell r="BX244">
            <v>0.67872171209546139</v>
          </cell>
          <cell r="BY244">
            <v>0.84985412616284417</v>
          </cell>
          <cell r="BZ244">
            <v>0.32030629792622622</v>
          </cell>
          <cell r="CA244">
            <v>0.37817372219904022</v>
          </cell>
          <cell r="CB244">
            <v>2.975356501560103E-2</v>
          </cell>
          <cell r="CC244">
            <v>0.44144480881946008</v>
          </cell>
          <cell r="CD244">
            <v>5.134629060782659E-2</v>
          </cell>
          <cell r="CE244">
            <v>0.42825322416554817</v>
          </cell>
          <cell r="CF244">
            <v>7.6980060582297574E-2</v>
          </cell>
          <cell r="CG244">
            <v>0.46402925527306371</v>
          </cell>
          <cell r="CH244">
            <v>0.16572410644729668</v>
          </cell>
          <cell r="CI244">
            <v>0.54313739535865457</v>
          </cell>
          <cell r="CJ244">
            <v>0.30156311844195072</v>
          </cell>
          <cell r="CK244">
            <v>0.64381804369678841</v>
          </cell>
          <cell r="CL244">
            <v>0.41616642980514756</v>
          </cell>
          <cell r="CM244">
            <v>0.73462667374568891</v>
          </cell>
          <cell r="CN244">
            <v>0.55882937632556684</v>
          </cell>
          <cell r="CO244">
            <v>0.8700932655827176</v>
          </cell>
          <cell r="CP244">
            <v>0.73718598133136126</v>
          </cell>
          <cell r="CQ244">
            <v>1.0092470690037454</v>
          </cell>
          <cell r="CR244">
            <v>0.53948831308648115</v>
          </cell>
          <cell r="CS244">
            <v>0.72427635869327411</v>
          </cell>
          <cell r="CT244">
            <v>0.19130671438523683</v>
          </cell>
          <cell r="CU244">
            <v>0.6151286264991076</v>
          </cell>
          <cell r="CV244">
            <v>0.10381970602244475</v>
          </cell>
          <cell r="CW244">
            <v>0.59541081257609862</v>
          </cell>
          <cell r="CX244">
            <v>0.11065122840762769</v>
          </cell>
          <cell r="CY244">
            <v>0.59750186332662558</v>
          </cell>
          <cell r="CZ244">
            <v>0.19725425748715406</v>
          </cell>
          <cell r="DA244">
            <v>0.69465690992638873</v>
          </cell>
          <cell r="DB244">
            <v>0.37035532129052307</v>
          </cell>
          <cell r="DC244">
            <v>0.83480435567893785</v>
          </cell>
          <cell r="DD244">
            <v>0.46381638165169031</v>
          </cell>
          <cell r="DE244">
            <v>0.86945932590155062</v>
          </cell>
          <cell r="DF244">
            <v>0.5949446042021469</v>
          </cell>
          <cell r="DG244">
            <v>1.0260148796804673</v>
          </cell>
          <cell r="DH244">
            <v>0.79000401083147653</v>
          </cell>
          <cell r="DI244">
            <v>1.1002825363631246</v>
          </cell>
          <cell r="DJ244">
            <v>0.52951214685770764</v>
          </cell>
          <cell r="DK244">
            <v>0.76509451834861486</v>
          </cell>
          <cell r="DL244">
            <v>0.26635595040678145</v>
          </cell>
          <cell r="DM244">
            <v>0.82860893958674964</v>
          </cell>
          <cell r="DN244">
            <v>0.12410156564104366</v>
          </cell>
          <cell r="DO244">
            <v>0.63309843655252629</v>
          </cell>
          <cell r="DP244">
            <v>2.8574263242134964E-2</v>
          </cell>
          <cell r="DQ244">
            <v>0.64431406143088177</v>
          </cell>
          <cell r="DR244">
            <v>0.12109502543547868</v>
          </cell>
          <cell r="DS244">
            <v>0.74301402098964775</v>
          </cell>
          <cell r="DT244">
            <v>0.28474262472096046</v>
          </cell>
          <cell r="DU244">
            <v>0.88783487377246195</v>
          </cell>
          <cell r="DV244">
            <v>0.45297056086197518</v>
          </cell>
          <cell r="DW244">
            <v>1.0260994363884202</v>
          </cell>
          <cell r="DX244">
            <v>0.78060712470461546</v>
          </cell>
          <cell r="DY244">
            <v>1.2839606703602735</v>
          </cell>
          <cell r="DZ244">
            <v>1.1760547844764999</v>
          </cell>
          <cell r="EA244">
            <v>1.5672116406701002</v>
          </cell>
          <cell r="EB244">
            <v>1.0586148214314803</v>
          </cell>
          <cell r="EC244">
            <v>1.3028068497915664</v>
          </cell>
          <cell r="ED244">
            <v>1.0409803760786649</v>
          </cell>
          <cell r="EE244">
            <v>1.5013840486029177</v>
          </cell>
          <cell r="EF244">
            <v>1.3123802203459989</v>
          </cell>
          <cell r="EG244">
            <v>1.6731150968589827</v>
          </cell>
          <cell r="EH244">
            <v>0.61685785537423177</v>
          </cell>
          <cell r="EI244">
            <v>0.77997316671352701</v>
          </cell>
          <cell r="EJ244">
            <v>2.4255905224110884E-2</v>
          </cell>
          <cell r="EK244">
            <v>0.77543875850067534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  <cell r="ER244">
            <v>0</v>
          </cell>
          <cell r="ES244">
            <v>0</v>
          </cell>
          <cell r="ET244">
            <v>0</v>
          </cell>
          <cell r="EU244">
            <v>0</v>
          </cell>
          <cell r="EV244">
            <v>0</v>
          </cell>
          <cell r="EW244">
            <v>0</v>
          </cell>
          <cell r="EX244">
            <v>0</v>
          </cell>
          <cell r="EY244">
            <v>0</v>
          </cell>
          <cell r="EZ244">
            <v>0</v>
          </cell>
          <cell r="FA244">
            <v>0</v>
          </cell>
          <cell r="FB244">
            <v>0</v>
          </cell>
          <cell r="FC244">
            <v>0</v>
          </cell>
          <cell r="FD244">
            <v>0</v>
          </cell>
          <cell r="FE244">
            <v>0</v>
          </cell>
          <cell r="FF244">
            <v>0</v>
          </cell>
          <cell r="FG244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1.5682554189817443E-16</v>
          </cell>
          <cell r="BY245">
            <v>1.1318069769066363E-16</v>
          </cell>
          <cell r="BZ245">
            <v>0</v>
          </cell>
          <cell r="CA245">
            <v>9.0141448818290189E-19</v>
          </cell>
          <cell r="CB245">
            <v>0</v>
          </cell>
          <cell r="CC245">
            <v>7.1792107319114954E-21</v>
          </cell>
          <cell r="CD245">
            <v>0</v>
          </cell>
          <cell r="CE245">
            <v>5.717798793881292E-23</v>
          </cell>
          <cell r="CF245">
            <v>0</v>
          </cell>
          <cell r="CG245">
            <v>4.5538742722775115E-25</v>
          </cell>
          <cell r="CH245">
            <v>0</v>
          </cell>
          <cell r="CI245">
            <v>3.6268801395919798E-27</v>
          </cell>
          <cell r="CJ245">
            <v>0</v>
          </cell>
          <cell r="CK245">
            <v>2.8885864563818863E-29</v>
          </cell>
          <cell r="CL245">
            <v>0</v>
          </cell>
          <cell r="CM245">
            <v>2.3005810489594916E-31</v>
          </cell>
          <cell r="CN245">
            <v>0</v>
          </cell>
          <cell r="CO245">
            <v>1.8322709888562309E-33</v>
          </cell>
          <cell r="CP245">
            <v>0</v>
          </cell>
          <cell r="CQ245">
            <v>1.459290894412346E-35</v>
          </cell>
          <cell r="CR245">
            <v>0</v>
          </cell>
          <cell r="CS245">
            <v>1.162235241111422E-37</v>
          </cell>
          <cell r="CT245">
            <v>0</v>
          </cell>
          <cell r="CU245">
            <v>9.2564872490709701E-40</v>
          </cell>
          <cell r="CV245">
            <v>0</v>
          </cell>
          <cell r="CW245">
            <v>7.3722214885066603E-42</v>
          </cell>
          <cell r="CX245">
            <v>0</v>
          </cell>
          <cell r="CY245">
            <v>5.8715199635859896E-44</v>
          </cell>
          <cell r="CZ245">
            <v>0</v>
          </cell>
          <cell r="DA245">
            <v>4.6763037079847867E-46</v>
          </cell>
          <cell r="DB245">
            <v>0</v>
          </cell>
          <cell r="DC245">
            <v>3.7243876381128151E-48</v>
          </cell>
          <cell r="DD245">
            <v>0</v>
          </cell>
          <cell r="DE245">
            <v>2.9662451682175215E-50</v>
          </cell>
          <cell r="DF245">
            <v>0</v>
          </cell>
          <cell r="DG245">
            <v>2.3624314257557082E-52</v>
          </cell>
          <cell r="DH245">
            <v>0</v>
          </cell>
          <cell r="DI245">
            <v>1.8815310012799572E-54</v>
          </cell>
          <cell r="DJ245">
            <v>0</v>
          </cell>
          <cell r="DK245">
            <v>1.4985234577317359E-56</v>
          </cell>
          <cell r="DL245">
            <v>0</v>
          </cell>
          <cell r="DM245">
            <v>1.1934815593496319E-58</v>
          </cell>
          <cell r="DN245">
            <v>0</v>
          </cell>
          <cell r="DO245">
            <v>9.5053449124092603E-61</v>
          </cell>
          <cell r="DP245">
            <v>0</v>
          </cell>
          <cell r="DQ245">
            <v>7.5704212768147177E-63</v>
          </cell>
          <cell r="DR245">
            <v>0</v>
          </cell>
          <cell r="DS245">
            <v>6.0293738771781878E-65</v>
          </cell>
          <cell r="DT245">
            <v>0</v>
          </cell>
          <cell r="DU245">
            <v>4.8020246194402721E-67</v>
          </cell>
          <cell r="DV245">
            <v>0</v>
          </cell>
          <cell r="DW245">
            <v>3.82451659416791E-69</v>
          </cell>
          <cell r="DX245">
            <v>0</v>
          </cell>
          <cell r="DY245">
            <v>3.0459917093824972E-71</v>
          </cell>
          <cell r="DZ245">
            <v>0</v>
          </cell>
          <cell r="EA245">
            <v>2.4259446299109369E-73</v>
          </cell>
          <cell r="EB245">
            <v>0</v>
          </cell>
          <cell r="EC245">
            <v>1.9321153531920804E-75</v>
          </cell>
          <cell r="ED245">
            <v>0</v>
          </cell>
          <cell r="EE245">
            <v>1.538810775816268E-77</v>
          </cell>
          <cell r="EF245">
            <v>2.2756710957263289E-2</v>
          </cell>
          <cell r="EG245">
            <v>1.6423475360666434E-2</v>
          </cell>
          <cell r="EH245">
            <v>6.3017174541159543E-2</v>
          </cell>
          <cell r="EI245">
            <v>4.5610178823213075E-2</v>
          </cell>
          <cell r="EJ245">
            <v>0.42198024722349509</v>
          </cell>
          <cell r="EK245">
            <v>0.30490560519051396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  <cell r="ER245">
            <v>0</v>
          </cell>
          <cell r="ES245">
            <v>0</v>
          </cell>
          <cell r="ET245">
            <v>0</v>
          </cell>
          <cell r="EU245">
            <v>0</v>
          </cell>
          <cell r="EV245">
            <v>0</v>
          </cell>
          <cell r="EW245">
            <v>0</v>
          </cell>
          <cell r="EX245">
            <v>0</v>
          </cell>
          <cell r="EY245">
            <v>0</v>
          </cell>
          <cell r="EZ245">
            <v>0</v>
          </cell>
          <cell r="FA245">
            <v>0</v>
          </cell>
          <cell r="FB245">
            <v>0</v>
          </cell>
          <cell r="FC245">
            <v>0</v>
          </cell>
          <cell r="FD245">
            <v>0</v>
          </cell>
          <cell r="FE245">
            <v>0</v>
          </cell>
          <cell r="FF245">
            <v>0</v>
          </cell>
          <cell r="FG245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-80.5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</v>
          </cell>
          <cell r="CU248">
            <v>0</v>
          </cell>
          <cell r="CV248">
            <v>0</v>
          </cell>
          <cell r="CW248">
            <v>0</v>
          </cell>
          <cell r="CX248">
            <v>0</v>
          </cell>
          <cell r="CY248">
            <v>0</v>
          </cell>
          <cell r="CZ248">
            <v>0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  <cell r="DK248">
            <v>0</v>
          </cell>
          <cell r="DL248">
            <v>0</v>
          </cell>
          <cell r="DM248">
            <v>0</v>
          </cell>
          <cell r="DN248">
            <v>0</v>
          </cell>
          <cell r="DO248">
            <v>0</v>
          </cell>
          <cell r="DP248">
            <v>0</v>
          </cell>
          <cell r="DQ248">
            <v>0</v>
          </cell>
          <cell r="DR248">
            <v>0</v>
          </cell>
          <cell r="DS248">
            <v>0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0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0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  <cell r="ER248">
            <v>0</v>
          </cell>
          <cell r="ES248">
            <v>0</v>
          </cell>
          <cell r="ET248">
            <v>0</v>
          </cell>
          <cell r="EU248">
            <v>0</v>
          </cell>
          <cell r="EV248">
            <v>0</v>
          </cell>
          <cell r="EW248">
            <v>0</v>
          </cell>
          <cell r="EX248">
            <v>0</v>
          </cell>
          <cell r="EY248">
            <v>0</v>
          </cell>
          <cell r="EZ248">
            <v>0</v>
          </cell>
          <cell r="FA248">
            <v>0</v>
          </cell>
          <cell r="FB248">
            <v>0</v>
          </cell>
          <cell r="FC248">
            <v>0</v>
          </cell>
          <cell r="FD248">
            <v>0</v>
          </cell>
          <cell r="FE248">
            <v>0</v>
          </cell>
          <cell r="FF248">
            <v>0</v>
          </cell>
          <cell r="FG248">
            <v>0</v>
          </cell>
        </row>
        <row r="249"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-23.158390031636714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0</v>
          </cell>
          <cell r="CB249">
            <v>0</v>
          </cell>
          <cell r="CC249">
            <v>0</v>
          </cell>
          <cell r="CD249">
            <v>0</v>
          </cell>
          <cell r="CE249">
            <v>0</v>
          </cell>
          <cell r="CF249">
            <v>0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</v>
          </cell>
          <cell r="CS249">
            <v>0</v>
          </cell>
          <cell r="CT249">
            <v>0</v>
          </cell>
          <cell r="CU249">
            <v>0</v>
          </cell>
          <cell r="CV249">
            <v>0</v>
          </cell>
          <cell r="CW249">
            <v>0</v>
          </cell>
          <cell r="CX249">
            <v>0</v>
          </cell>
          <cell r="CY249">
            <v>0</v>
          </cell>
          <cell r="CZ249">
            <v>0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</v>
          </cell>
          <cell r="DO249">
            <v>0</v>
          </cell>
          <cell r="DP249">
            <v>0</v>
          </cell>
          <cell r="DQ249">
            <v>0</v>
          </cell>
          <cell r="DR249">
            <v>0</v>
          </cell>
          <cell r="DS249">
            <v>0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0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0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  <cell r="ER249">
            <v>0</v>
          </cell>
          <cell r="ES249">
            <v>0</v>
          </cell>
          <cell r="ET249">
            <v>0</v>
          </cell>
          <cell r="EU249">
            <v>0</v>
          </cell>
          <cell r="EV249">
            <v>0</v>
          </cell>
          <cell r="EW249">
            <v>0</v>
          </cell>
          <cell r="EX249">
            <v>0</v>
          </cell>
          <cell r="EY249">
            <v>0</v>
          </cell>
          <cell r="EZ249">
            <v>0</v>
          </cell>
          <cell r="FA249">
            <v>0</v>
          </cell>
          <cell r="FB249">
            <v>0</v>
          </cell>
          <cell r="FC249">
            <v>0</v>
          </cell>
          <cell r="FD249">
            <v>0</v>
          </cell>
          <cell r="FE249">
            <v>0</v>
          </cell>
          <cell r="FF249">
            <v>0</v>
          </cell>
          <cell r="FG249">
            <v>0</v>
          </cell>
        </row>
        <row r="250"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-3.4648529653719615</v>
          </cell>
          <cell r="S250">
            <v>0</v>
          </cell>
          <cell r="T250">
            <v>-3.4897515554999998</v>
          </cell>
          <cell r="U250">
            <v>0</v>
          </cell>
          <cell r="V250">
            <v>-3.6014631765000003</v>
          </cell>
          <cell r="W250">
            <v>0</v>
          </cell>
          <cell r="X250">
            <v>-3.5952319934999997</v>
          </cell>
          <cell r="Y250">
            <v>0</v>
          </cell>
          <cell r="Z250">
            <v>-3.6518907914999996</v>
          </cell>
          <cell r="AA250">
            <v>0</v>
          </cell>
          <cell r="AB250">
            <v>-3.7239990700000001</v>
          </cell>
          <cell r="AC250">
            <v>0</v>
          </cell>
          <cell r="AD250">
            <v>-3.7978096799999999</v>
          </cell>
          <cell r="AE250">
            <v>0</v>
          </cell>
          <cell r="AF250">
            <v>-3.8205179999999999</v>
          </cell>
          <cell r="AG250">
            <v>0</v>
          </cell>
          <cell r="AH250">
            <v>-3.8974166819909999</v>
          </cell>
          <cell r="AI250">
            <v>0</v>
          </cell>
          <cell r="AJ250">
            <v>-3.9753650156308193</v>
          </cell>
          <cell r="AK250">
            <v>0</v>
          </cell>
          <cell r="AL250">
            <v>-4.0548723159434363</v>
          </cell>
          <cell r="AM250">
            <v>0</v>
          </cell>
          <cell r="AN250">
            <v>-4.1359697622623042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0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  <cell r="CQ250">
            <v>0</v>
          </cell>
          <cell r="CR250">
            <v>0</v>
          </cell>
          <cell r="CS250">
            <v>0</v>
          </cell>
          <cell r="CT250">
            <v>0</v>
          </cell>
          <cell r="CU250">
            <v>0</v>
          </cell>
          <cell r="CV250">
            <v>0</v>
          </cell>
          <cell r="CW250">
            <v>0</v>
          </cell>
          <cell r="CX250">
            <v>0</v>
          </cell>
          <cell r="CY250">
            <v>0</v>
          </cell>
          <cell r="CZ250">
            <v>0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  <cell r="DK250">
            <v>0</v>
          </cell>
          <cell r="DL250">
            <v>0</v>
          </cell>
          <cell r="DM250">
            <v>0</v>
          </cell>
          <cell r="DN250">
            <v>0</v>
          </cell>
          <cell r="DO250">
            <v>0</v>
          </cell>
          <cell r="DP250">
            <v>0</v>
          </cell>
          <cell r="DQ250">
            <v>0</v>
          </cell>
          <cell r="DR250">
            <v>0</v>
          </cell>
          <cell r="DS250">
            <v>0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0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  <cell r="ER250">
            <v>0</v>
          </cell>
          <cell r="ES250">
            <v>0</v>
          </cell>
          <cell r="ET250">
            <v>0</v>
          </cell>
          <cell r="EU250">
            <v>0</v>
          </cell>
          <cell r="EV250">
            <v>0</v>
          </cell>
          <cell r="EW250">
            <v>0</v>
          </cell>
          <cell r="EX250">
            <v>0</v>
          </cell>
          <cell r="EY250">
            <v>0</v>
          </cell>
          <cell r="EZ250">
            <v>0</v>
          </cell>
          <cell r="FA250">
            <v>0</v>
          </cell>
          <cell r="FB250">
            <v>0</v>
          </cell>
          <cell r="FC250">
            <v>0</v>
          </cell>
          <cell r="FD250">
            <v>0</v>
          </cell>
          <cell r="FE250">
            <v>0</v>
          </cell>
          <cell r="FF250">
            <v>0</v>
          </cell>
          <cell r="FG250">
            <v>0</v>
          </cell>
        </row>
        <row r="253"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-180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</v>
          </cell>
          <cell r="CU253">
            <v>0</v>
          </cell>
          <cell r="CV253">
            <v>0</v>
          </cell>
          <cell r="CW253">
            <v>0</v>
          </cell>
          <cell r="CX253">
            <v>0</v>
          </cell>
          <cell r="CY253">
            <v>0</v>
          </cell>
          <cell r="CZ253">
            <v>0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</v>
          </cell>
          <cell r="DO253">
            <v>0</v>
          </cell>
          <cell r="DP253">
            <v>0</v>
          </cell>
          <cell r="DQ253">
            <v>0</v>
          </cell>
          <cell r="DR253">
            <v>0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0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0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  <cell r="ER253">
            <v>0</v>
          </cell>
          <cell r="ES253">
            <v>0</v>
          </cell>
          <cell r="ET253">
            <v>0</v>
          </cell>
          <cell r="EU253">
            <v>0</v>
          </cell>
          <cell r="EV253">
            <v>0</v>
          </cell>
          <cell r="EW253">
            <v>0</v>
          </cell>
          <cell r="EX253">
            <v>0</v>
          </cell>
          <cell r="EY253">
            <v>0</v>
          </cell>
          <cell r="EZ253">
            <v>0</v>
          </cell>
          <cell r="FA253">
            <v>0</v>
          </cell>
          <cell r="FB253">
            <v>0</v>
          </cell>
          <cell r="FC253">
            <v>0</v>
          </cell>
          <cell r="FD253">
            <v>0</v>
          </cell>
          <cell r="FE253">
            <v>0</v>
          </cell>
          <cell r="FF253">
            <v>0</v>
          </cell>
          <cell r="FG253">
            <v>0</v>
          </cell>
        </row>
        <row r="254"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-102.54186119449645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</v>
          </cell>
          <cell r="CB254">
            <v>0</v>
          </cell>
          <cell r="CC254">
            <v>0</v>
          </cell>
          <cell r="CD254">
            <v>0</v>
          </cell>
          <cell r="CE254">
            <v>0</v>
          </cell>
          <cell r="CF254">
            <v>0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</v>
          </cell>
          <cell r="CP254">
            <v>0</v>
          </cell>
          <cell r="CQ254">
            <v>0</v>
          </cell>
          <cell r="CR254">
            <v>0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</v>
          </cell>
          <cell r="CX254">
            <v>0</v>
          </cell>
          <cell r="CY254">
            <v>0</v>
          </cell>
          <cell r="CZ254">
            <v>0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</v>
          </cell>
          <cell r="DL254">
            <v>0</v>
          </cell>
          <cell r="DM254">
            <v>0</v>
          </cell>
          <cell r="DN254">
            <v>0</v>
          </cell>
          <cell r="DO254">
            <v>0</v>
          </cell>
          <cell r="DP254">
            <v>0</v>
          </cell>
          <cell r="DQ254">
            <v>0</v>
          </cell>
          <cell r="DR254">
            <v>0</v>
          </cell>
          <cell r="DS254">
            <v>0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0</v>
          </cell>
          <cell r="DY254">
            <v>0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0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  <cell r="ER254">
            <v>0</v>
          </cell>
          <cell r="ES254">
            <v>0</v>
          </cell>
          <cell r="ET254">
            <v>0</v>
          </cell>
          <cell r="EU254">
            <v>0</v>
          </cell>
          <cell r="EV254">
            <v>0</v>
          </cell>
          <cell r="EW254">
            <v>0</v>
          </cell>
          <cell r="EX254">
            <v>0</v>
          </cell>
          <cell r="EY254">
            <v>0</v>
          </cell>
          <cell r="EZ254">
            <v>0</v>
          </cell>
          <cell r="FA254">
            <v>0</v>
          </cell>
          <cell r="FB254">
            <v>0</v>
          </cell>
          <cell r="FC254">
            <v>0</v>
          </cell>
          <cell r="FD254">
            <v>0</v>
          </cell>
          <cell r="FE254">
            <v>0</v>
          </cell>
          <cell r="FF254">
            <v>0</v>
          </cell>
          <cell r="FG254">
            <v>0</v>
          </cell>
        </row>
        <row r="255"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-8.2523467628996432</v>
          </cell>
          <cell r="S255">
            <v>0</v>
          </cell>
          <cell r="T255">
            <v>-8.3116485000000004</v>
          </cell>
          <cell r="U255">
            <v>0</v>
          </cell>
          <cell r="V255">
            <v>-8.5777155</v>
          </cell>
          <cell r="W255">
            <v>0</v>
          </cell>
          <cell r="X255">
            <v>-8.5628744999999995</v>
          </cell>
          <cell r="Y255">
            <v>0</v>
          </cell>
          <cell r="Z255">
            <v>-8.6978205000000006</v>
          </cell>
          <cell r="AA255">
            <v>0</v>
          </cell>
          <cell r="AB255">
            <v>-8.8695629999999994</v>
          </cell>
          <cell r="AC255">
            <v>0</v>
          </cell>
          <cell r="AD255">
            <v>-9.0453600000000005</v>
          </cell>
          <cell r="AE255">
            <v>0</v>
          </cell>
          <cell r="AF255">
            <v>-9.0994460000000004</v>
          </cell>
          <cell r="AG255">
            <v>0</v>
          </cell>
          <cell r="AH255">
            <v>-9.2825970570000003</v>
          </cell>
          <cell r="AI255">
            <v>0</v>
          </cell>
          <cell r="AJ255">
            <v>-9.46824899814</v>
          </cell>
          <cell r="AK255">
            <v>0</v>
          </cell>
          <cell r="AL255">
            <v>-9.6576139781028019</v>
          </cell>
          <cell r="AM255">
            <v>0</v>
          </cell>
          <cell r="AN255">
            <v>-9.8507662576648567</v>
          </cell>
          <cell r="AO255">
            <v>0</v>
          </cell>
          <cell r="AP255">
            <v>-10.047781582818153</v>
          </cell>
          <cell r="AQ255">
            <v>0</v>
          </cell>
          <cell r="AR255">
            <v>-10.248737214474517</v>
          </cell>
          <cell r="AS255">
            <v>0</v>
          </cell>
          <cell r="AT255">
            <v>-10.453711958764009</v>
          </cell>
          <cell r="AU255">
            <v>0</v>
          </cell>
          <cell r="AV255">
            <v>-10.662786197939289</v>
          </cell>
          <cell r="AW255">
            <v>0</v>
          </cell>
          <cell r="AX255">
            <v>-10.876041921898075</v>
          </cell>
          <cell r="AY255">
            <v>0</v>
          </cell>
          <cell r="AZ255">
            <v>-11.093562760336038</v>
          </cell>
          <cell r="BA255">
            <v>0</v>
          </cell>
          <cell r="BB255">
            <v>-11.315434015542758</v>
          </cell>
          <cell r="BC255">
            <v>0</v>
          </cell>
          <cell r="BD255">
            <v>-11.541742695853616</v>
          </cell>
          <cell r="BE255">
            <v>0</v>
          </cell>
          <cell r="BF255">
            <v>-11.772577549770686</v>
          </cell>
          <cell r="BG255">
            <v>0</v>
          </cell>
          <cell r="BH255">
            <v>-12.008029100766102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0</v>
          </cell>
          <cell r="CC255">
            <v>0</v>
          </cell>
          <cell r="CD255">
            <v>0</v>
          </cell>
          <cell r="CE255">
            <v>0</v>
          </cell>
          <cell r="CF255">
            <v>0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0</v>
          </cell>
          <cell r="CY255">
            <v>0</v>
          </cell>
          <cell r="CZ255">
            <v>0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</v>
          </cell>
          <cell r="DO255">
            <v>0</v>
          </cell>
          <cell r="DP255">
            <v>0</v>
          </cell>
          <cell r="DQ255">
            <v>0</v>
          </cell>
          <cell r="DR255">
            <v>0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0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  <cell r="ER255">
            <v>0</v>
          </cell>
          <cell r="ES255">
            <v>0</v>
          </cell>
          <cell r="ET255">
            <v>0</v>
          </cell>
          <cell r="EU255">
            <v>0</v>
          </cell>
          <cell r="EV255">
            <v>0</v>
          </cell>
          <cell r="EW255">
            <v>0</v>
          </cell>
          <cell r="EX255">
            <v>0</v>
          </cell>
          <cell r="EY255">
            <v>0</v>
          </cell>
          <cell r="EZ255">
            <v>0</v>
          </cell>
          <cell r="FA255">
            <v>0</v>
          </cell>
          <cell r="FB255">
            <v>0</v>
          </cell>
          <cell r="FC255">
            <v>0</v>
          </cell>
          <cell r="FD255">
            <v>0</v>
          </cell>
          <cell r="FE255">
            <v>0</v>
          </cell>
          <cell r="FF255">
            <v>0</v>
          </cell>
          <cell r="FG255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-200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</v>
          </cell>
          <cell r="CR258">
            <v>0</v>
          </cell>
          <cell r="CS258">
            <v>0</v>
          </cell>
          <cell r="CT258">
            <v>0</v>
          </cell>
          <cell r="CU258">
            <v>0</v>
          </cell>
          <cell r="CV258">
            <v>0</v>
          </cell>
          <cell r="CW258">
            <v>0</v>
          </cell>
          <cell r="CX258">
            <v>0</v>
          </cell>
          <cell r="CY258">
            <v>0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</v>
          </cell>
          <cell r="DO258">
            <v>0</v>
          </cell>
          <cell r="DP258">
            <v>0</v>
          </cell>
          <cell r="DQ258">
            <v>0</v>
          </cell>
          <cell r="DR258">
            <v>0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0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0</v>
          </cell>
          <cell r="EH258">
            <v>0</v>
          </cell>
          <cell r="EI258">
            <v>0</v>
          </cell>
          <cell r="EJ258">
            <v>0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  <cell r="ER258">
            <v>0</v>
          </cell>
          <cell r="ES258">
            <v>0</v>
          </cell>
          <cell r="ET258">
            <v>0</v>
          </cell>
          <cell r="EU258">
            <v>0</v>
          </cell>
          <cell r="EV258">
            <v>0</v>
          </cell>
          <cell r="EW258">
            <v>0</v>
          </cell>
          <cell r="EX258">
            <v>0</v>
          </cell>
          <cell r="EY258">
            <v>0</v>
          </cell>
          <cell r="EZ258">
            <v>0</v>
          </cell>
          <cell r="FA258">
            <v>0</v>
          </cell>
          <cell r="FB258">
            <v>0</v>
          </cell>
          <cell r="FC258">
            <v>0</v>
          </cell>
          <cell r="FD258">
            <v>0</v>
          </cell>
          <cell r="FE258">
            <v>0</v>
          </cell>
          <cell r="FF258">
            <v>0</v>
          </cell>
          <cell r="FG258">
            <v>0</v>
          </cell>
        </row>
        <row r="259"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-146.61005005026954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</v>
          </cell>
          <cell r="CB259">
            <v>0</v>
          </cell>
          <cell r="CC259">
            <v>0</v>
          </cell>
          <cell r="CD259">
            <v>0</v>
          </cell>
          <cell r="CE259">
            <v>0</v>
          </cell>
          <cell r="CF259">
            <v>0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</v>
          </cell>
          <cell r="CU259">
            <v>0</v>
          </cell>
          <cell r="CV259">
            <v>0</v>
          </cell>
          <cell r="CW259">
            <v>0</v>
          </cell>
          <cell r="CX259">
            <v>0</v>
          </cell>
          <cell r="CY259">
            <v>0</v>
          </cell>
          <cell r="CZ259">
            <v>0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</v>
          </cell>
          <cell r="DO259">
            <v>0</v>
          </cell>
          <cell r="DP259">
            <v>0</v>
          </cell>
          <cell r="DQ259">
            <v>0</v>
          </cell>
          <cell r="DR259">
            <v>0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0</v>
          </cell>
          <cell r="DY259">
            <v>0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  <cell r="ER259">
            <v>0</v>
          </cell>
          <cell r="ES259">
            <v>0</v>
          </cell>
          <cell r="ET259">
            <v>0</v>
          </cell>
          <cell r="EU259">
            <v>0</v>
          </cell>
          <cell r="EV259">
            <v>0</v>
          </cell>
          <cell r="EW259">
            <v>0</v>
          </cell>
          <cell r="EX259">
            <v>0</v>
          </cell>
          <cell r="EY259">
            <v>0</v>
          </cell>
          <cell r="EZ259">
            <v>0</v>
          </cell>
          <cell r="FA259">
            <v>0</v>
          </cell>
          <cell r="FB259">
            <v>0</v>
          </cell>
          <cell r="FC259">
            <v>0</v>
          </cell>
          <cell r="FD259">
            <v>0</v>
          </cell>
          <cell r="FE259">
            <v>0</v>
          </cell>
          <cell r="FF259">
            <v>0</v>
          </cell>
          <cell r="FG259">
            <v>0</v>
          </cell>
        </row>
        <row r="260"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-9.2771479948937134</v>
          </cell>
          <cell r="S260">
            <v>0</v>
          </cell>
          <cell r="T260">
            <v>-9.3438140000000001</v>
          </cell>
          <cell r="U260">
            <v>0</v>
          </cell>
          <cell r="V260">
            <v>-9.6429220000000004</v>
          </cell>
          <cell r="W260">
            <v>0</v>
          </cell>
          <cell r="X260">
            <v>-9.6262380000000007</v>
          </cell>
          <cell r="Y260">
            <v>0</v>
          </cell>
          <cell r="Z260">
            <v>-9.7779419999999995</v>
          </cell>
          <cell r="AA260">
            <v>0</v>
          </cell>
          <cell r="AB260">
            <v>-9.971012</v>
          </cell>
          <cell r="AC260">
            <v>0</v>
          </cell>
          <cell r="AD260">
            <v>-10.16864</v>
          </cell>
          <cell r="AE260">
            <v>0</v>
          </cell>
          <cell r="AF260">
            <v>-10.229442000000001</v>
          </cell>
          <cell r="AG260">
            <v>0</v>
          </cell>
          <cell r="AH260">
            <v>-10.435337867999998</v>
          </cell>
          <cell r="AI260">
            <v>0</v>
          </cell>
          <cell r="AJ260">
            <v>-10.644044625359998</v>
          </cell>
          <cell r="AK260">
            <v>0</v>
          </cell>
          <cell r="AL260">
            <v>-10.856925517867198</v>
          </cell>
          <cell r="AM260">
            <v>0</v>
          </cell>
          <cell r="AN260">
            <v>-11.074064028224543</v>
          </cell>
          <cell r="AO260">
            <v>0</v>
          </cell>
          <cell r="AP260">
            <v>-11.295545308789032</v>
          </cell>
          <cell r="AQ260">
            <v>0</v>
          </cell>
          <cell r="AR260">
            <v>-11.521456214964815</v>
          </cell>
          <cell r="AS260">
            <v>0</v>
          </cell>
          <cell r="AT260">
            <v>-11.751885339264112</v>
          </cell>
          <cell r="AU260">
            <v>0</v>
          </cell>
          <cell r="AV260">
            <v>-11.986923046049396</v>
          </cell>
          <cell r="AW260">
            <v>0</v>
          </cell>
          <cell r="AX260">
            <v>-12.226661506970384</v>
          </cell>
          <cell r="AY260">
            <v>0</v>
          </cell>
          <cell r="AZ260">
            <v>-12.471194737109792</v>
          </cell>
          <cell r="BA260">
            <v>0</v>
          </cell>
          <cell r="BB260">
            <v>-12.720618631851988</v>
          </cell>
          <cell r="BC260">
            <v>0</v>
          </cell>
          <cell r="BD260">
            <v>-12.975031004489029</v>
          </cell>
          <cell r="BE260">
            <v>0</v>
          </cell>
          <cell r="BF260">
            <v>-13.23453162457881</v>
          </cell>
          <cell r="BG260">
            <v>0</v>
          </cell>
          <cell r="BH260">
            <v>-13.499222257070384</v>
          </cell>
          <cell r="BI260">
            <v>0</v>
          </cell>
          <cell r="BJ260">
            <v>-13.769206702211795</v>
          </cell>
          <cell r="BK260">
            <v>0</v>
          </cell>
          <cell r="BL260">
            <v>-14.044590836256029</v>
          </cell>
          <cell r="BM260">
            <v>0</v>
          </cell>
          <cell r="BN260">
            <v>-14.325482652981151</v>
          </cell>
          <cell r="BO260">
            <v>0</v>
          </cell>
          <cell r="BP260">
            <v>-14.611992306040772</v>
          </cell>
          <cell r="BQ260">
            <v>0</v>
          </cell>
          <cell r="BR260">
            <v>-14.90423215216159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0</v>
          </cell>
          <cell r="CC260">
            <v>0</v>
          </cell>
          <cell r="CD260">
            <v>0</v>
          </cell>
          <cell r="CE260">
            <v>0</v>
          </cell>
          <cell r="CF260">
            <v>0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</v>
          </cell>
          <cell r="CZ260">
            <v>0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</v>
          </cell>
          <cell r="DO260">
            <v>0</v>
          </cell>
          <cell r="DP260">
            <v>0</v>
          </cell>
          <cell r="DQ260">
            <v>0</v>
          </cell>
          <cell r="DR260">
            <v>0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0</v>
          </cell>
          <cell r="DY260">
            <v>0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0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  <cell r="ER260">
            <v>0</v>
          </cell>
          <cell r="ES260">
            <v>0</v>
          </cell>
          <cell r="ET260">
            <v>0</v>
          </cell>
          <cell r="EU260">
            <v>0</v>
          </cell>
          <cell r="EV260">
            <v>0</v>
          </cell>
          <cell r="EW260">
            <v>0</v>
          </cell>
          <cell r="EX260">
            <v>0</v>
          </cell>
          <cell r="EY260">
            <v>0</v>
          </cell>
          <cell r="EZ260">
            <v>0</v>
          </cell>
          <cell r="FA260">
            <v>0</v>
          </cell>
          <cell r="FB260">
            <v>0</v>
          </cell>
          <cell r="FC260">
            <v>0</v>
          </cell>
          <cell r="FD260">
            <v>0</v>
          </cell>
          <cell r="FE260">
            <v>0</v>
          </cell>
          <cell r="FF260">
            <v>0</v>
          </cell>
          <cell r="FG260">
            <v>0</v>
          </cell>
        </row>
        <row r="263"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0</v>
          </cell>
          <cell r="CB263">
            <v>0</v>
          </cell>
          <cell r="CC263">
            <v>0</v>
          </cell>
          <cell r="CD263">
            <v>0</v>
          </cell>
          <cell r="CE263">
            <v>0</v>
          </cell>
          <cell r="CF263">
            <v>0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</v>
          </cell>
          <cell r="CZ263">
            <v>0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0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0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  <cell r="ER263">
            <v>0</v>
          </cell>
          <cell r="ES263">
            <v>0</v>
          </cell>
          <cell r="ET263">
            <v>0</v>
          </cell>
          <cell r="EU263">
            <v>0</v>
          </cell>
          <cell r="EV263">
            <v>0</v>
          </cell>
          <cell r="EW263">
            <v>0</v>
          </cell>
          <cell r="EX263">
            <v>0</v>
          </cell>
          <cell r="EY263">
            <v>0</v>
          </cell>
          <cell r="EZ263">
            <v>0</v>
          </cell>
          <cell r="FA263">
            <v>0</v>
          </cell>
          <cell r="FB263">
            <v>0</v>
          </cell>
          <cell r="FC263">
            <v>0</v>
          </cell>
          <cell r="FD263">
            <v>0</v>
          </cell>
          <cell r="FE263">
            <v>0</v>
          </cell>
          <cell r="FF263">
            <v>0</v>
          </cell>
          <cell r="FG263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0</v>
          </cell>
          <cell r="CF264">
            <v>0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</v>
          </cell>
          <cell r="CU264">
            <v>0</v>
          </cell>
          <cell r="CV264">
            <v>0</v>
          </cell>
          <cell r="CW264">
            <v>0</v>
          </cell>
          <cell r="CX264">
            <v>0</v>
          </cell>
          <cell r="CY264">
            <v>0</v>
          </cell>
          <cell r="CZ264">
            <v>0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</v>
          </cell>
          <cell r="DO264">
            <v>0</v>
          </cell>
          <cell r="DP264">
            <v>0</v>
          </cell>
          <cell r="DQ264">
            <v>0</v>
          </cell>
          <cell r="DR264">
            <v>0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0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  <cell r="ER264">
            <v>0</v>
          </cell>
          <cell r="ES264">
            <v>0</v>
          </cell>
          <cell r="ET264">
            <v>0</v>
          </cell>
          <cell r="EU264">
            <v>0</v>
          </cell>
          <cell r="EV264">
            <v>0</v>
          </cell>
          <cell r="EW264">
            <v>0</v>
          </cell>
          <cell r="EX264">
            <v>0</v>
          </cell>
          <cell r="EY264">
            <v>0</v>
          </cell>
          <cell r="EZ264">
            <v>0</v>
          </cell>
          <cell r="FA264">
            <v>0</v>
          </cell>
          <cell r="FB264">
            <v>0</v>
          </cell>
          <cell r="FC264">
            <v>0</v>
          </cell>
          <cell r="FD264">
            <v>0</v>
          </cell>
          <cell r="FE264">
            <v>0</v>
          </cell>
          <cell r="FF264">
            <v>0</v>
          </cell>
          <cell r="FG264">
            <v>0</v>
          </cell>
        </row>
        <row r="265"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</v>
          </cell>
          <cell r="CU265">
            <v>0</v>
          </cell>
          <cell r="CV265">
            <v>0</v>
          </cell>
          <cell r="CW265">
            <v>0</v>
          </cell>
          <cell r="CX265">
            <v>0</v>
          </cell>
          <cell r="CY265">
            <v>0</v>
          </cell>
          <cell r="CZ265">
            <v>0</v>
          </cell>
          <cell r="DA265">
            <v>0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</v>
          </cell>
          <cell r="DO265">
            <v>0</v>
          </cell>
          <cell r="DP265">
            <v>0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0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  <cell r="ER265">
            <v>0</v>
          </cell>
          <cell r="ES265">
            <v>0</v>
          </cell>
          <cell r="ET265">
            <v>0</v>
          </cell>
          <cell r="EU265">
            <v>0</v>
          </cell>
          <cell r="EV265">
            <v>0</v>
          </cell>
          <cell r="EW265">
            <v>0</v>
          </cell>
          <cell r="EX265">
            <v>0</v>
          </cell>
          <cell r="EY265">
            <v>0</v>
          </cell>
          <cell r="EZ265">
            <v>0</v>
          </cell>
          <cell r="FA265">
            <v>0</v>
          </cell>
          <cell r="FB265">
            <v>0</v>
          </cell>
          <cell r="FC265">
            <v>0</v>
          </cell>
          <cell r="FD265">
            <v>0</v>
          </cell>
          <cell r="FE265">
            <v>0</v>
          </cell>
          <cell r="FF265">
            <v>0</v>
          </cell>
          <cell r="FG265">
            <v>0</v>
          </cell>
        </row>
        <row r="266"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0</v>
          </cell>
          <cell r="CZ266">
            <v>0</v>
          </cell>
          <cell r="DA266">
            <v>0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</v>
          </cell>
          <cell r="DO266">
            <v>0</v>
          </cell>
          <cell r="DP266">
            <v>0</v>
          </cell>
          <cell r="DQ266">
            <v>0</v>
          </cell>
          <cell r="DR266">
            <v>0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0</v>
          </cell>
          <cell r="DX266">
            <v>0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  <cell r="ER266">
            <v>0</v>
          </cell>
          <cell r="ES266">
            <v>0</v>
          </cell>
          <cell r="ET266">
            <v>0</v>
          </cell>
          <cell r="EU266">
            <v>0</v>
          </cell>
          <cell r="EV266">
            <v>0</v>
          </cell>
          <cell r="EW266">
            <v>0</v>
          </cell>
          <cell r="EX266">
            <v>0</v>
          </cell>
          <cell r="EY266">
            <v>0</v>
          </cell>
          <cell r="EZ266">
            <v>0</v>
          </cell>
          <cell r="FA266">
            <v>0</v>
          </cell>
          <cell r="FB266">
            <v>0</v>
          </cell>
          <cell r="FC266">
            <v>0</v>
          </cell>
          <cell r="FD266">
            <v>0</v>
          </cell>
          <cell r="FE266">
            <v>0</v>
          </cell>
          <cell r="FF266">
            <v>0</v>
          </cell>
          <cell r="FG266">
            <v>0</v>
          </cell>
        </row>
        <row r="269"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0</v>
          </cell>
          <cell r="CC269">
            <v>0</v>
          </cell>
          <cell r="CD269">
            <v>0</v>
          </cell>
          <cell r="CE269">
            <v>0</v>
          </cell>
          <cell r="CF269">
            <v>0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</v>
          </cell>
          <cell r="CP269">
            <v>0</v>
          </cell>
          <cell r="CQ269">
            <v>0</v>
          </cell>
          <cell r="CR269">
            <v>0</v>
          </cell>
          <cell r="CS269">
            <v>0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</v>
          </cell>
          <cell r="CZ269">
            <v>0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  <cell r="DK269">
            <v>0</v>
          </cell>
          <cell r="DL269">
            <v>0</v>
          </cell>
          <cell r="DM269">
            <v>0</v>
          </cell>
          <cell r="DN269">
            <v>0</v>
          </cell>
          <cell r="DO269">
            <v>0</v>
          </cell>
          <cell r="DP269">
            <v>0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0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  <cell r="ER269">
            <v>0</v>
          </cell>
          <cell r="ES269">
            <v>0</v>
          </cell>
          <cell r="ET269">
            <v>0</v>
          </cell>
          <cell r="EU269">
            <v>0</v>
          </cell>
          <cell r="EV269">
            <v>0</v>
          </cell>
          <cell r="EW269">
            <v>0</v>
          </cell>
          <cell r="EX269">
            <v>0</v>
          </cell>
          <cell r="EY269">
            <v>0</v>
          </cell>
          <cell r="EZ269">
            <v>0</v>
          </cell>
          <cell r="FA269">
            <v>0</v>
          </cell>
          <cell r="FB269">
            <v>0</v>
          </cell>
          <cell r="FC269">
            <v>0</v>
          </cell>
          <cell r="FD269">
            <v>0</v>
          </cell>
          <cell r="FE269">
            <v>0</v>
          </cell>
          <cell r="FF269">
            <v>0</v>
          </cell>
          <cell r="FG269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</v>
          </cell>
          <cell r="CC270">
            <v>0</v>
          </cell>
          <cell r="CD270">
            <v>0</v>
          </cell>
          <cell r="CE270">
            <v>0</v>
          </cell>
          <cell r="CF270">
            <v>0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</v>
          </cell>
          <cell r="CU270">
            <v>0</v>
          </cell>
          <cell r="CV270">
            <v>0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</v>
          </cell>
          <cell r="DO270">
            <v>0</v>
          </cell>
          <cell r="DP270">
            <v>0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0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0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  <cell r="ER270">
            <v>0</v>
          </cell>
          <cell r="ES270">
            <v>0</v>
          </cell>
          <cell r="ET270">
            <v>0</v>
          </cell>
          <cell r="EU270">
            <v>0</v>
          </cell>
          <cell r="EV270">
            <v>0</v>
          </cell>
          <cell r="EW270">
            <v>0</v>
          </cell>
          <cell r="EX270">
            <v>0</v>
          </cell>
          <cell r="EY270">
            <v>0</v>
          </cell>
          <cell r="EZ270">
            <v>0</v>
          </cell>
          <cell r="FA270">
            <v>0</v>
          </cell>
          <cell r="FB270">
            <v>0</v>
          </cell>
          <cell r="FC270">
            <v>0</v>
          </cell>
          <cell r="FD270">
            <v>0</v>
          </cell>
          <cell r="FE270">
            <v>0</v>
          </cell>
          <cell r="FF270">
            <v>0</v>
          </cell>
          <cell r="FG270">
            <v>0</v>
          </cell>
        </row>
        <row r="271"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</v>
          </cell>
          <cell r="CB271">
            <v>0</v>
          </cell>
          <cell r="CC271">
            <v>0</v>
          </cell>
          <cell r="CD271">
            <v>0</v>
          </cell>
          <cell r="CE271">
            <v>0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  <cell r="DK271">
            <v>0</v>
          </cell>
          <cell r="DL271">
            <v>0</v>
          </cell>
          <cell r="DM271">
            <v>0</v>
          </cell>
          <cell r="DN271">
            <v>0</v>
          </cell>
          <cell r="DO271">
            <v>0</v>
          </cell>
          <cell r="DP271">
            <v>0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0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0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  <cell r="ER271">
            <v>0</v>
          </cell>
          <cell r="ES271">
            <v>0</v>
          </cell>
          <cell r="ET271">
            <v>0</v>
          </cell>
          <cell r="EU271">
            <v>0</v>
          </cell>
          <cell r="EV271">
            <v>0</v>
          </cell>
          <cell r="EW271">
            <v>0</v>
          </cell>
          <cell r="EX271">
            <v>0</v>
          </cell>
          <cell r="EY271">
            <v>0</v>
          </cell>
          <cell r="EZ271">
            <v>0</v>
          </cell>
          <cell r="FA271">
            <v>0</v>
          </cell>
          <cell r="FB271">
            <v>0</v>
          </cell>
          <cell r="FC271">
            <v>0</v>
          </cell>
          <cell r="FD271">
            <v>0</v>
          </cell>
          <cell r="FE271">
            <v>0</v>
          </cell>
          <cell r="FF271">
            <v>0</v>
          </cell>
          <cell r="FG271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0</v>
          </cell>
          <cell r="CB272">
            <v>0</v>
          </cell>
          <cell r="CC272">
            <v>0</v>
          </cell>
          <cell r="CD272">
            <v>0</v>
          </cell>
          <cell r="CE272">
            <v>0</v>
          </cell>
          <cell r="CF272">
            <v>0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P272">
            <v>0</v>
          </cell>
          <cell r="CQ272">
            <v>0</v>
          </cell>
          <cell r="CR272">
            <v>0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</v>
          </cell>
          <cell r="CY272">
            <v>0</v>
          </cell>
          <cell r="CZ272">
            <v>0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  <cell r="DK272">
            <v>0</v>
          </cell>
          <cell r="DL272">
            <v>0</v>
          </cell>
          <cell r="DM272">
            <v>0</v>
          </cell>
          <cell r="DN272">
            <v>0</v>
          </cell>
          <cell r="DO272">
            <v>0</v>
          </cell>
          <cell r="DP272">
            <v>0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0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0</v>
          </cell>
          <cell r="EH272">
            <v>0</v>
          </cell>
          <cell r="EI272">
            <v>0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  <cell r="ER272">
            <v>0</v>
          </cell>
          <cell r="ES272">
            <v>0</v>
          </cell>
          <cell r="ET272">
            <v>0</v>
          </cell>
          <cell r="EU272">
            <v>0</v>
          </cell>
          <cell r="EV272">
            <v>0</v>
          </cell>
          <cell r="EW272">
            <v>0</v>
          </cell>
          <cell r="EX272">
            <v>0</v>
          </cell>
          <cell r="EY272">
            <v>0</v>
          </cell>
          <cell r="EZ272">
            <v>0</v>
          </cell>
          <cell r="FA272">
            <v>0</v>
          </cell>
          <cell r="FB272">
            <v>0</v>
          </cell>
          <cell r="FC272">
            <v>0</v>
          </cell>
          <cell r="FD272">
            <v>0</v>
          </cell>
          <cell r="FE272">
            <v>0</v>
          </cell>
          <cell r="FF272">
            <v>0</v>
          </cell>
          <cell r="FG272">
            <v>0</v>
          </cell>
        </row>
        <row r="275"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7.1054273576010019E-15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0</v>
          </cell>
          <cell r="BZ275">
            <v>0</v>
          </cell>
          <cell r="CA275">
            <v>0</v>
          </cell>
          <cell r="CB275">
            <v>0</v>
          </cell>
          <cell r="CC275">
            <v>0</v>
          </cell>
          <cell r="CD275">
            <v>0</v>
          </cell>
          <cell r="CE275">
            <v>0</v>
          </cell>
          <cell r="CF275">
            <v>0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0</v>
          </cell>
          <cell r="CP275">
            <v>0</v>
          </cell>
          <cell r="CQ275">
            <v>0</v>
          </cell>
          <cell r="CR275">
            <v>0</v>
          </cell>
          <cell r="CS275">
            <v>0</v>
          </cell>
          <cell r="CT275">
            <v>0</v>
          </cell>
          <cell r="CU275">
            <v>0</v>
          </cell>
          <cell r="CV275">
            <v>0</v>
          </cell>
          <cell r="CW275">
            <v>0</v>
          </cell>
          <cell r="CX275">
            <v>0</v>
          </cell>
          <cell r="CY275">
            <v>0</v>
          </cell>
          <cell r="CZ275">
            <v>0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  <cell r="DK275">
            <v>0</v>
          </cell>
          <cell r="DL275">
            <v>0</v>
          </cell>
          <cell r="DM275">
            <v>0</v>
          </cell>
          <cell r="DN275">
            <v>0</v>
          </cell>
          <cell r="DO275">
            <v>0</v>
          </cell>
          <cell r="DP275">
            <v>0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0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0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  <cell r="ER275">
            <v>0</v>
          </cell>
          <cell r="ES275">
            <v>0</v>
          </cell>
          <cell r="ET275">
            <v>0</v>
          </cell>
          <cell r="EU275">
            <v>0</v>
          </cell>
          <cell r="EV275">
            <v>0</v>
          </cell>
          <cell r="EW275">
            <v>0</v>
          </cell>
          <cell r="EX275">
            <v>0</v>
          </cell>
          <cell r="EY275">
            <v>0</v>
          </cell>
          <cell r="EZ275">
            <v>0</v>
          </cell>
          <cell r="FA275">
            <v>0</v>
          </cell>
          <cell r="FB275">
            <v>0</v>
          </cell>
          <cell r="FC275">
            <v>0</v>
          </cell>
          <cell r="FD275">
            <v>0</v>
          </cell>
          <cell r="FE275">
            <v>0</v>
          </cell>
          <cell r="FF275">
            <v>0</v>
          </cell>
          <cell r="FG275">
            <v>0</v>
          </cell>
        </row>
        <row r="276"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-7.4606987254810523E-15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0</v>
          </cell>
          <cell r="CC276">
            <v>0</v>
          </cell>
          <cell r="CD276">
            <v>0</v>
          </cell>
          <cell r="CE276">
            <v>0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</v>
          </cell>
          <cell r="CP276">
            <v>0</v>
          </cell>
          <cell r="CQ276">
            <v>0</v>
          </cell>
          <cell r="CR276">
            <v>0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</v>
          </cell>
          <cell r="CY276">
            <v>0</v>
          </cell>
          <cell r="CZ276">
            <v>0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  <cell r="DK276">
            <v>0</v>
          </cell>
          <cell r="DL276">
            <v>0</v>
          </cell>
          <cell r="DM276">
            <v>0</v>
          </cell>
          <cell r="DN276">
            <v>0</v>
          </cell>
          <cell r="DO276">
            <v>0</v>
          </cell>
          <cell r="DP276">
            <v>0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0</v>
          </cell>
          <cell r="DY276">
            <v>0</v>
          </cell>
          <cell r="DZ276">
            <v>0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0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  <cell r="ER276">
            <v>0</v>
          </cell>
          <cell r="ES276">
            <v>0</v>
          </cell>
          <cell r="ET276">
            <v>0</v>
          </cell>
          <cell r="EU276">
            <v>0</v>
          </cell>
          <cell r="EV276">
            <v>0</v>
          </cell>
          <cell r="EW276">
            <v>0</v>
          </cell>
          <cell r="EX276">
            <v>0</v>
          </cell>
          <cell r="EY276">
            <v>0</v>
          </cell>
          <cell r="EZ276">
            <v>0</v>
          </cell>
          <cell r="FA276">
            <v>0</v>
          </cell>
          <cell r="FB276">
            <v>0</v>
          </cell>
          <cell r="FC276">
            <v>0</v>
          </cell>
          <cell r="FD276">
            <v>0</v>
          </cell>
          <cell r="FE276">
            <v>0</v>
          </cell>
          <cell r="FF276">
            <v>0</v>
          </cell>
          <cell r="FG276">
            <v>0</v>
          </cell>
        </row>
        <row r="277"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-3.5527136788005011E-16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0</v>
          </cell>
          <cell r="CB277">
            <v>0</v>
          </cell>
          <cell r="CC277">
            <v>0</v>
          </cell>
          <cell r="CD277">
            <v>0</v>
          </cell>
          <cell r="CE277">
            <v>0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</v>
          </cell>
          <cell r="CZ277">
            <v>0</v>
          </cell>
          <cell r="DA277">
            <v>0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  <cell r="DK277">
            <v>0</v>
          </cell>
          <cell r="DL277">
            <v>0</v>
          </cell>
          <cell r="DM277">
            <v>0</v>
          </cell>
          <cell r="DN277">
            <v>0</v>
          </cell>
          <cell r="DO277">
            <v>0</v>
          </cell>
          <cell r="DP277">
            <v>0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0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0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  <cell r="ER277">
            <v>0</v>
          </cell>
          <cell r="ES277">
            <v>0</v>
          </cell>
          <cell r="ET277">
            <v>0</v>
          </cell>
          <cell r="EU277">
            <v>0</v>
          </cell>
          <cell r="EV277">
            <v>0</v>
          </cell>
          <cell r="EW277">
            <v>0</v>
          </cell>
          <cell r="EX277">
            <v>0</v>
          </cell>
          <cell r="EY277">
            <v>0</v>
          </cell>
          <cell r="EZ277">
            <v>0</v>
          </cell>
          <cell r="FA277">
            <v>0</v>
          </cell>
          <cell r="FB277">
            <v>0</v>
          </cell>
          <cell r="FC277">
            <v>0</v>
          </cell>
          <cell r="FD277">
            <v>0</v>
          </cell>
          <cell r="FE277">
            <v>0</v>
          </cell>
          <cell r="FF277">
            <v>0</v>
          </cell>
          <cell r="FG277">
            <v>0</v>
          </cell>
        </row>
        <row r="281"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0</v>
          </cell>
          <cell r="BH281">
            <v>0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0</v>
          </cell>
          <cell r="CB281">
            <v>0</v>
          </cell>
          <cell r="CC281">
            <v>0</v>
          </cell>
          <cell r="CD281">
            <v>0</v>
          </cell>
          <cell r="CE281">
            <v>0</v>
          </cell>
          <cell r="CF281">
            <v>0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P281">
            <v>0</v>
          </cell>
          <cell r="CQ281">
            <v>0</v>
          </cell>
          <cell r="CR281">
            <v>0</v>
          </cell>
          <cell r="CS281">
            <v>0</v>
          </cell>
          <cell r="CT281">
            <v>0</v>
          </cell>
          <cell r="CU281">
            <v>0</v>
          </cell>
          <cell r="CV281">
            <v>0</v>
          </cell>
          <cell r="CW281">
            <v>0</v>
          </cell>
          <cell r="CX281">
            <v>0</v>
          </cell>
          <cell r="CY281">
            <v>0</v>
          </cell>
          <cell r="CZ281">
            <v>0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</v>
          </cell>
          <cell r="DP281">
            <v>0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0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</v>
          </cell>
          <cell r="EG281">
            <v>0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  <cell r="ER281">
            <v>0</v>
          </cell>
          <cell r="ES281">
            <v>0</v>
          </cell>
          <cell r="ET281">
            <v>0</v>
          </cell>
          <cell r="EU281">
            <v>0</v>
          </cell>
          <cell r="EV281">
            <v>0</v>
          </cell>
          <cell r="EW281">
            <v>0</v>
          </cell>
          <cell r="EX281">
            <v>0</v>
          </cell>
          <cell r="EY281">
            <v>0</v>
          </cell>
          <cell r="EZ281">
            <v>0</v>
          </cell>
          <cell r="FA281">
            <v>0</v>
          </cell>
          <cell r="FB281">
            <v>0</v>
          </cell>
          <cell r="FC281">
            <v>0</v>
          </cell>
          <cell r="FD281">
            <v>0</v>
          </cell>
          <cell r="FE281">
            <v>0</v>
          </cell>
          <cell r="FF281">
            <v>0</v>
          </cell>
          <cell r="FG281">
            <v>0</v>
          </cell>
        </row>
        <row r="282"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0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0</v>
          </cell>
          <cell r="BZ282">
            <v>0</v>
          </cell>
          <cell r="CA282">
            <v>0</v>
          </cell>
          <cell r="CB282">
            <v>0</v>
          </cell>
          <cell r="CC282">
            <v>0</v>
          </cell>
          <cell r="CD282">
            <v>0</v>
          </cell>
          <cell r="CE282">
            <v>0</v>
          </cell>
          <cell r="CF282">
            <v>0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</v>
          </cell>
          <cell r="CR282">
            <v>0</v>
          </cell>
          <cell r="CS282">
            <v>0</v>
          </cell>
          <cell r="CT282">
            <v>0</v>
          </cell>
          <cell r="CU282">
            <v>0</v>
          </cell>
          <cell r="CV282">
            <v>0</v>
          </cell>
          <cell r="CW282">
            <v>0</v>
          </cell>
          <cell r="CX282">
            <v>0</v>
          </cell>
          <cell r="CY282">
            <v>0</v>
          </cell>
          <cell r="CZ282">
            <v>0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0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</v>
          </cell>
          <cell r="EG282">
            <v>0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  <cell r="ER282">
            <v>0</v>
          </cell>
          <cell r="ES282">
            <v>0</v>
          </cell>
          <cell r="ET282">
            <v>0</v>
          </cell>
          <cell r="EU282">
            <v>0</v>
          </cell>
          <cell r="EV282">
            <v>0</v>
          </cell>
          <cell r="EW282">
            <v>0</v>
          </cell>
          <cell r="EX282">
            <v>0</v>
          </cell>
          <cell r="EY282">
            <v>0</v>
          </cell>
          <cell r="EZ282">
            <v>0</v>
          </cell>
          <cell r="FA282">
            <v>0</v>
          </cell>
          <cell r="FB282">
            <v>0</v>
          </cell>
          <cell r="FC282">
            <v>0</v>
          </cell>
          <cell r="FD282">
            <v>0</v>
          </cell>
          <cell r="FE282">
            <v>0</v>
          </cell>
          <cell r="FF282">
            <v>0</v>
          </cell>
          <cell r="FG282">
            <v>0</v>
          </cell>
        </row>
        <row r="283"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0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173.30502502513477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0</v>
          </cell>
          <cell r="CD283">
            <v>0</v>
          </cell>
          <cell r="CE283">
            <v>0</v>
          </cell>
          <cell r="CF283">
            <v>0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</v>
          </cell>
          <cell r="CP283">
            <v>0</v>
          </cell>
          <cell r="CQ283">
            <v>0</v>
          </cell>
          <cell r="CR283">
            <v>0</v>
          </cell>
          <cell r="CS283">
            <v>0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</v>
          </cell>
          <cell r="CZ283">
            <v>0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  <cell r="DK283">
            <v>0</v>
          </cell>
          <cell r="DL283">
            <v>0</v>
          </cell>
          <cell r="DM283">
            <v>0</v>
          </cell>
          <cell r="DN283">
            <v>0</v>
          </cell>
          <cell r="DO283">
            <v>0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0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0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  <cell r="ER283">
            <v>0</v>
          </cell>
          <cell r="ES283">
            <v>0</v>
          </cell>
          <cell r="ET283">
            <v>0</v>
          </cell>
          <cell r="EU283">
            <v>0</v>
          </cell>
          <cell r="EV283">
            <v>0</v>
          </cell>
          <cell r="EW283">
            <v>0</v>
          </cell>
          <cell r="EX283">
            <v>0</v>
          </cell>
          <cell r="EY283">
            <v>0</v>
          </cell>
          <cell r="EZ283">
            <v>0</v>
          </cell>
          <cell r="FA283">
            <v>0</v>
          </cell>
          <cell r="FB283">
            <v>0</v>
          </cell>
          <cell r="FC283">
            <v>0</v>
          </cell>
          <cell r="FD283">
            <v>0</v>
          </cell>
          <cell r="FE283">
            <v>0</v>
          </cell>
          <cell r="FF283">
            <v>0</v>
          </cell>
          <cell r="FG283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0</v>
          </cell>
          <cell r="BG284">
            <v>0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0</v>
          </cell>
          <cell r="CB284">
            <v>0</v>
          </cell>
          <cell r="CC284">
            <v>0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</v>
          </cell>
          <cell r="CR284">
            <v>0</v>
          </cell>
          <cell r="CS284">
            <v>0</v>
          </cell>
          <cell r="CT284">
            <v>0</v>
          </cell>
          <cell r="CU284">
            <v>0</v>
          </cell>
          <cell r="CV284">
            <v>0</v>
          </cell>
          <cell r="CW284">
            <v>0</v>
          </cell>
          <cell r="CX284">
            <v>0</v>
          </cell>
          <cell r="CY284">
            <v>0</v>
          </cell>
          <cell r="CZ284">
            <v>0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0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</v>
          </cell>
          <cell r="EF284">
            <v>0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  <cell r="ER284">
            <v>0</v>
          </cell>
          <cell r="ES284">
            <v>0</v>
          </cell>
          <cell r="ET284">
            <v>0</v>
          </cell>
          <cell r="EU284">
            <v>0</v>
          </cell>
          <cell r="EV284">
            <v>0</v>
          </cell>
          <cell r="EW284">
            <v>0</v>
          </cell>
          <cell r="EX284">
            <v>0</v>
          </cell>
          <cell r="EY284">
            <v>0</v>
          </cell>
          <cell r="EZ284">
            <v>0</v>
          </cell>
          <cell r="FA284">
            <v>0</v>
          </cell>
          <cell r="FB284">
            <v>0</v>
          </cell>
          <cell r="FC284">
            <v>0</v>
          </cell>
          <cell r="FD284">
            <v>0</v>
          </cell>
          <cell r="FE284">
            <v>0</v>
          </cell>
          <cell r="FF284">
            <v>0</v>
          </cell>
          <cell r="FG284">
            <v>0</v>
          </cell>
        </row>
        <row r="285"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0</v>
          </cell>
          <cell r="CB285">
            <v>0</v>
          </cell>
          <cell r="CC285">
            <v>0</v>
          </cell>
          <cell r="CD285">
            <v>0</v>
          </cell>
          <cell r="CE285">
            <v>0</v>
          </cell>
          <cell r="CF285">
            <v>0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</v>
          </cell>
          <cell r="CP285">
            <v>0</v>
          </cell>
          <cell r="CQ285">
            <v>0</v>
          </cell>
          <cell r="CR285">
            <v>0</v>
          </cell>
          <cell r="CS285">
            <v>0</v>
          </cell>
          <cell r="CT285">
            <v>0</v>
          </cell>
          <cell r="CU285">
            <v>0</v>
          </cell>
          <cell r="CV285">
            <v>0</v>
          </cell>
          <cell r="CW285">
            <v>0</v>
          </cell>
          <cell r="CX285">
            <v>0</v>
          </cell>
          <cell r="CY285">
            <v>0</v>
          </cell>
          <cell r="CZ285">
            <v>0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  <cell r="DK285">
            <v>0</v>
          </cell>
          <cell r="DL285">
            <v>0</v>
          </cell>
          <cell r="DM285">
            <v>0</v>
          </cell>
          <cell r="DN285">
            <v>0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0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  <cell r="ER285">
            <v>0</v>
          </cell>
          <cell r="ES285">
            <v>0</v>
          </cell>
          <cell r="ET285">
            <v>0</v>
          </cell>
          <cell r="EU285">
            <v>0</v>
          </cell>
          <cell r="EV285">
            <v>0</v>
          </cell>
          <cell r="EW285">
            <v>0</v>
          </cell>
          <cell r="EX285">
            <v>0</v>
          </cell>
          <cell r="EY285">
            <v>0</v>
          </cell>
          <cell r="EZ285">
            <v>0</v>
          </cell>
          <cell r="FA285">
            <v>0</v>
          </cell>
          <cell r="FB285">
            <v>0</v>
          </cell>
          <cell r="FC285">
            <v>0</v>
          </cell>
          <cell r="FD285">
            <v>0</v>
          </cell>
          <cell r="FE285">
            <v>0</v>
          </cell>
          <cell r="FF285">
            <v>0</v>
          </cell>
          <cell r="FG285">
            <v>0</v>
          </cell>
        </row>
        <row r="286"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-4.8211786582126752</v>
          </cell>
          <cell r="BU286">
            <v>0</v>
          </cell>
          <cell r="BV286">
            <v>-5.10008384359028</v>
          </cell>
          <cell r="BW286">
            <v>0</v>
          </cell>
          <cell r="BX286">
            <v>-5.3951236939419775</v>
          </cell>
          <cell r="BY286">
            <v>0</v>
          </cell>
          <cell r="BZ286">
            <v>-5.7072315996365202</v>
          </cell>
          <cell r="CA286">
            <v>0</v>
          </cell>
          <cell r="CB286">
            <v>-6.0373949476754927</v>
          </cell>
          <cell r="CC286">
            <v>0</v>
          </cell>
          <cell r="CD286">
            <v>-6.3866582453985181</v>
          </cell>
          <cell r="CE286">
            <v>0</v>
          </cell>
          <cell r="CF286">
            <v>-6.7561264248948234</v>
          </cell>
          <cell r="CG286">
            <v>0</v>
          </cell>
          <cell r="CH286">
            <v>-7.1469683385749896</v>
          </cell>
          <cell r="CI286">
            <v>0</v>
          </cell>
          <cell r="CJ286">
            <v>-7.5604204569615492</v>
          </cell>
          <cell r="CK286">
            <v>0</v>
          </cell>
          <cell r="CL286">
            <v>-7.9977907803967758</v>
          </cell>
          <cell r="CM286">
            <v>0</v>
          </cell>
          <cell r="CN286">
            <v>-8.4604629770427309</v>
          </cell>
          <cell r="CO286">
            <v>0</v>
          </cell>
          <cell r="CP286">
            <v>-8.9499007602646543</v>
          </cell>
          <cell r="CQ286">
            <v>0</v>
          </cell>
          <cell r="CR286">
            <v>-9.4676525192459628</v>
          </cell>
          <cell r="CS286">
            <v>0</v>
          </cell>
          <cell r="CT286">
            <v>-10.015356217484339</v>
          </cell>
          <cell r="CU286">
            <v>0</v>
          </cell>
          <cell r="CV286">
            <v>-10.594744574665809</v>
          </cell>
          <cell r="CW286">
            <v>0</v>
          </cell>
          <cell r="CX286">
            <v>-11.207650548310227</v>
          </cell>
          <cell r="CY286">
            <v>0</v>
          </cell>
          <cell r="CZ286">
            <v>-11.856013132529974</v>
          </cell>
          <cell r="DA286">
            <v>0</v>
          </cell>
          <cell r="DB286">
            <v>-12.541883492246832</v>
          </cell>
          <cell r="DC286">
            <v>0</v>
          </cell>
          <cell r="DD286">
            <v>-13.267431452273311</v>
          </cell>
          <cell r="DE286">
            <v>0</v>
          </cell>
          <cell r="DF286">
            <v>-14.034952361787322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  <cell r="DK286">
            <v>0</v>
          </cell>
          <cell r="DL286">
            <v>0</v>
          </cell>
          <cell r="DM286">
            <v>0</v>
          </cell>
          <cell r="DN286">
            <v>0</v>
          </cell>
          <cell r="DO286">
            <v>0</v>
          </cell>
          <cell r="DP286">
            <v>0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0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  <cell r="ER286">
            <v>0</v>
          </cell>
          <cell r="ES286">
            <v>0</v>
          </cell>
          <cell r="ET286">
            <v>0</v>
          </cell>
          <cell r="EU286">
            <v>0</v>
          </cell>
          <cell r="EV286">
            <v>0</v>
          </cell>
          <cell r="EW286">
            <v>0</v>
          </cell>
          <cell r="EX286">
            <v>0</v>
          </cell>
          <cell r="EY286">
            <v>0</v>
          </cell>
          <cell r="EZ286">
            <v>0</v>
          </cell>
          <cell r="FA286">
            <v>0</v>
          </cell>
          <cell r="FB286">
            <v>0</v>
          </cell>
          <cell r="FC286">
            <v>0</v>
          </cell>
          <cell r="FD286">
            <v>0</v>
          </cell>
          <cell r="FE286">
            <v>0</v>
          </cell>
          <cell r="FF286">
            <v>0</v>
          </cell>
          <cell r="FG286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0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S287">
            <v>0</v>
          </cell>
          <cell r="BT287">
            <v>-10.025695697704046</v>
          </cell>
          <cell r="BU287">
            <v>0</v>
          </cell>
          <cell r="BV287">
            <v>-9.7467905123264416</v>
          </cell>
          <cell r="BW287">
            <v>0</v>
          </cell>
          <cell r="BX287">
            <v>-9.451750661974744</v>
          </cell>
          <cell r="BY287">
            <v>0</v>
          </cell>
          <cell r="BZ287">
            <v>-9.1396427562802014</v>
          </cell>
          <cell r="CA287">
            <v>0</v>
          </cell>
          <cell r="CB287">
            <v>-8.8094794082412289</v>
          </cell>
          <cell r="CC287">
            <v>0</v>
          </cell>
          <cell r="CD287">
            <v>-8.4602161105182017</v>
          </cell>
          <cell r="CE287">
            <v>0</v>
          </cell>
          <cell r="CF287">
            <v>-8.0907479310218982</v>
          </cell>
          <cell r="CG287">
            <v>0</v>
          </cell>
          <cell r="CH287">
            <v>-7.699906017341732</v>
          </cell>
          <cell r="CI287">
            <v>0</v>
          </cell>
          <cell r="CJ287">
            <v>-7.2864538989551688</v>
          </cell>
          <cell r="CK287">
            <v>0</v>
          </cell>
          <cell r="CL287">
            <v>-6.8490835755199431</v>
          </cell>
          <cell r="CM287">
            <v>0</v>
          </cell>
          <cell r="CN287">
            <v>-6.3864113788739898</v>
          </cell>
          <cell r="CO287">
            <v>0</v>
          </cell>
          <cell r="CP287">
            <v>-5.8969735956520681</v>
          </cell>
          <cell r="CQ287">
            <v>0</v>
          </cell>
          <cell r="CR287">
            <v>-5.3792218366707578</v>
          </cell>
          <cell r="CS287">
            <v>0</v>
          </cell>
          <cell r="CT287">
            <v>-4.8315181384323793</v>
          </cell>
          <cell r="CU287">
            <v>0</v>
          </cell>
          <cell r="CV287">
            <v>-4.2521297812509102</v>
          </cell>
          <cell r="CW287">
            <v>0</v>
          </cell>
          <cell r="CX287">
            <v>-3.6392238076064931</v>
          </cell>
          <cell r="CY287">
            <v>0</v>
          </cell>
          <cell r="CZ287">
            <v>-2.9908612233867466</v>
          </cell>
          <cell r="DA287">
            <v>0</v>
          </cell>
          <cell r="DB287">
            <v>-2.3049908636698877</v>
          </cell>
          <cell r="DC287">
            <v>0</v>
          </cell>
          <cell r="DD287">
            <v>-1.5794429036434083</v>
          </cell>
          <cell r="DE287">
            <v>0</v>
          </cell>
          <cell r="DF287">
            <v>-0.81192199412939736</v>
          </cell>
          <cell r="DG287">
            <v>0</v>
          </cell>
          <cell r="DH287">
            <v>-8.220979452744359E-16</v>
          </cell>
          <cell r="DI287">
            <v>0</v>
          </cell>
          <cell r="DJ287">
            <v>-8.220979452744359E-16</v>
          </cell>
          <cell r="DK287">
            <v>0</v>
          </cell>
          <cell r="DL287">
            <v>-8.220979452744359E-16</v>
          </cell>
          <cell r="DM287">
            <v>0</v>
          </cell>
          <cell r="DN287">
            <v>-8.220979452744359E-16</v>
          </cell>
          <cell r="DO287">
            <v>0</v>
          </cell>
          <cell r="DP287">
            <v>-8.220979452744359E-16</v>
          </cell>
          <cell r="DQ287">
            <v>0</v>
          </cell>
          <cell r="DR287">
            <v>-8.220979452744359E-16</v>
          </cell>
          <cell r="DS287">
            <v>0</v>
          </cell>
          <cell r="DT287">
            <v>-8.220979452744359E-16</v>
          </cell>
          <cell r="DU287">
            <v>0</v>
          </cell>
          <cell r="DV287">
            <v>-8.220979452744359E-16</v>
          </cell>
          <cell r="DW287">
            <v>0</v>
          </cell>
          <cell r="DX287">
            <v>-8.220979452744359E-16</v>
          </cell>
          <cell r="DY287">
            <v>0</v>
          </cell>
          <cell r="DZ287">
            <v>-8.220979452744359E-16</v>
          </cell>
          <cell r="EA287">
            <v>0</v>
          </cell>
          <cell r="EB287">
            <v>-8.220979452744359E-16</v>
          </cell>
          <cell r="EC287">
            <v>0</v>
          </cell>
          <cell r="ED287">
            <v>-8.220979452744359E-16</v>
          </cell>
          <cell r="EE287">
            <v>0</v>
          </cell>
          <cell r="EF287">
            <v>-8.220979452744359E-16</v>
          </cell>
          <cell r="EG287">
            <v>0</v>
          </cell>
          <cell r="EH287">
            <v>-8.220979452744359E-16</v>
          </cell>
          <cell r="EI287">
            <v>0</v>
          </cell>
          <cell r="EJ287">
            <v>-8.220979452744359E-16</v>
          </cell>
          <cell r="EK287">
            <v>0</v>
          </cell>
          <cell r="EL287">
            <v>-8.220979452744359E-16</v>
          </cell>
          <cell r="EM287">
            <v>0</v>
          </cell>
          <cell r="EN287">
            <v>-8.220979452744359E-16</v>
          </cell>
          <cell r="EO287">
            <v>0</v>
          </cell>
          <cell r="EP287">
            <v>-8.220979452744359E-16</v>
          </cell>
          <cell r="EQ287">
            <v>0</v>
          </cell>
          <cell r="ER287">
            <v>-8.220979452744359E-16</v>
          </cell>
          <cell r="ES287">
            <v>0</v>
          </cell>
          <cell r="ET287">
            <v>-8.220979452744359E-16</v>
          </cell>
          <cell r="EU287">
            <v>0</v>
          </cell>
          <cell r="EV287">
            <v>-8.220979452744359E-16</v>
          </cell>
          <cell r="EW287">
            <v>0</v>
          </cell>
          <cell r="EX287">
            <v>-8.220979452744359E-16</v>
          </cell>
          <cell r="EY287">
            <v>0</v>
          </cell>
          <cell r="EZ287">
            <v>-8.220979452744359E-16</v>
          </cell>
          <cell r="FA287">
            <v>0</v>
          </cell>
          <cell r="FB287">
            <v>-8.220979452744359E-16</v>
          </cell>
          <cell r="FC287">
            <v>0</v>
          </cell>
          <cell r="FD287">
            <v>-8.220979452744359E-16</v>
          </cell>
          <cell r="FE287">
            <v>0</v>
          </cell>
          <cell r="FF287">
            <v>-8.220979452744359E-16</v>
          </cell>
          <cell r="FG287">
            <v>0</v>
          </cell>
        </row>
        <row r="288"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0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-0.86652512512567381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0</v>
          </cell>
          <cell r="BZ288">
            <v>0</v>
          </cell>
          <cell r="CA288">
            <v>0</v>
          </cell>
          <cell r="CB288">
            <v>0</v>
          </cell>
          <cell r="CC288">
            <v>0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</v>
          </cell>
          <cell r="CU288">
            <v>0</v>
          </cell>
          <cell r="CV288">
            <v>0</v>
          </cell>
          <cell r="CW288">
            <v>0</v>
          </cell>
          <cell r="CX288">
            <v>0</v>
          </cell>
          <cell r="CY288">
            <v>0</v>
          </cell>
          <cell r="CZ288">
            <v>0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0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  <cell r="ER288">
            <v>0</v>
          </cell>
          <cell r="ES288">
            <v>0</v>
          </cell>
          <cell r="ET288">
            <v>0</v>
          </cell>
          <cell r="EU288">
            <v>0</v>
          </cell>
          <cell r="EV288">
            <v>0</v>
          </cell>
          <cell r="EW288">
            <v>0</v>
          </cell>
          <cell r="EX288">
            <v>0</v>
          </cell>
          <cell r="EY288">
            <v>0</v>
          </cell>
          <cell r="EZ288">
            <v>0</v>
          </cell>
          <cell r="FA288">
            <v>0</v>
          </cell>
          <cell r="FB288">
            <v>0</v>
          </cell>
          <cell r="FC288">
            <v>0</v>
          </cell>
          <cell r="FD288">
            <v>0</v>
          </cell>
          <cell r="FE288">
            <v>0</v>
          </cell>
          <cell r="FF288">
            <v>0</v>
          </cell>
          <cell r="FG288">
            <v>0</v>
          </cell>
        </row>
        <row r="291"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-0.43582523342297508</v>
          </cell>
          <cell r="S291">
            <v>0</v>
          </cell>
          <cell r="T291">
            <v>8.9400000000000013</v>
          </cell>
          <cell r="U291">
            <v>-4</v>
          </cell>
          <cell r="V291">
            <v>5.4299766344470655</v>
          </cell>
          <cell r="W291">
            <v>-9.7389766344470665</v>
          </cell>
          <cell r="X291">
            <v>7.8666666666666654</v>
          </cell>
          <cell r="Y291">
            <v>-6.6666666666666661</v>
          </cell>
          <cell r="Z291">
            <v>15.947000000000003</v>
          </cell>
          <cell r="AA291">
            <v>-13.600000000000001</v>
          </cell>
          <cell r="AB291">
            <v>9.7084377626237472</v>
          </cell>
          <cell r="AC291">
            <v>-14.157975762623748</v>
          </cell>
          <cell r="AD291">
            <v>9.1767001300000004</v>
          </cell>
          <cell r="AE291">
            <v>-12.03617313</v>
          </cell>
          <cell r="AF291">
            <v>12</v>
          </cell>
          <cell r="AG291">
            <v>-12.224</v>
          </cell>
          <cell r="AH291">
            <v>-1.4073799586962252</v>
          </cell>
          <cell r="AI291">
            <v>0</v>
          </cell>
          <cell r="AJ291">
            <v>23.846782052739506</v>
          </cell>
          <cell r="AK291">
            <v>0</v>
          </cell>
          <cell r="AL291">
            <v>-0.24569411811913255</v>
          </cell>
          <cell r="AM291">
            <v>0</v>
          </cell>
          <cell r="AN291">
            <v>8.7213462386962917</v>
          </cell>
          <cell r="AO291">
            <v>-6.862609660424031</v>
          </cell>
          <cell r="AP291">
            <v>-0.21343326891607362</v>
          </cell>
          <cell r="AQ291">
            <v>0</v>
          </cell>
          <cell r="AR291">
            <v>-0.21770193429439466</v>
          </cell>
          <cell r="AS291">
            <v>0</v>
          </cell>
          <cell r="AT291">
            <v>-0.22205597298028223</v>
          </cell>
          <cell r="AU291">
            <v>0</v>
          </cell>
          <cell r="AV291">
            <v>-0.22649709243988703</v>
          </cell>
          <cell r="AW291">
            <v>0</v>
          </cell>
          <cell r="AX291">
            <v>-0.23102703428868665</v>
          </cell>
          <cell r="AY291">
            <v>0</v>
          </cell>
          <cell r="AZ291">
            <v>-0.23564757497445754</v>
          </cell>
          <cell r="BA291">
            <v>0</v>
          </cell>
          <cell r="BB291">
            <v>-0.24036052647394968</v>
          </cell>
          <cell r="BC291">
            <v>0</v>
          </cell>
          <cell r="BD291">
            <v>-0.24516773700342398</v>
          </cell>
          <cell r="BE291">
            <v>0</v>
          </cell>
          <cell r="BF291">
            <v>-0.25007109174349651</v>
          </cell>
          <cell r="BG291">
            <v>0</v>
          </cell>
          <cell r="BH291">
            <v>5.8690223278123463</v>
          </cell>
          <cell r="BI291">
            <v>0</v>
          </cell>
          <cell r="BJ291">
            <v>-0.13769206702211712</v>
          </cell>
          <cell r="BK291">
            <v>0</v>
          </cell>
          <cell r="BL291">
            <v>-0.14044590836256088</v>
          </cell>
          <cell r="BM291">
            <v>0</v>
          </cell>
          <cell r="BN291">
            <v>-0.14325482652981059</v>
          </cell>
          <cell r="BO291">
            <v>0</v>
          </cell>
          <cell r="BP291">
            <v>-0.14611992306040911</v>
          </cell>
          <cell r="BQ291">
            <v>0</v>
          </cell>
          <cell r="BR291">
            <v>7.4521160760807952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0</v>
          </cell>
          <cell r="CC291">
            <v>0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</v>
          </cell>
          <cell r="CN291">
            <v>0</v>
          </cell>
          <cell r="CO291">
            <v>0</v>
          </cell>
          <cell r="CP291">
            <v>0</v>
          </cell>
          <cell r="CQ291">
            <v>0</v>
          </cell>
          <cell r="CR291">
            <v>0</v>
          </cell>
          <cell r="CS291">
            <v>0</v>
          </cell>
          <cell r="CT291">
            <v>0</v>
          </cell>
          <cell r="CU291">
            <v>0</v>
          </cell>
          <cell r="CV291">
            <v>0</v>
          </cell>
          <cell r="CW291">
            <v>0</v>
          </cell>
          <cell r="CX291">
            <v>0</v>
          </cell>
          <cell r="CY291">
            <v>0</v>
          </cell>
          <cell r="CZ291">
            <v>0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</v>
          </cell>
          <cell r="DO291">
            <v>0</v>
          </cell>
          <cell r="DP291">
            <v>0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0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0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  <cell r="ER291">
            <v>0</v>
          </cell>
          <cell r="ES291">
            <v>0</v>
          </cell>
          <cell r="ET291">
            <v>0</v>
          </cell>
          <cell r="EU291">
            <v>0</v>
          </cell>
          <cell r="EV291">
            <v>0</v>
          </cell>
          <cell r="EW291">
            <v>0</v>
          </cell>
          <cell r="EX291">
            <v>0</v>
          </cell>
          <cell r="EY291">
            <v>0</v>
          </cell>
          <cell r="EZ291">
            <v>0</v>
          </cell>
          <cell r="FA291">
            <v>0</v>
          </cell>
          <cell r="FB291">
            <v>0</v>
          </cell>
          <cell r="FC291">
            <v>0</v>
          </cell>
          <cell r="FD291">
            <v>0</v>
          </cell>
          <cell r="FE291">
            <v>0</v>
          </cell>
          <cell r="FF291">
            <v>0</v>
          </cell>
          <cell r="FG291">
            <v>0</v>
          </cell>
        </row>
        <row r="292"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-4.5789999999999997</v>
          </cell>
          <cell r="Y292">
            <v>0</v>
          </cell>
          <cell r="Z292">
            <v>-4.5789999999999997</v>
          </cell>
          <cell r="AA292">
            <v>0</v>
          </cell>
          <cell r="AB292">
            <v>-4.1954840000000004</v>
          </cell>
          <cell r="AC292">
            <v>0</v>
          </cell>
          <cell r="AD292">
            <v>-3.9025160000000003</v>
          </cell>
          <cell r="AE292">
            <v>0</v>
          </cell>
          <cell r="AF292">
            <v>-1.7132379999999996</v>
          </cell>
          <cell r="AG292">
            <v>8.2962380000000007</v>
          </cell>
          <cell r="AH292">
            <v>6.5799588673266918</v>
          </cell>
          <cell r="AI292">
            <v>-4.4829440714846935</v>
          </cell>
          <cell r="AJ292">
            <v>2.8875727458608438</v>
          </cell>
          <cell r="AK292">
            <v>2.0625519613291741</v>
          </cell>
          <cell r="AL292">
            <v>-1.9519222528667912</v>
          </cell>
          <cell r="AM292">
            <v>-1.3942301806191368</v>
          </cell>
          <cell r="AN292">
            <v>-3.6095391295326227</v>
          </cell>
          <cell r="AO292">
            <v>-2.5782422353804435</v>
          </cell>
          <cell r="AP292">
            <v>0.62063145026336031</v>
          </cell>
          <cell r="AQ292">
            <v>0.44330817875954232</v>
          </cell>
          <cell r="AR292">
            <v>-2.9045106995666234</v>
          </cell>
          <cell r="AS292">
            <v>-2.0746504996904473</v>
          </cell>
          <cell r="AT292">
            <v>-2.9045106995666288</v>
          </cell>
          <cell r="AU292">
            <v>-2.0746504996904456</v>
          </cell>
          <cell r="AV292">
            <v>4.5768522378381391</v>
          </cell>
          <cell r="AW292">
            <v>3.2691801698843825</v>
          </cell>
          <cell r="AX292">
            <v>8.28808438332916</v>
          </cell>
          <cell r="AY292">
            <v>5.9200602738065413</v>
          </cell>
          <cell r="AZ292">
            <v>0</v>
          </cell>
          <cell r="BA292">
            <v>0</v>
          </cell>
          <cell r="BB292">
            <v>-4.1074395173761795</v>
          </cell>
          <cell r="BC292">
            <v>-2.9338853695544138</v>
          </cell>
          <cell r="BD292">
            <v>-4.1074395173761795</v>
          </cell>
          <cell r="BE292">
            <v>-2.9338853695544138</v>
          </cell>
          <cell r="BF292">
            <v>-4.1074395173761769</v>
          </cell>
          <cell r="BG292">
            <v>-2.9338853695544138</v>
          </cell>
          <cell r="BH292">
            <v>-4.1074395173761822</v>
          </cell>
          <cell r="BI292">
            <v>-2.9338853695544138</v>
          </cell>
          <cell r="BJ292">
            <v>-4.1074395173761751</v>
          </cell>
          <cell r="BK292">
            <v>-2.9338853695544174</v>
          </cell>
          <cell r="BL292">
            <v>20.537197586880897</v>
          </cell>
          <cell r="BM292">
            <v>14.669426847772067</v>
          </cell>
          <cell r="BN292">
            <v>-4.0720848181772542</v>
          </cell>
          <cell r="BO292">
            <v>-2.9086320129837517</v>
          </cell>
          <cell r="BP292">
            <v>-4.0720848181772542</v>
          </cell>
          <cell r="BQ292">
            <v>-2.9086320129837517</v>
          </cell>
          <cell r="BR292">
            <v>-4.0720848181772524</v>
          </cell>
          <cell r="BS292">
            <v>-2.9086320129837517</v>
          </cell>
          <cell r="BT292">
            <v>-4.072084818177256</v>
          </cell>
          <cell r="BU292">
            <v>-2.9086320129837517</v>
          </cell>
          <cell r="BV292">
            <v>-4.0720848181772524</v>
          </cell>
          <cell r="BW292">
            <v>-2.9086320129837517</v>
          </cell>
          <cell r="BX292">
            <v>20.360424090886269</v>
          </cell>
          <cell r="BY292">
            <v>14.543160064918759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-5.528072798017952</v>
          </cell>
          <cell r="CG292">
            <v>-3.9486234271556793</v>
          </cell>
          <cell r="CH292">
            <v>-5.528072798017952</v>
          </cell>
          <cell r="CI292">
            <v>-3.9486234271556793</v>
          </cell>
          <cell r="CJ292">
            <v>-5.5280727980179485</v>
          </cell>
          <cell r="CK292">
            <v>-3.9486234271556775</v>
          </cell>
          <cell r="CL292">
            <v>-5.5280727980179556</v>
          </cell>
          <cell r="CM292">
            <v>-3.948623427155681</v>
          </cell>
          <cell r="CN292">
            <v>-5.528072798017952</v>
          </cell>
          <cell r="CO292">
            <v>-3.9486234271556739</v>
          </cell>
          <cell r="CP292">
            <v>27.640363990089757</v>
          </cell>
          <cell r="CQ292">
            <v>19.743117135778395</v>
          </cell>
          <cell r="CR292">
            <v>0</v>
          </cell>
          <cell r="CS292">
            <v>0</v>
          </cell>
          <cell r="CT292">
            <v>0</v>
          </cell>
          <cell r="CU292">
            <v>0</v>
          </cell>
          <cell r="CV292">
            <v>0</v>
          </cell>
          <cell r="CW292">
            <v>0</v>
          </cell>
          <cell r="CX292">
            <v>-5.8095251039026605</v>
          </cell>
          <cell r="CY292">
            <v>-4.1496607885019001</v>
          </cell>
          <cell r="CZ292">
            <v>-5.8095251039026596</v>
          </cell>
          <cell r="DA292">
            <v>-4.149660788501901</v>
          </cell>
          <cell r="DB292">
            <v>-5.8095251039026614</v>
          </cell>
          <cell r="DC292">
            <v>-4.1496607885018975</v>
          </cell>
          <cell r="DD292">
            <v>-5.8095251039026579</v>
          </cell>
          <cell r="DE292">
            <v>-4.1496607885019046</v>
          </cell>
          <cell r="DF292">
            <v>-5.8095251039026579</v>
          </cell>
          <cell r="DG292">
            <v>-4.1496607885018975</v>
          </cell>
          <cell r="DH292">
            <v>29.0476255195133</v>
          </cell>
          <cell r="DI292">
            <v>20.748303942509498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</v>
          </cell>
          <cell r="DO292">
            <v>0</v>
          </cell>
          <cell r="DP292">
            <v>-7.8954492300976149</v>
          </cell>
          <cell r="DQ292">
            <v>-5.6396065929268673</v>
          </cell>
          <cell r="DR292">
            <v>-7.8954492300976149</v>
          </cell>
          <cell r="DS292">
            <v>-5.6396065929268673</v>
          </cell>
          <cell r="DT292">
            <v>-7.8954492300976113</v>
          </cell>
          <cell r="DU292">
            <v>-5.6396065929268602</v>
          </cell>
          <cell r="DV292">
            <v>-7.8954492300976256</v>
          </cell>
          <cell r="DW292">
            <v>-5.6396065929268673</v>
          </cell>
          <cell r="DX292">
            <v>-7.8954492300976113</v>
          </cell>
          <cell r="DY292">
            <v>-5.6396065929268673</v>
          </cell>
          <cell r="DZ292">
            <v>39.477246150488071</v>
          </cell>
          <cell r="EA292">
            <v>28.198032964634333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</v>
          </cell>
          <cell r="EJ292">
            <v>0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  <cell r="ER292">
            <v>0</v>
          </cell>
          <cell r="ES292">
            <v>0</v>
          </cell>
          <cell r="ET292">
            <v>0</v>
          </cell>
          <cell r="EU292">
            <v>0</v>
          </cell>
          <cell r="EV292">
            <v>0</v>
          </cell>
          <cell r="EW292">
            <v>0</v>
          </cell>
          <cell r="EX292">
            <v>0</v>
          </cell>
          <cell r="EY292">
            <v>0</v>
          </cell>
          <cell r="EZ292">
            <v>0</v>
          </cell>
          <cell r="FA292">
            <v>0</v>
          </cell>
          <cell r="FB292">
            <v>0</v>
          </cell>
          <cell r="FC292">
            <v>0</v>
          </cell>
          <cell r="FD292">
            <v>0</v>
          </cell>
          <cell r="FE292">
            <v>0</v>
          </cell>
          <cell r="FF292">
            <v>0</v>
          </cell>
          <cell r="FG292">
            <v>0</v>
          </cell>
        </row>
        <row r="293"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</v>
          </cell>
          <cell r="CS293">
            <v>0</v>
          </cell>
          <cell r="CT293">
            <v>0</v>
          </cell>
          <cell r="CU293">
            <v>0</v>
          </cell>
          <cell r="CV293">
            <v>0</v>
          </cell>
          <cell r="CW293">
            <v>0</v>
          </cell>
          <cell r="CX293">
            <v>0</v>
          </cell>
          <cell r="CY293">
            <v>0</v>
          </cell>
          <cell r="CZ293">
            <v>0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0</v>
          </cell>
          <cell r="DY293">
            <v>0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  <cell r="ER293">
            <v>0</v>
          </cell>
          <cell r="ES293">
            <v>0</v>
          </cell>
          <cell r="ET293">
            <v>0</v>
          </cell>
          <cell r="EU293">
            <v>0</v>
          </cell>
          <cell r="EV293">
            <v>0</v>
          </cell>
          <cell r="EW293">
            <v>0</v>
          </cell>
          <cell r="EX293">
            <v>0</v>
          </cell>
          <cell r="EY293">
            <v>0</v>
          </cell>
          <cell r="EZ293">
            <v>0</v>
          </cell>
          <cell r="FA293">
            <v>0</v>
          </cell>
          <cell r="FB293">
            <v>0</v>
          </cell>
          <cell r="FC293">
            <v>0</v>
          </cell>
          <cell r="FD293">
            <v>0</v>
          </cell>
          <cell r="FE293">
            <v>0</v>
          </cell>
          <cell r="FF293">
            <v>0</v>
          </cell>
          <cell r="FG293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-2.58</v>
          </cell>
          <cell r="AC294">
            <v>0</v>
          </cell>
          <cell r="AD294">
            <v>0.3</v>
          </cell>
          <cell r="AE294">
            <v>-2.58</v>
          </cell>
          <cell r="AF294">
            <v>-2.438796</v>
          </cell>
          <cell r="AG294">
            <v>0.14579599999999998</v>
          </cell>
          <cell r="AH294">
            <v>0.97435186749999991</v>
          </cell>
          <cell r="AI294">
            <v>0.21644790670974245</v>
          </cell>
          <cell r="AJ294">
            <v>0.46594321364401914</v>
          </cell>
          <cell r="AK294">
            <v>0.33281658117429913</v>
          </cell>
          <cell r="AL294">
            <v>-1.4185686796211963</v>
          </cell>
          <cell r="AM294">
            <v>-1.0132633425865682</v>
          </cell>
          <cell r="AN294">
            <v>0.89566179795287759</v>
          </cell>
          <cell r="AO294">
            <v>0.6397584271091965</v>
          </cell>
          <cell r="AP294">
            <v>-0.80873029689287279</v>
          </cell>
          <cell r="AQ294">
            <v>-0.57766449778062068</v>
          </cell>
          <cell r="AR294">
            <v>0.56719023128449297</v>
          </cell>
          <cell r="AS294">
            <v>0.40513587948892127</v>
          </cell>
          <cell r="AT294">
            <v>1.8082299551427496</v>
          </cell>
          <cell r="AU294">
            <v>1.2915928251019633</v>
          </cell>
          <cell r="AV294">
            <v>-2.1319268006964145</v>
          </cell>
          <cell r="AW294">
            <v>-1.5228048576402946</v>
          </cell>
          <cell r="AX294">
            <v>-2.1320321976212053</v>
          </cell>
          <cell r="AY294">
            <v>-1.5228801411580051</v>
          </cell>
          <cell r="AZ294">
            <v>-2.0936029060212711</v>
          </cell>
          <cell r="BA294">
            <v>-1.4954306471580505</v>
          </cell>
          <cell r="BB294">
            <v>-2.7391157466440053</v>
          </cell>
          <cell r="BC294">
            <v>-1.9565112476028617</v>
          </cell>
          <cell r="BD294">
            <v>7.6870472261898843</v>
          </cell>
          <cell r="BE294">
            <v>5.4907480187070616</v>
          </cell>
          <cell r="BF294">
            <v>0.14488174723133884</v>
          </cell>
          <cell r="BG294">
            <v>0.10348696230809828</v>
          </cell>
          <cell r="BH294">
            <v>-1.3433580728602559</v>
          </cell>
          <cell r="BI294">
            <v>-0.95954148061446798</v>
          </cell>
          <cell r="BJ294">
            <v>-1.7003235891501554</v>
          </cell>
          <cell r="BK294">
            <v>-1.2145168493929699</v>
          </cell>
          <cell r="BL294">
            <v>1.90583372318223</v>
          </cell>
          <cell r="BM294">
            <v>1.3613098022730208</v>
          </cell>
          <cell r="BN294">
            <v>-1.3949846920757492</v>
          </cell>
          <cell r="BO294">
            <v>-0.99641763719696286</v>
          </cell>
          <cell r="BP294">
            <v>-3.5550307206201288</v>
          </cell>
          <cell r="BQ294">
            <v>-2.5393076575858053</v>
          </cell>
          <cell r="BR294">
            <v>-3.9491167894899282</v>
          </cell>
          <cell r="BS294">
            <v>-2.8207977067785208</v>
          </cell>
          <cell r="BT294">
            <v>-1.9952302625759375</v>
          </cell>
          <cell r="BU294">
            <v>-1.4251644732685234</v>
          </cell>
          <cell r="BV294">
            <v>-3.3389991032380593</v>
          </cell>
          <cell r="BW294">
            <v>-2.3849993594557475</v>
          </cell>
          <cell r="BX294">
            <v>17.547533958815066</v>
          </cell>
          <cell r="BY294">
            <v>12.533952827725043</v>
          </cell>
          <cell r="BZ294">
            <v>-0.88474302468490995</v>
          </cell>
          <cell r="CA294">
            <v>-0.63195930334636419</v>
          </cell>
          <cell r="CB294">
            <v>-1.3246804288190601</v>
          </cell>
          <cell r="CC294">
            <v>-0.94620030629932828</v>
          </cell>
          <cell r="CD294">
            <v>-1.3766214515660913</v>
          </cell>
          <cell r="CE294">
            <v>-0.98330103683292247</v>
          </cell>
          <cell r="CF294">
            <v>-1.4597258230847636</v>
          </cell>
          <cell r="CG294">
            <v>-1.0426613022034008</v>
          </cell>
          <cell r="CH294">
            <v>-1.8602916028634482</v>
          </cell>
          <cell r="CI294">
            <v>-1.328779716331036</v>
          </cell>
          <cell r="CJ294">
            <v>0.42061778669660832</v>
          </cell>
          <cell r="CK294">
            <v>0.30044127621186512</v>
          </cell>
          <cell r="CL294">
            <v>-3.7512464115032351</v>
          </cell>
          <cell r="CM294">
            <v>-2.6794617225023067</v>
          </cell>
          <cell r="CN294">
            <v>-3.692130993339692</v>
          </cell>
          <cell r="CO294">
            <v>-2.6372364238140733</v>
          </cell>
          <cell r="CP294">
            <v>-3.4536114040958701</v>
          </cell>
          <cell r="CQ294">
            <v>-2.4668652886399087</v>
          </cell>
          <cell r="CR294">
            <v>14.274464023257291</v>
          </cell>
          <cell r="CS294">
            <v>10.196045730898064</v>
          </cell>
          <cell r="CT294">
            <v>-2.268350087298483</v>
          </cell>
          <cell r="CU294">
            <v>-1.6202500623560603</v>
          </cell>
          <cell r="CV294">
            <v>1.0482808311677356</v>
          </cell>
          <cell r="CW294">
            <v>0.74877202226267237</v>
          </cell>
          <cell r="CX294">
            <v>-2.8339140537602887</v>
          </cell>
          <cell r="CY294">
            <v>-2.0242243241144902</v>
          </cell>
          <cell r="CZ294">
            <v>-3.7022621489798837</v>
          </cell>
          <cell r="DA294">
            <v>-2.6444729635570603</v>
          </cell>
          <cell r="DB294">
            <v>4.1346203674248692</v>
          </cell>
          <cell r="DC294">
            <v>2.9533002624463283</v>
          </cell>
          <cell r="DD294">
            <v>-4.6232839874749843</v>
          </cell>
          <cell r="DE294">
            <v>-3.3023457053392775</v>
          </cell>
          <cell r="DF294">
            <v>-4.6670159274798451</v>
          </cell>
          <cell r="DG294">
            <v>-3.3335828053427576</v>
          </cell>
          <cell r="DH294">
            <v>2.040268111676351</v>
          </cell>
          <cell r="DI294">
            <v>1.457334365483117</v>
          </cell>
          <cell r="DJ294">
            <v>1.6404420556091921</v>
          </cell>
          <cell r="DK294">
            <v>1.1717443254351316</v>
          </cell>
          <cell r="DL294">
            <v>11.771530934449043</v>
          </cell>
          <cell r="DM294">
            <v>8.4082363817493118</v>
          </cell>
          <cell r="DN294">
            <v>0.19524005029699243</v>
          </cell>
          <cell r="DO294">
            <v>0.13945717878356589</v>
          </cell>
          <cell r="DP294">
            <v>-0.62784066978090136</v>
          </cell>
          <cell r="DQ294">
            <v>-0.44845762127207278</v>
          </cell>
          <cell r="DR294">
            <v>-0.84552670942759089</v>
          </cell>
          <cell r="DS294">
            <v>-0.60394764959113711</v>
          </cell>
          <cell r="DT294">
            <v>-0.91238171437190563</v>
          </cell>
          <cell r="DU294">
            <v>-0.65170122455136159</v>
          </cell>
          <cell r="DV294">
            <v>-15.694961661671506</v>
          </cell>
          <cell r="DW294">
            <v>-11.210686901193927</v>
          </cell>
          <cell r="DX294">
            <v>-11.08801989165493</v>
          </cell>
          <cell r="DY294">
            <v>-7.9200142083249503</v>
          </cell>
          <cell r="DZ294">
            <v>-15.275722044511298</v>
          </cell>
          <cell r="EA294">
            <v>-10.911230031793792</v>
          </cell>
          <cell r="EB294">
            <v>-15.24598561273929</v>
          </cell>
          <cell r="EC294">
            <v>-10.889989723385185</v>
          </cell>
          <cell r="ED294">
            <v>-14.145954360320673</v>
          </cell>
          <cell r="EE294">
            <v>-10.104253114514762</v>
          </cell>
          <cell r="EF294">
            <v>73.129492244280186</v>
          </cell>
          <cell r="EG294">
            <v>52.235351603057296</v>
          </cell>
          <cell r="EH294">
            <v>1.4636831051835504</v>
          </cell>
          <cell r="EI294">
            <v>1.0454879322739663</v>
          </cell>
          <cell r="EJ294">
            <v>0.67227863516233155</v>
          </cell>
          <cell r="EK294">
            <v>0.48019902511595108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  <cell r="ER294">
            <v>0</v>
          </cell>
          <cell r="ES294">
            <v>0</v>
          </cell>
          <cell r="ET294">
            <v>0</v>
          </cell>
          <cell r="EU294">
            <v>0</v>
          </cell>
          <cell r="EV294">
            <v>0</v>
          </cell>
          <cell r="EW294">
            <v>0</v>
          </cell>
          <cell r="EX294">
            <v>0</v>
          </cell>
          <cell r="EY294">
            <v>0</v>
          </cell>
          <cell r="EZ294">
            <v>0</v>
          </cell>
          <cell r="FA294">
            <v>0</v>
          </cell>
          <cell r="FB294">
            <v>0</v>
          </cell>
          <cell r="FC294">
            <v>0</v>
          </cell>
          <cell r="FD294">
            <v>0</v>
          </cell>
          <cell r="FE294">
            <v>0</v>
          </cell>
          <cell r="FF294">
            <v>0</v>
          </cell>
          <cell r="FG294">
            <v>0</v>
          </cell>
        </row>
        <row r="295"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2.060324</v>
          </cell>
          <cell r="U295">
            <v>0</v>
          </cell>
          <cell r="V295">
            <v>2.4140000000000001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</v>
          </cell>
          <cell r="CU295">
            <v>0</v>
          </cell>
          <cell r="CV295">
            <v>0</v>
          </cell>
          <cell r="CW295">
            <v>0</v>
          </cell>
          <cell r="CX295">
            <v>0</v>
          </cell>
          <cell r="CY295">
            <v>0</v>
          </cell>
          <cell r="CZ295">
            <v>0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  <cell r="DK295">
            <v>0</v>
          </cell>
          <cell r="DL295">
            <v>0</v>
          </cell>
          <cell r="DM295">
            <v>0</v>
          </cell>
          <cell r="DN295">
            <v>0</v>
          </cell>
          <cell r="DO295">
            <v>0</v>
          </cell>
          <cell r="DP295">
            <v>0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0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  <cell r="ER295">
            <v>0</v>
          </cell>
          <cell r="ES295">
            <v>0</v>
          </cell>
          <cell r="ET295">
            <v>0</v>
          </cell>
          <cell r="EU295">
            <v>0</v>
          </cell>
          <cell r="EV295">
            <v>0</v>
          </cell>
          <cell r="EW295">
            <v>0</v>
          </cell>
          <cell r="EX295">
            <v>0</v>
          </cell>
          <cell r="EY295">
            <v>0</v>
          </cell>
          <cell r="EZ295">
            <v>0</v>
          </cell>
          <cell r="FA295">
            <v>0</v>
          </cell>
          <cell r="FB295">
            <v>0</v>
          </cell>
          <cell r="FC295">
            <v>0</v>
          </cell>
          <cell r="FD295">
            <v>0</v>
          </cell>
          <cell r="FE295">
            <v>0</v>
          </cell>
          <cell r="FF295">
            <v>0</v>
          </cell>
          <cell r="FG295">
            <v>0</v>
          </cell>
        </row>
        <row r="296"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-10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-38.623390704405253</v>
          </cell>
          <cell r="AK296">
            <v>0</v>
          </cell>
          <cell r="AL296">
            <v>-21.888175143541186</v>
          </cell>
          <cell r="AM296">
            <v>0</v>
          </cell>
          <cell r="AN296">
            <v>73.227915135275225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-47.188074483064</v>
          </cell>
          <cell r="AY296">
            <v>0</v>
          </cell>
          <cell r="AZ296">
            <v>-52.342679300364608</v>
          </cell>
          <cell r="BA296">
            <v>0</v>
          </cell>
          <cell r="BB296">
            <v>-49.439579637591493</v>
          </cell>
          <cell r="BC296">
            <v>0</v>
          </cell>
          <cell r="BD296">
            <v>-49.341122133115348</v>
          </cell>
          <cell r="BE296">
            <v>0</v>
          </cell>
          <cell r="BF296">
            <v>-55.359734011640228</v>
          </cell>
          <cell r="BG296">
            <v>0</v>
          </cell>
          <cell r="BH296">
            <v>269.02395617921917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-81.967770497822613</v>
          </cell>
          <cell r="BO296">
            <v>0</v>
          </cell>
          <cell r="BP296">
            <v>-75.039406253139802</v>
          </cell>
          <cell r="BQ296">
            <v>0</v>
          </cell>
          <cell r="BR296">
            <v>161.81946280413723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</v>
          </cell>
          <cell r="CQ296">
            <v>0</v>
          </cell>
          <cell r="CR296">
            <v>0</v>
          </cell>
          <cell r="CS296">
            <v>0</v>
          </cell>
          <cell r="CT296">
            <v>0</v>
          </cell>
          <cell r="CU296">
            <v>0</v>
          </cell>
          <cell r="CV296">
            <v>0</v>
          </cell>
          <cell r="CW296">
            <v>0</v>
          </cell>
          <cell r="CX296">
            <v>0</v>
          </cell>
          <cell r="CY296">
            <v>0</v>
          </cell>
          <cell r="CZ296">
            <v>0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  <cell r="DK296">
            <v>0</v>
          </cell>
          <cell r="DL296">
            <v>0</v>
          </cell>
          <cell r="DM296">
            <v>0</v>
          </cell>
          <cell r="DN296">
            <v>0</v>
          </cell>
          <cell r="DO296">
            <v>0</v>
          </cell>
          <cell r="DP296">
            <v>0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0</v>
          </cell>
          <cell r="DX296">
            <v>0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0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  <cell r="ER296">
            <v>0</v>
          </cell>
          <cell r="ES296">
            <v>0</v>
          </cell>
          <cell r="ET296">
            <v>0</v>
          </cell>
          <cell r="EU296">
            <v>0</v>
          </cell>
          <cell r="EV296">
            <v>0</v>
          </cell>
          <cell r="EW296">
            <v>0</v>
          </cell>
          <cell r="EX296">
            <v>0</v>
          </cell>
          <cell r="EY296">
            <v>0</v>
          </cell>
          <cell r="EZ296">
            <v>0</v>
          </cell>
          <cell r="FA296">
            <v>0</v>
          </cell>
          <cell r="FB296">
            <v>0</v>
          </cell>
          <cell r="FC296">
            <v>0</v>
          </cell>
          <cell r="FD296">
            <v>0</v>
          </cell>
          <cell r="FE296">
            <v>0</v>
          </cell>
          <cell r="FF296">
            <v>0</v>
          </cell>
          <cell r="FG296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5.024951062675</v>
          </cell>
          <cell r="AI299">
            <v>0</v>
          </cell>
          <cell r="AJ299">
            <v>5.4906384024084058</v>
          </cell>
          <cell r="AK299">
            <v>0</v>
          </cell>
          <cell r="AL299">
            <v>5.9994833163516041</v>
          </cell>
          <cell r="AM299">
            <v>0</v>
          </cell>
          <cell r="AN299">
            <v>6.5554854326944891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4.0812170486525332</v>
          </cell>
          <cell r="AU299">
            <v>0</v>
          </cell>
          <cell r="AV299">
            <v>4.4594438386364068</v>
          </cell>
          <cell r="AW299">
            <v>0</v>
          </cell>
          <cell r="AX299">
            <v>4.8727227963820354</v>
          </cell>
          <cell r="AY299">
            <v>0</v>
          </cell>
          <cell r="AZ299">
            <v>5.3243023815367412</v>
          </cell>
          <cell r="BA299">
            <v>0</v>
          </cell>
          <cell r="BB299">
            <v>5.8177321047456587</v>
          </cell>
          <cell r="BC299">
            <v>0</v>
          </cell>
          <cell r="BD299">
            <v>6.3568904275529619</v>
          </cell>
          <cell r="BE299">
            <v>0</v>
          </cell>
          <cell r="BF299">
            <v>6.9460152479264323</v>
          </cell>
          <cell r="BG299">
            <v>0</v>
          </cell>
          <cell r="BH299">
            <v>0</v>
          </cell>
          <cell r="BI299">
            <v>0</v>
          </cell>
          <cell r="BJ299">
            <v>0</v>
          </cell>
          <cell r="BK299">
            <v>0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</v>
          </cell>
          <cell r="CC299">
            <v>0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0</v>
          </cell>
          <cell r="CW299">
            <v>0</v>
          </cell>
          <cell r="CX299">
            <v>0</v>
          </cell>
          <cell r="CY299">
            <v>0</v>
          </cell>
          <cell r="CZ299">
            <v>0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  <cell r="DK299">
            <v>0</v>
          </cell>
          <cell r="DL299">
            <v>0</v>
          </cell>
          <cell r="DM299">
            <v>0</v>
          </cell>
          <cell r="DN299">
            <v>0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0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0</v>
          </cell>
          <cell r="EJ299">
            <v>0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  <cell r="ER299">
            <v>0</v>
          </cell>
          <cell r="ES299">
            <v>0</v>
          </cell>
          <cell r="ET299">
            <v>0</v>
          </cell>
          <cell r="EU299">
            <v>0</v>
          </cell>
          <cell r="EV299">
            <v>0</v>
          </cell>
          <cell r="EW299">
            <v>0</v>
          </cell>
          <cell r="EX299">
            <v>0</v>
          </cell>
          <cell r="EY299">
            <v>0</v>
          </cell>
          <cell r="EZ299">
            <v>0</v>
          </cell>
          <cell r="FA299">
            <v>0</v>
          </cell>
          <cell r="FB299">
            <v>0</v>
          </cell>
          <cell r="FC299">
            <v>0</v>
          </cell>
          <cell r="FD299">
            <v>0</v>
          </cell>
          <cell r="FE299">
            <v>0</v>
          </cell>
          <cell r="FF299">
            <v>0</v>
          </cell>
          <cell r="FG299">
            <v>0</v>
          </cell>
        </row>
        <row r="300"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-2.1169713099999998</v>
          </cell>
          <cell r="U300">
            <v>0</v>
          </cell>
          <cell r="V300">
            <v>-2.5590000000000002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-12.367789520523946</v>
          </cell>
          <cell r="AQ300">
            <v>0</v>
          </cell>
          <cell r="AR300">
            <v>-20.886032939869018</v>
          </cell>
          <cell r="AS300">
            <v>0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-86.194100599169303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0</v>
          </cell>
          <cell r="CC300">
            <v>0</v>
          </cell>
          <cell r="CD300">
            <v>0</v>
          </cell>
          <cell r="CE300">
            <v>0</v>
          </cell>
          <cell r="CF300">
            <v>0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</v>
          </cell>
          <cell r="CR300">
            <v>0</v>
          </cell>
          <cell r="CS300">
            <v>0</v>
          </cell>
          <cell r="CT300">
            <v>0</v>
          </cell>
          <cell r="CU300">
            <v>0</v>
          </cell>
          <cell r="CV300">
            <v>0</v>
          </cell>
          <cell r="CW300">
            <v>0</v>
          </cell>
          <cell r="CX300">
            <v>0</v>
          </cell>
          <cell r="CY300">
            <v>0</v>
          </cell>
          <cell r="CZ300">
            <v>0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0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0</v>
          </cell>
          <cell r="EH300">
            <v>0</v>
          </cell>
          <cell r="EI300">
            <v>0</v>
          </cell>
          <cell r="EJ300">
            <v>0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  <cell r="ER300">
            <v>0</v>
          </cell>
          <cell r="ES300">
            <v>0</v>
          </cell>
          <cell r="ET300">
            <v>0</v>
          </cell>
          <cell r="EU300">
            <v>0</v>
          </cell>
          <cell r="EV300">
            <v>0</v>
          </cell>
          <cell r="EW300">
            <v>0</v>
          </cell>
          <cell r="EX300">
            <v>0</v>
          </cell>
          <cell r="EY300">
            <v>0</v>
          </cell>
          <cell r="EZ300">
            <v>0</v>
          </cell>
          <cell r="FA300">
            <v>0</v>
          </cell>
          <cell r="FB300">
            <v>0</v>
          </cell>
          <cell r="FC300">
            <v>0</v>
          </cell>
          <cell r="FD300">
            <v>0</v>
          </cell>
          <cell r="FE300">
            <v>0</v>
          </cell>
          <cell r="FF300">
            <v>0</v>
          </cell>
          <cell r="FG300">
            <v>0</v>
          </cell>
        </row>
        <row r="301"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-5.024951062675</v>
          </cell>
          <cell r="AI301">
            <v>0</v>
          </cell>
          <cell r="AJ301">
            <v>-5.4906384024084058</v>
          </cell>
          <cell r="AK301">
            <v>0</v>
          </cell>
          <cell r="AL301">
            <v>-5.9994833163516041</v>
          </cell>
          <cell r="AM301">
            <v>0</v>
          </cell>
          <cell r="AN301">
            <v>-6.5554854326944891</v>
          </cell>
          <cell r="AO301">
            <v>0</v>
          </cell>
          <cell r="AP301">
            <v>-7.163015045169451</v>
          </cell>
          <cell r="AQ301">
            <v>0</v>
          </cell>
          <cell r="AR301">
            <v>-6.0168301513548945</v>
          </cell>
          <cell r="AS301">
            <v>0</v>
          </cell>
          <cell r="AT301">
            <v>-4.0812170486525332</v>
          </cell>
          <cell r="AU301">
            <v>0</v>
          </cell>
          <cell r="AV301">
            <v>-4.4594438386364068</v>
          </cell>
          <cell r="AW301">
            <v>0</v>
          </cell>
          <cell r="AX301">
            <v>-4.8727227963820354</v>
          </cell>
          <cell r="AY301">
            <v>0</v>
          </cell>
          <cell r="AZ301">
            <v>-5.3243023815367412</v>
          </cell>
          <cell r="BA301">
            <v>0</v>
          </cell>
          <cell r="BB301">
            <v>-5.8177321047456587</v>
          </cell>
          <cell r="BC301">
            <v>0</v>
          </cell>
          <cell r="BD301">
            <v>-6.3568904275529619</v>
          </cell>
          <cell r="BE301">
            <v>0</v>
          </cell>
          <cell r="BF301">
            <v>-6.9460152479264323</v>
          </cell>
          <cell r="BG301">
            <v>0</v>
          </cell>
          <cell r="BH301">
            <v>-7.589737211028015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</v>
          </cell>
          <cell r="CB301">
            <v>0</v>
          </cell>
          <cell r="CC301">
            <v>0</v>
          </cell>
          <cell r="CD301">
            <v>0</v>
          </cell>
          <cell r="CE301">
            <v>0</v>
          </cell>
          <cell r="CF301">
            <v>0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</v>
          </cell>
          <cell r="CQ301">
            <v>0</v>
          </cell>
          <cell r="CR301">
            <v>0</v>
          </cell>
          <cell r="CS301">
            <v>0</v>
          </cell>
          <cell r="CT301">
            <v>0</v>
          </cell>
          <cell r="CU301">
            <v>0</v>
          </cell>
          <cell r="CV301">
            <v>0</v>
          </cell>
          <cell r="CW301">
            <v>0</v>
          </cell>
          <cell r="CX301">
            <v>0</v>
          </cell>
          <cell r="CY301">
            <v>0</v>
          </cell>
          <cell r="CZ301">
            <v>0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  <cell r="DK301">
            <v>0</v>
          </cell>
          <cell r="DL301">
            <v>0</v>
          </cell>
          <cell r="DM301">
            <v>0</v>
          </cell>
          <cell r="DN301">
            <v>0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0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0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  <cell r="ER301">
            <v>0</v>
          </cell>
          <cell r="ES301">
            <v>0</v>
          </cell>
          <cell r="ET301">
            <v>0</v>
          </cell>
          <cell r="EU301">
            <v>0</v>
          </cell>
          <cell r="EV301">
            <v>0</v>
          </cell>
          <cell r="EW301">
            <v>0</v>
          </cell>
          <cell r="EX301">
            <v>0</v>
          </cell>
          <cell r="EY301">
            <v>0</v>
          </cell>
          <cell r="EZ301">
            <v>0</v>
          </cell>
          <cell r="FA301">
            <v>0</v>
          </cell>
          <cell r="FB301">
            <v>0</v>
          </cell>
          <cell r="FC301">
            <v>0</v>
          </cell>
          <cell r="FD301">
            <v>0</v>
          </cell>
          <cell r="FE301">
            <v>0</v>
          </cell>
          <cell r="FF301">
            <v>0</v>
          </cell>
          <cell r="FG301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0</v>
          </cell>
          <cell r="BZ304">
            <v>0</v>
          </cell>
          <cell r="CA304">
            <v>0</v>
          </cell>
          <cell r="CB304">
            <v>0</v>
          </cell>
          <cell r="CC304">
            <v>0</v>
          </cell>
          <cell r="CD304">
            <v>0</v>
          </cell>
          <cell r="CE304">
            <v>0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</v>
          </cell>
          <cell r="CU304">
            <v>0</v>
          </cell>
          <cell r="CV304">
            <v>0</v>
          </cell>
          <cell r="CW304">
            <v>0</v>
          </cell>
          <cell r="CX304">
            <v>0</v>
          </cell>
          <cell r="CY304">
            <v>0</v>
          </cell>
          <cell r="CZ304">
            <v>0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  <cell r="DK304">
            <v>0</v>
          </cell>
          <cell r="DL304">
            <v>0</v>
          </cell>
          <cell r="DM304">
            <v>0</v>
          </cell>
          <cell r="DN304">
            <v>0</v>
          </cell>
          <cell r="DO304">
            <v>0</v>
          </cell>
          <cell r="DP304">
            <v>0</v>
          </cell>
          <cell r="DQ304">
            <v>0</v>
          </cell>
          <cell r="DR304">
            <v>0</v>
          </cell>
          <cell r="DS304">
            <v>0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0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  <cell r="ER304">
            <v>0</v>
          </cell>
          <cell r="ES304">
            <v>0</v>
          </cell>
          <cell r="ET304">
            <v>0</v>
          </cell>
          <cell r="EU304">
            <v>0</v>
          </cell>
          <cell r="EV304">
            <v>0</v>
          </cell>
          <cell r="EW304">
            <v>0</v>
          </cell>
          <cell r="EX304">
            <v>0</v>
          </cell>
          <cell r="EY304">
            <v>0</v>
          </cell>
          <cell r="EZ304">
            <v>0</v>
          </cell>
          <cell r="FA304">
            <v>0</v>
          </cell>
          <cell r="FB304">
            <v>0</v>
          </cell>
          <cell r="FC304">
            <v>0</v>
          </cell>
          <cell r="FD304">
            <v>0</v>
          </cell>
          <cell r="FE304">
            <v>0</v>
          </cell>
          <cell r="FF304">
            <v>0</v>
          </cell>
          <cell r="FG304">
            <v>0</v>
          </cell>
        </row>
        <row r="305"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0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0</v>
          </cell>
          <cell r="CY305">
            <v>0</v>
          </cell>
          <cell r="CZ305">
            <v>0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</v>
          </cell>
          <cell r="DO305">
            <v>0</v>
          </cell>
          <cell r="DP305">
            <v>0</v>
          </cell>
          <cell r="DQ305">
            <v>0</v>
          </cell>
          <cell r="DR305">
            <v>0</v>
          </cell>
          <cell r="DS305">
            <v>0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0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  <cell r="ER305">
            <v>0</v>
          </cell>
          <cell r="ES305">
            <v>0</v>
          </cell>
          <cell r="ET305">
            <v>0</v>
          </cell>
          <cell r="EU305">
            <v>0</v>
          </cell>
          <cell r="EV305">
            <v>0</v>
          </cell>
          <cell r="EW305">
            <v>0</v>
          </cell>
          <cell r="EX305">
            <v>0</v>
          </cell>
          <cell r="EY305">
            <v>0</v>
          </cell>
          <cell r="EZ305">
            <v>0</v>
          </cell>
          <cell r="FA305">
            <v>0</v>
          </cell>
          <cell r="FB305">
            <v>0</v>
          </cell>
          <cell r="FC305">
            <v>0</v>
          </cell>
          <cell r="FD305">
            <v>0</v>
          </cell>
          <cell r="FE305">
            <v>0</v>
          </cell>
          <cell r="FF305">
            <v>0</v>
          </cell>
          <cell r="FG305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3.1735750199999999</v>
          </cell>
          <cell r="AI308">
            <v>0</v>
          </cell>
          <cell r="AJ308">
            <v>3.2687822706</v>
          </cell>
          <cell r="AK308">
            <v>0</v>
          </cell>
          <cell r="AL308">
            <v>3.3668457387180002</v>
          </cell>
          <cell r="AM308">
            <v>0</v>
          </cell>
          <cell r="AN308">
            <v>9.2476029623454394</v>
          </cell>
          <cell r="AO308">
            <v>0</v>
          </cell>
          <cell r="AP308">
            <v>9.9874111993330761</v>
          </cell>
          <cell r="AQ308">
            <v>0</v>
          </cell>
          <cell r="AR308">
            <v>10.786404095279723</v>
          </cell>
          <cell r="AS308">
            <v>0</v>
          </cell>
          <cell r="AT308">
            <v>11.6493164229021</v>
          </cell>
          <cell r="AU308">
            <v>0</v>
          </cell>
          <cell r="AV308">
            <v>12.581261736734268</v>
          </cell>
          <cell r="AW308">
            <v>0</v>
          </cell>
          <cell r="AX308">
            <v>13.587762675673009</v>
          </cell>
          <cell r="AY308">
            <v>0</v>
          </cell>
          <cell r="AZ308">
            <v>14.67478368972685</v>
          </cell>
          <cell r="BA308">
            <v>0</v>
          </cell>
          <cell r="BB308">
            <v>15.848766384904998</v>
          </cell>
          <cell r="BC308">
            <v>0</v>
          </cell>
          <cell r="BD308">
            <v>17.116667695697398</v>
          </cell>
          <cell r="BE308">
            <v>0</v>
          </cell>
          <cell r="BF308">
            <v>18.48600111135319</v>
          </cell>
          <cell r="BG308">
            <v>0</v>
          </cell>
          <cell r="BH308">
            <v>0</v>
          </cell>
          <cell r="BI308">
            <v>0</v>
          </cell>
          <cell r="BJ308">
            <v>19.676187640810991</v>
          </cell>
          <cell r="BK308">
            <v>0</v>
          </cell>
          <cell r="BL308">
            <v>21.250282652075867</v>
          </cell>
          <cell r="BM308">
            <v>0</v>
          </cell>
          <cell r="BN308">
            <v>22.950305264241941</v>
          </cell>
          <cell r="BO308">
            <v>0</v>
          </cell>
          <cell r="BP308">
            <v>24.78632968538129</v>
          </cell>
          <cell r="BQ308">
            <v>0</v>
          </cell>
          <cell r="BR308">
            <v>0</v>
          </cell>
          <cell r="BS308">
            <v>0</v>
          </cell>
          <cell r="BT308">
            <v>0</v>
          </cell>
          <cell r="BU308">
            <v>0</v>
          </cell>
          <cell r="BV308">
            <v>0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0</v>
          </cell>
          <cell r="CC308">
            <v>0</v>
          </cell>
          <cell r="CD308">
            <v>0</v>
          </cell>
          <cell r="CE308">
            <v>0</v>
          </cell>
          <cell r="CF308">
            <v>0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</v>
          </cell>
          <cell r="CW308">
            <v>0</v>
          </cell>
          <cell r="CX308">
            <v>0</v>
          </cell>
          <cell r="CY308">
            <v>0</v>
          </cell>
          <cell r="CZ308">
            <v>0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</v>
          </cell>
          <cell r="DO308">
            <v>0</v>
          </cell>
          <cell r="DP308">
            <v>0</v>
          </cell>
          <cell r="DQ308">
            <v>0</v>
          </cell>
          <cell r="DR308">
            <v>0</v>
          </cell>
          <cell r="DS308">
            <v>0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0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</v>
          </cell>
          <cell r="EJ308">
            <v>0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  <cell r="ER308">
            <v>0</v>
          </cell>
          <cell r="ES308">
            <v>0</v>
          </cell>
          <cell r="ET308">
            <v>0</v>
          </cell>
          <cell r="EU308">
            <v>0</v>
          </cell>
          <cell r="EV308">
            <v>0</v>
          </cell>
          <cell r="EW308">
            <v>0</v>
          </cell>
          <cell r="EX308">
            <v>0</v>
          </cell>
          <cell r="EY308">
            <v>0</v>
          </cell>
          <cell r="EZ308">
            <v>0</v>
          </cell>
          <cell r="FA308">
            <v>0</v>
          </cell>
          <cell r="FB308">
            <v>0</v>
          </cell>
          <cell r="FC308">
            <v>0</v>
          </cell>
          <cell r="FD308">
            <v>0</v>
          </cell>
          <cell r="FE308">
            <v>0</v>
          </cell>
          <cell r="FF308">
            <v>0</v>
          </cell>
          <cell r="FG308">
            <v>0</v>
          </cell>
        </row>
        <row r="309"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-3.608669493130666</v>
          </cell>
          <cell r="BI309">
            <v>0</v>
          </cell>
          <cell r="BJ309">
            <v>0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-168.22133937802309</v>
          </cell>
          <cell r="BS309">
            <v>0</v>
          </cell>
          <cell r="BT309">
            <v>-54.91324831255038</v>
          </cell>
          <cell r="BU309">
            <v>0</v>
          </cell>
          <cell r="BV309">
            <v>-62.985912251888109</v>
          </cell>
          <cell r="BW309">
            <v>0</v>
          </cell>
          <cell r="BX309">
            <v>-48.494950810185884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</v>
          </cell>
          <cell r="CT309">
            <v>0</v>
          </cell>
          <cell r="CU309">
            <v>0</v>
          </cell>
          <cell r="CV309">
            <v>0</v>
          </cell>
          <cell r="CW309">
            <v>0</v>
          </cell>
          <cell r="CX309">
            <v>0</v>
          </cell>
          <cell r="CY309">
            <v>0</v>
          </cell>
          <cell r="CZ309">
            <v>0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</v>
          </cell>
          <cell r="DO309">
            <v>0</v>
          </cell>
          <cell r="DP309">
            <v>0</v>
          </cell>
          <cell r="DQ309">
            <v>0</v>
          </cell>
          <cell r="DR309">
            <v>0</v>
          </cell>
          <cell r="DS309">
            <v>0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0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0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  <cell r="ER309">
            <v>0</v>
          </cell>
          <cell r="ES309">
            <v>0</v>
          </cell>
          <cell r="ET309">
            <v>0</v>
          </cell>
          <cell r="EU309">
            <v>0</v>
          </cell>
          <cell r="EV309">
            <v>0</v>
          </cell>
          <cell r="EW309">
            <v>0</v>
          </cell>
          <cell r="EX309">
            <v>0</v>
          </cell>
          <cell r="EY309">
            <v>0</v>
          </cell>
          <cell r="EZ309">
            <v>0</v>
          </cell>
          <cell r="FA309">
            <v>0</v>
          </cell>
          <cell r="FB309">
            <v>0</v>
          </cell>
          <cell r="FC309">
            <v>0</v>
          </cell>
          <cell r="FD309">
            <v>0</v>
          </cell>
          <cell r="FE309">
            <v>0</v>
          </cell>
          <cell r="FF309">
            <v>0</v>
          </cell>
          <cell r="FG309">
            <v>0</v>
          </cell>
        </row>
        <row r="310"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-3.1735750199999999</v>
          </cell>
          <cell r="AI310">
            <v>0</v>
          </cell>
          <cell r="AJ310">
            <v>-3.2687822706</v>
          </cell>
          <cell r="AK310">
            <v>0</v>
          </cell>
          <cell r="AL310">
            <v>-3.3668457387180002</v>
          </cell>
          <cell r="AM310">
            <v>0</v>
          </cell>
          <cell r="AN310">
            <v>-9.2476029623454394</v>
          </cell>
          <cell r="AO310">
            <v>0</v>
          </cell>
          <cell r="AP310">
            <v>-9.9874111993330761</v>
          </cell>
          <cell r="AQ310">
            <v>0</v>
          </cell>
          <cell r="AR310">
            <v>-10.786404095279723</v>
          </cell>
          <cell r="AS310">
            <v>0</v>
          </cell>
          <cell r="AT310">
            <v>-11.6493164229021</v>
          </cell>
          <cell r="AU310">
            <v>0</v>
          </cell>
          <cell r="AV310">
            <v>-12.581261736734268</v>
          </cell>
          <cell r="AW310">
            <v>0</v>
          </cell>
          <cell r="AX310">
            <v>-13.587762675673009</v>
          </cell>
          <cell r="AY310">
            <v>0</v>
          </cell>
          <cell r="AZ310">
            <v>-14.67478368972685</v>
          </cell>
          <cell r="BA310">
            <v>0</v>
          </cell>
          <cell r="BB310">
            <v>-15.848766384904998</v>
          </cell>
          <cell r="BC310">
            <v>0</v>
          </cell>
          <cell r="BD310">
            <v>-17.116667695697398</v>
          </cell>
          <cell r="BE310">
            <v>0</v>
          </cell>
          <cell r="BF310">
            <v>-18.48600111135319</v>
          </cell>
          <cell r="BG310">
            <v>0</v>
          </cell>
          <cell r="BH310">
            <v>-19.964881200261445</v>
          </cell>
          <cell r="BI310">
            <v>0</v>
          </cell>
          <cell r="BJ310">
            <v>-19.676187640810991</v>
          </cell>
          <cell r="BK310">
            <v>0</v>
          </cell>
          <cell r="BL310">
            <v>-21.250282652075867</v>
          </cell>
          <cell r="BM310">
            <v>0</v>
          </cell>
          <cell r="BN310">
            <v>-22.950305264241941</v>
          </cell>
          <cell r="BO310">
            <v>0</v>
          </cell>
          <cell r="BP310">
            <v>-24.78632968538129</v>
          </cell>
          <cell r="BQ310">
            <v>0</v>
          </cell>
          <cell r="BR310">
            <v>-26.769236060211796</v>
          </cell>
          <cell r="BS310">
            <v>0</v>
          </cell>
          <cell r="BT310">
            <v>-13.311528909969951</v>
          </cell>
          <cell r="BU310">
            <v>0</v>
          </cell>
          <cell r="BV310">
            <v>-8.9184690449659207</v>
          </cell>
          <cell r="BW310">
            <v>0</v>
          </cell>
          <cell r="BX310">
            <v>-3.8795960648148706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</v>
          </cell>
          <cell r="CR310">
            <v>0</v>
          </cell>
          <cell r="CS310">
            <v>0</v>
          </cell>
          <cell r="CT310">
            <v>0</v>
          </cell>
          <cell r="CU310">
            <v>0</v>
          </cell>
          <cell r="CV310">
            <v>0</v>
          </cell>
          <cell r="CW310">
            <v>0</v>
          </cell>
          <cell r="CX310">
            <v>0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</v>
          </cell>
          <cell r="DO310">
            <v>0</v>
          </cell>
          <cell r="DP310">
            <v>0</v>
          </cell>
          <cell r="DQ310">
            <v>0</v>
          </cell>
          <cell r="DR310">
            <v>0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0</v>
          </cell>
          <cell r="DY310">
            <v>0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</v>
          </cell>
          <cell r="EI310">
            <v>0</v>
          </cell>
          <cell r="EJ310">
            <v>0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  <cell r="ER310">
            <v>0</v>
          </cell>
          <cell r="ES310">
            <v>0</v>
          </cell>
          <cell r="ET310">
            <v>0</v>
          </cell>
          <cell r="EU310">
            <v>0</v>
          </cell>
          <cell r="EV310">
            <v>0</v>
          </cell>
          <cell r="EW310">
            <v>0</v>
          </cell>
          <cell r="EX310">
            <v>0</v>
          </cell>
          <cell r="EY310">
            <v>0</v>
          </cell>
          <cell r="EZ310">
            <v>0</v>
          </cell>
          <cell r="FA310">
            <v>0</v>
          </cell>
          <cell r="FB310">
            <v>0</v>
          </cell>
          <cell r="FC310">
            <v>0</v>
          </cell>
          <cell r="FD310">
            <v>0</v>
          </cell>
          <cell r="FE310">
            <v>0</v>
          </cell>
          <cell r="FF310">
            <v>0</v>
          </cell>
          <cell r="FG310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0.99818352879999994</v>
          </cell>
          <cell r="AI313">
            <v>0</v>
          </cell>
          <cell r="AJ313">
            <v>1.0580745405280001</v>
          </cell>
          <cell r="AK313">
            <v>0</v>
          </cell>
          <cell r="AL313">
            <v>1.12155901295968</v>
          </cell>
          <cell r="AM313">
            <v>0</v>
          </cell>
          <cell r="AN313">
            <v>1.1888525537372607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0.31927897027350699</v>
          </cell>
          <cell r="AY313">
            <v>0</v>
          </cell>
          <cell r="AZ313">
            <v>0.33843570848991739</v>
          </cell>
          <cell r="BA313">
            <v>0</v>
          </cell>
          <cell r="BB313">
            <v>0.35874185099931244</v>
          </cell>
          <cell r="BC313">
            <v>0</v>
          </cell>
          <cell r="BD313">
            <v>0.38026636205927122</v>
          </cell>
          <cell r="BE313">
            <v>0</v>
          </cell>
          <cell r="BF313">
            <v>0.40308234378282748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0</v>
          </cell>
          <cell r="BL313">
            <v>0</v>
          </cell>
          <cell r="BM313">
            <v>0</v>
          </cell>
          <cell r="BN313">
            <v>8.3266726846886741E-16</v>
          </cell>
          <cell r="BO313">
            <v>0</v>
          </cell>
          <cell r="BP313">
            <v>8.8262730457699947E-16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0</v>
          </cell>
          <cell r="BZ313">
            <v>0</v>
          </cell>
          <cell r="CA313">
            <v>0</v>
          </cell>
          <cell r="CB313">
            <v>0</v>
          </cell>
          <cell r="CC313">
            <v>0</v>
          </cell>
          <cell r="CD313">
            <v>0</v>
          </cell>
          <cell r="CE313">
            <v>0</v>
          </cell>
          <cell r="CF313">
            <v>0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</v>
          </cell>
          <cell r="CU313">
            <v>0</v>
          </cell>
          <cell r="CV313">
            <v>0</v>
          </cell>
          <cell r="CW313">
            <v>0</v>
          </cell>
          <cell r="CX313">
            <v>0</v>
          </cell>
          <cell r="CY313">
            <v>0</v>
          </cell>
          <cell r="CZ313">
            <v>0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</v>
          </cell>
          <cell r="DP313">
            <v>0</v>
          </cell>
          <cell r="DQ313">
            <v>0</v>
          </cell>
          <cell r="DR313">
            <v>0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0</v>
          </cell>
          <cell r="EK313">
            <v>0</v>
          </cell>
          <cell r="EL313">
            <v>8.3266726846886741E-16</v>
          </cell>
          <cell r="EM313">
            <v>0</v>
          </cell>
          <cell r="EN313">
            <v>8.8262730457699947E-16</v>
          </cell>
          <cell r="EO313">
            <v>0</v>
          </cell>
          <cell r="EP313">
            <v>9.3558494285161937E-16</v>
          </cell>
          <cell r="EQ313">
            <v>0</v>
          </cell>
          <cell r="ER313">
            <v>9.9172003942271658E-16</v>
          </cell>
          <cell r="ES313">
            <v>0</v>
          </cell>
          <cell r="ET313">
            <v>1.0512232417880796E-15</v>
          </cell>
          <cell r="EU313">
            <v>0</v>
          </cell>
          <cell r="EV313">
            <v>1.1142966362953642E-15</v>
          </cell>
          <cell r="EW313">
            <v>0</v>
          </cell>
          <cell r="EX313">
            <v>1.1811544344730861E-15</v>
          </cell>
          <cell r="EY313">
            <v>0</v>
          </cell>
          <cell r="EZ313">
            <v>1.2520237005414713E-15</v>
          </cell>
          <cell r="FA313">
            <v>0</v>
          </cell>
          <cell r="FB313">
            <v>1.3271451225739596E-15</v>
          </cell>
          <cell r="FC313">
            <v>0</v>
          </cell>
          <cell r="FD313">
            <v>1.4067738299283973E-15</v>
          </cell>
          <cell r="FE313">
            <v>0</v>
          </cell>
          <cell r="FF313">
            <v>1.4911802597241011E-15</v>
          </cell>
          <cell r="FG313">
            <v>0</v>
          </cell>
        </row>
        <row r="314"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-5.3397648606143253</v>
          </cell>
          <cell r="AQ314">
            <v>0</v>
          </cell>
          <cell r="AR314">
            <v>-7.9486845820270506</v>
          </cell>
          <cell r="AS314">
            <v>0</v>
          </cell>
          <cell r="AT314">
            <v>-1.7952253215075569</v>
          </cell>
          <cell r="AU314">
            <v>0</v>
          </cell>
          <cell r="AV314">
            <v>-0.59807084731755644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-6.2218439837826596</v>
          </cell>
          <cell r="BI314">
            <v>0</v>
          </cell>
          <cell r="BJ314">
            <v>-0.89927742304727898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-1.7152945730458668E-15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0</v>
          </cell>
          <cell r="BZ314">
            <v>0</v>
          </cell>
          <cell r="CA314">
            <v>0</v>
          </cell>
          <cell r="CB314">
            <v>0</v>
          </cell>
          <cell r="CC314">
            <v>0</v>
          </cell>
          <cell r="CD314">
            <v>0</v>
          </cell>
          <cell r="CE314">
            <v>0</v>
          </cell>
          <cell r="CF314">
            <v>0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</v>
          </cell>
          <cell r="CU314">
            <v>0</v>
          </cell>
          <cell r="CV314">
            <v>0</v>
          </cell>
          <cell r="CW314">
            <v>0</v>
          </cell>
          <cell r="CX314">
            <v>0</v>
          </cell>
          <cell r="CY314">
            <v>0</v>
          </cell>
          <cell r="CZ314">
            <v>0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</v>
          </cell>
          <cell r="DQ314">
            <v>0</v>
          </cell>
          <cell r="DR314">
            <v>0</v>
          </cell>
          <cell r="DS314">
            <v>0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0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  <cell r="ER314">
            <v>0</v>
          </cell>
          <cell r="ES314">
            <v>0</v>
          </cell>
          <cell r="ET314">
            <v>0</v>
          </cell>
          <cell r="EU314">
            <v>0</v>
          </cell>
          <cell r="EV314">
            <v>0</v>
          </cell>
          <cell r="EW314">
            <v>0</v>
          </cell>
          <cell r="EX314">
            <v>0</v>
          </cell>
          <cell r="EY314">
            <v>0</v>
          </cell>
          <cell r="EZ314">
            <v>0</v>
          </cell>
          <cell r="FA314">
            <v>0</v>
          </cell>
          <cell r="FB314">
            <v>0</v>
          </cell>
          <cell r="FC314">
            <v>0</v>
          </cell>
          <cell r="FD314">
            <v>0</v>
          </cell>
          <cell r="FE314">
            <v>0</v>
          </cell>
          <cell r="FF314">
            <v>0</v>
          </cell>
          <cell r="FG314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-0.99818352879999994</v>
          </cell>
          <cell r="AI315">
            <v>0</v>
          </cell>
          <cell r="AJ315">
            <v>-1.0580745405280001</v>
          </cell>
          <cell r="AK315">
            <v>0</v>
          </cell>
          <cell r="AL315">
            <v>-1.12155901295968</v>
          </cell>
          <cell r="AM315">
            <v>0</v>
          </cell>
          <cell r="AN315">
            <v>-1.1888525537372607</v>
          </cell>
          <cell r="AO315">
            <v>0</v>
          </cell>
          <cell r="AP315">
            <v>-1.2601837069614965</v>
          </cell>
          <cell r="AQ315">
            <v>0</v>
          </cell>
          <cell r="AR315">
            <v>-0.93979781532463691</v>
          </cell>
          <cell r="AS315">
            <v>0</v>
          </cell>
          <cell r="AT315">
            <v>-0.4628767404030138</v>
          </cell>
          <cell r="AU315">
            <v>0</v>
          </cell>
          <cell r="AV315">
            <v>-0.35516322111256038</v>
          </cell>
          <cell r="AW315">
            <v>0</v>
          </cell>
          <cell r="AX315">
            <v>-0.31927897027350699</v>
          </cell>
          <cell r="AY315">
            <v>0</v>
          </cell>
          <cell r="AZ315">
            <v>-0.33843570848991739</v>
          </cell>
          <cell r="BA315">
            <v>0</v>
          </cell>
          <cell r="BB315">
            <v>-0.35874185099931244</v>
          </cell>
          <cell r="BC315">
            <v>0</v>
          </cell>
          <cell r="BD315">
            <v>-0.38026636205927122</v>
          </cell>
          <cell r="BE315">
            <v>0</v>
          </cell>
          <cell r="BF315">
            <v>-0.40308234378282748</v>
          </cell>
          <cell r="BG315">
            <v>0</v>
          </cell>
          <cell r="BH315">
            <v>-0.42726728440979711</v>
          </cell>
          <cell r="BI315">
            <v>0</v>
          </cell>
          <cell r="BJ315">
            <v>-5.3956645382837572E-2</v>
          </cell>
          <cell r="BK315">
            <v>0</v>
          </cell>
          <cell r="BL315">
            <v>-8.3266726846886741E-16</v>
          </cell>
          <cell r="BM315">
            <v>0</v>
          </cell>
          <cell r="BN315">
            <v>-8.3266726846886741E-16</v>
          </cell>
          <cell r="BO315">
            <v>0</v>
          </cell>
          <cell r="BP315">
            <v>-8.8262730457699947E-16</v>
          </cell>
          <cell r="BQ315">
            <v>0</v>
          </cell>
          <cell r="BR315">
            <v>-9.3558494285161937E-16</v>
          </cell>
          <cell r="BS315">
            <v>0</v>
          </cell>
          <cell r="BT315">
            <v>-8.3266726846886741E-16</v>
          </cell>
          <cell r="BU315">
            <v>0</v>
          </cell>
          <cell r="BV315">
            <v>-8.3266726846886741E-16</v>
          </cell>
          <cell r="BW315">
            <v>0</v>
          </cell>
          <cell r="BX315">
            <v>-8.3266726846886741E-16</v>
          </cell>
          <cell r="BY315">
            <v>0</v>
          </cell>
          <cell r="BZ315">
            <v>-8.3266726846886741E-16</v>
          </cell>
          <cell r="CA315">
            <v>0</v>
          </cell>
          <cell r="CB315">
            <v>-8.3266726846886741E-16</v>
          </cell>
          <cell r="CC315">
            <v>0</v>
          </cell>
          <cell r="CD315">
            <v>-8.3266726846886741E-16</v>
          </cell>
          <cell r="CE315">
            <v>0</v>
          </cell>
          <cell r="CF315">
            <v>-8.3266726846886741E-16</v>
          </cell>
          <cell r="CG315">
            <v>0</v>
          </cell>
          <cell r="CH315">
            <v>-8.3266726846886741E-16</v>
          </cell>
          <cell r="CI315">
            <v>0</v>
          </cell>
          <cell r="CJ315">
            <v>-8.3266726846886741E-16</v>
          </cell>
          <cell r="CK315">
            <v>0</v>
          </cell>
          <cell r="CL315">
            <v>-8.3266726846886741E-16</v>
          </cell>
          <cell r="CM315">
            <v>0</v>
          </cell>
          <cell r="CN315">
            <v>-8.3266726846886741E-16</v>
          </cell>
          <cell r="CO315">
            <v>0</v>
          </cell>
          <cell r="CP315">
            <v>-8.3266726846886741E-16</v>
          </cell>
          <cell r="CQ315">
            <v>0</v>
          </cell>
          <cell r="CR315">
            <v>-8.3266726846886741E-16</v>
          </cell>
          <cell r="CS315">
            <v>0</v>
          </cell>
          <cell r="CT315">
            <v>-8.3266726846886741E-16</v>
          </cell>
          <cell r="CU315">
            <v>0</v>
          </cell>
          <cell r="CV315">
            <v>-8.3266726846886741E-16</v>
          </cell>
          <cell r="CW315">
            <v>0</v>
          </cell>
          <cell r="CX315">
            <v>-8.3266726846886741E-16</v>
          </cell>
          <cell r="CY315">
            <v>0</v>
          </cell>
          <cell r="CZ315">
            <v>-8.3266726846886741E-16</v>
          </cell>
          <cell r="DA315">
            <v>0</v>
          </cell>
          <cell r="DB315">
            <v>-8.3266726846886741E-16</v>
          </cell>
          <cell r="DC315">
            <v>0</v>
          </cell>
          <cell r="DD315">
            <v>-8.3266726846886741E-16</v>
          </cell>
          <cell r="DE315">
            <v>0</v>
          </cell>
          <cell r="DF315">
            <v>-8.3266726846886741E-16</v>
          </cell>
          <cell r="DG315">
            <v>0</v>
          </cell>
          <cell r="DH315">
            <v>-8.3266726846886741E-16</v>
          </cell>
          <cell r="DI315">
            <v>0</v>
          </cell>
          <cell r="DJ315">
            <v>-8.3266726846886741E-16</v>
          </cell>
          <cell r="DK315">
            <v>0</v>
          </cell>
          <cell r="DL315">
            <v>-8.3266726846886741E-16</v>
          </cell>
          <cell r="DM315">
            <v>0</v>
          </cell>
          <cell r="DN315">
            <v>-8.3266726846886741E-16</v>
          </cell>
          <cell r="DO315">
            <v>0</v>
          </cell>
          <cell r="DP315">
            <v>-8.3266726846886741E-16</v>
          </cell>
          <cell r="DQ315">
            <v>0</v>
          </cell>
          <cell r="DR315">
            <v>-8.3266726846886741E-16</v>
          </cell>
          <cell r="DS315">
            <v>0</v>
          </cell>
          <cell r="DT315">
            <v>-8.3266726846886741E-16</v>
          </cell>
          <cell r="DU315">
            <v>0</v>
          </cell>
          <cell r="DV315">
            <v>-8.3266726846886741E-16</v>
          </cell>
          <cell r="DW315">
            <v>0</v>
          </cell>
          <cell r="DX315">
            <v>-8.3266726846886741E-16</v>
          </cell>
          <cell r="DY315">
            <v>0</v>
          </cell>
          <cell r="DZ315">
            <v>-8.3266726846886741E-16</v>
          </cell>
          <cell r="EA315">
            <v>0</v>
          </cell>
          <cell r="EB315">
            <v>-8.3266726846886741E-16</v>
          </cell>
          <cell r="EC315">
            <v>0</v>
          </cell>
          <cell r="ED315">
            <v>-8.3266726846886741E-16</v>
          </cell>
          <cell r="EE315">
            <v>0</v>
          </cell>
          <cell r="EF315">
            <v>-8.3266726846886741E-16</v>
          </cell>
          <cell r="EG315">
            <v>0</v>
          </cell>
          <cell r="EH315">
            <v>-8.3266726846886741E-16</v>
          </cell>
          <cell r="EI315">
            <v>0</v>
          </cell>
          <cell r="EJ315">
            <v>-8.3266726846886741E-16</v>
          </cell>
          <cell r="EK315">
            <v>0</v>
          </cell>
          <cell r="EL315">
            <v>-8.3266726846886741E-16</v>
          </cell>
          <cell r="EM315">
            <v>0</v>
          </cell>
          <cell r="EN315">
            <v>-8.8262730457699947E-16</v>
          </cell>
          <cell r="EO315">
            <v>0</v>
          </cell>
          <cell r="EP315">
            <v>-9.3558494285161937E-16</v>
          </cell>
          <cell r="EQ315">
            <v>0</v>
          </cell>
          <cell r="ER315">
            <v>-9.9172003942271658E-16</v>
          </cell>
          <cell r="ES315">
            <v>0</v>
          </cell>
          <cell r="ET315">
            <v>-1.0512232417880796E-15</v>
          </cell>
          <cell r="EU315">
            <v>0</v>
          </cell>
          <cell r="EV315">
            <v>-1.1142966362953642E-15</v>
          </cell>
          <cell r="EW315">
            <v>0</v>
          </cell>
          <cell r="EX315">
            <v>-1.1811544344730861E-15</v>
          </cell>
          <cell r="EY315">
            <v>0</v>
          </cell>
          <cell r="EZ315">
            <v>-1.2520237005414713E-15</v>
          </cell>
          <cell r="FA315">
            <v>0</v>
          </cell>
          <cell r="FB315">
            <v>-1.3271451225739596E-15</v>
          </cell>
          <cell r="FC315">
            <v>0</v>
          </cell>
          <cell r="FD315">
            <v>-1.4067738299283973E-15</v>
          </cell>
          <cell r="FE315">
            <v>0</v>
          </cell>
          <cell r="FF315">
            <v>-1.4911802597241011E-15</v>
          </cell>
          <cell r="FG315">
            <v>0</v>
          </cell>
        </row>
        <row r="318"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0.49909176439999997</v>
          </cell>
          <cell r="AI318">
            <v>0</v>
          </cell>
          <cell r="AJ318">
            <v>0.52903727026400005</v>
          </cell>
          <cell r="AK318">
            <v>0</v>
          </cell>
          <cell r="AL318">
            <v>0.56077950647983998</v>
          </cell>
          <cell r="AM318">
            <v>0</v>
          </cell>
          <cell r="AN318">
            <v>0.59442627686863037</v>
          </cell>
          <cell r="AO318">
            <v>0</v>
          </cell>
          <cell r="AP318">
            <v>0.63009185348074825</v>
          </cell>
          <cell r="AQ318">
            <v>0</v>
          </cell>
          <cell r="AR318">
            <v>0.66789736468959315</v>
          </cell>
          <cell r="AS318">
            <v>0</v>
          </cell>
          <cell r="AT318">
            <v>0.70797120657096868</v>
          </cell>
          <cell r="AU318">
            <v>0</v>
          </cell>
          <cell r="AV318">
            <v>0.75044947896522674</v>
          </cell>
          <cell r="AW318">
            <v>0</v>
          </cell>
          <cell r="AX318">
            <v>0.79547644770314041</v>
          </cell>
          <cell r="AY318">
            <v>0</v>
          </cell>
          <cell r="AZ318">
            <v>0.84320503456532891</v>
          </cell>
          <cell r="BA318">
            <v>0</v>
          </cell>
          <cell r="BB318">
            <v>0.89379733663924865</v>
          </cell>
          <cell r="BC318">
            <v>0</v>
          </cell>
          <cell r="BD318">
            <v>0.94742517683760363</v>
          </cell>
          <cell r="BE318">
            <v>0</v>
          </cell>
          <cell r="BF318">
            <v>1.0042706874478597</v>
          </cell>
          <cell r="BG318">
            <v>0</v>
          </cell>
          <cell r="BH318">
            <v>0</v>
          </cell>
          <cell r="BI318">
            <v>0</v>
          </cell>
          <cell r="BJ318">
            <v>0.98352311950876325</v>
          </cell>
          <cell r="BK318">
            <v>0</v>
          </cell>
          <cell r="BL318">
            <v>1.042534506679289</v>
          </cell>
          <cell r="BM318">
            <v>0</v>
          </cell>
          <cell r="BN318">
            <v>1.1050865770800464</v>
          </cell>
          <cell r="BO318">
            <v>0</v>
          </cell>
          <cell r="BP318">
            <v>1.171391771704849</v>
          </cell>
          <cell r="BQ318">
            <v>0</v>
          </cell>
          <cell r="BR318">
            <v>0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0</v>
          </cell>
          <cell r="CC318">
            <v>0</v>
          </cell>
          <cell r="CD318">
            <v>0</v>
          </cell>
          <cell r="CE318">
            <v>0</v>
          </cell>
          <cell r="CF318">
            <v>0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</v>
          </cell>
          <cell r="CU318">
            <v>0</v>
          </cell>
          <cell r="CV318">
            <v>0</v>
          </cell>
          <cell r="CW318">
            <v>0</v>
          </cell>
          <cell r="CX318">
            <v>0</v>
          </cell>
          <cell r="CY318">
            <v>0</v>
          </cell>
          <cell r="CZ318">
            <v>0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</v>
          </cell>
          <cell r="DO318">
            <v>0</v>
          </cell>
          <cell r="DP318">
            <v>0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0</v>
          </cell>
          <cell r="DW318">
            <v>0</v>
          </cell>
          <cell r="DX318">
            <v>0</v>
          </cell>
          <cell r="DY318">
            <v>0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3.1308289294429413E-16</v>
          </cell>
          <cell r="EO318">
            <v>0</v>
          </cell>
          <cell r="EP318">
            <v>3.3186786652095178E-16</v>
          </cell>
          <cell r="EQ318">
            <v>0</v>
          </cell>
          <cell r="ER318">
            <v>3.517799385122089E-16</v>
          </cell>
          <cell r="ES318">
            <v>0</v>
          </cell>
          <cell r="ET318">
            <v>3.7288673482294138E-16</v>
          </cell>
          <cell r="EU318">
            <v>0</v>
          </cell>
          <cell r="EV318">
            <v>3.9525993891231789E-16</v>
          </cell>
          <cell r="EW318">
            <v>0</v>
          </cell>
          <cell r="EX318">
            <v>4.1897553524705696E-16</v>
          </cell>
          <cell r="EY318">
            <v>0</v>
          </cell>
          <cell r="EZ318">
            <v>4.441140673618804E-16</v>
          </cell>
          <cell r="FA318">
            <v>0</v>
          </cell>
          <cell r="FB318">
            <v>4.7076091140359321E-16</v>
          </cell>
          <cell r="FC318">
            <v>0</v>
          </cell>
          <cell r="FD318">
            <v>4.9900656608780874E-16</v>
          </cell>
          <cell r="FE318">
            <v>0</v>
          </cell>
          <cell r="FF318">
            <v>5.2894696005307732E-16</v>
          </cell>
          <cell r="FG318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-1.3500634864328023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-18.730809165133632</v>
          </cell>
          <cell r="BS319">
            <v>0</v>
          </cell>
          <cell r="BT319">
            <v>-1.9637788016520306</v>
          </cell>
          <cell r="BU319">
            <v>0</v>
          </cell>
          <cell r="BV319">
            <v>-1.1102230246251565E-16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B319">
            <v>0</v>
          </cell>
          <cell r="CC319">
            <v>0</v>
          </cell>
          <cell r="CD319">
            <v>0</v>
          </cell>
          <cell r="CE319">
            <v>0</v>
          </cell>
          <cell r="CF319">
            <v>0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</v>
          </cell>
          <cell r="CU319">
            <v>0</v>
          </cell>
          <cell r="CV319">
            <v>0</v>
          </cell>
          <cell r="CW319">
            <v>0</v>
          </cell>
          <cell r="CX319">
            <v>0</v>
          </cell>
          <cell r="CY319">
            <v>0</v>
          </cell>
          <cell r="CZ319">
            <v>0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</v>
          </cell>
          <cell r="DP319">
            <v>0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0</v>
          </cell>
          <cell r="DY319">
            <v>0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  <cell r="ER319">
            <v>0</v>
          </cell>
          <cell r="ES319">
            <v>0</v>
          </cell>
          <cell r="ET319">
            <v>0</v>
          </cell>
          <cell r="EU319">
            <v>0</v>
          </cell>
          <cell r="EV319">
            <v>0</v>
          </cell>
          <cell r="EW319">
            <v>0</v>
          </cell>
          <cell r="EX319">
            <v>0</v>
          </cell>
          <cell r="EY319">
            <v>0</v>
          </cell>
          <cell r="EZ319">
            <v>0</v>
          </cell>
          <cell r="FA319">
            <v>0</v>
          </cell>
          <cell r="FB319">
            <v>0</v>
          </cell>
          <cell r="FC319">
            <v>0</v>
          </cell>
          <cell r="FD319">
            <v>0</v>
          </cell>
          <cell r="FE319">
            <v>0</v>
          </cell>
          <cell r="FF319">
            <v>0</v>
          </cell>
          <cell r="FG319">
            <v>0</v>
          </cell>
        </row>
        <row r="320"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-0.49909176439999997</v>
          </cell>
          <cell r="AI320">
            <v>0</v>
          </cell>
          <cell r="AJ320">
            <v>-0.52903727026400005</v>
          </cell>
          <cell r="AK320">
            <v>0</v>
          </cell>
          <cell r="AL320">
            <v>-0.56077950647983998</v>
          </cell>
          <cell r="AM320">
            <v>0</v>
          </cell>
          <cell r="AN320">
            <v>-0.59442627686863037</v>
          </cell>
          <cell r="AO320">
            <v>0</v>
          </cell>
          <cell r="AP320">
            <v>-0.63009185348074825</v>
          </cell>
          <cell r="AQ320">
            <v>0</v>
          </cell>
          <cell r="AR320">
            <v>-0.66789736468959315</v>
          </cell>
          <cell r="AS320">
            <v>0</v>
          </cell>
          <cell r="AT320">
            <v>-0.70797120657096868</v>
          </cell>
          <cell r="AU320">
            <v>0</v>
          </cell>
          <cell r="AV320">
            <v>-0.75044947896522674</v>
          </cell>
          <cell r="AW320">
            <v>0</v>
          </cell>
          <cell r="AX320">
            <v>-0.79547644770314041</v>
          </cell>
          <cell r="AY320">
            <v>0</v>
          </cell>
          <cell r="AZ320">
            <v>-0.84320503456532891</v>
          </cell>
          <cell r="BA320">
            <v>0</v>
          </cell>
          <cell r="BB320">
            <v>-0.89379733663924865</v>
          </cell>
          <cell r="BC320">
            <v>0</v>
          </cell>
          <cell r="BD320">
            <v>-0.94742517683760363</v>
          </cell>
          <cell r="BE320">
            <v>0</v>
          </cell>
          <cell r="BF320">
            <v>-1.0042706874478597</v>
          </cell>
          <cell r="BG320">
            <v>0</v>
          </cell>
          <cell r="BH320">
            <v>-1.0645269286947314</v>
          </cell>
          <cell r="BI320">
            <v>0</v>
          </cell>
          <cell r="BJ320">
            <v>-0.98352311950876325</v>
          </cell>
          <cell r="BK320">
            <v>0</v>
          </cell>
          <cell r="BL320">
            <v>-1.042534506679289</v>
          </cell>
          <cell r="BM320">
            <v>0</v>
          </cell>
          <cell r="BN320">
            <v>-1.1050865770800464</v>
          </cell>
          <cell r="BO320">
            <v>0</v>
          </cell>
          <cell r="BP320">
            <v>-1.171391771704849</v>
          </cell>
          <cell r="BQ320">
            <v>0</v>
          </cell>
          <cell r="BR320">
            <v>-1.2416752780071401</v>
          </cell>
          <cell r="BS320">
            <v>0</v>
          </cell>
          <cell r="BT320">
            <v>-0.11782672809912215</v>
          </cell>
          <cell r="BU320">
            <v>0</v>
          </cell>
          <cell r="BV320">
            <v>-3.1974423109204507E-16</v>
          </cell>
          <cell r="BW320">
            <v>0</v>
          </cell>
          <cell r="BX320">
            <v>-3.1308289294429413E-16</v>
          </cell>
          <cell r="BY320">
            <v>0</v>
          </cell>
          <cell r="BZ320">
            <v>-3.1308289294429413E-16</v>
          </cell>
          <cell r="CA320">
            <v>0</v>
          </cell>
          <cell r="CB320">
            <v>-3.1308289294429413E-16</v>
          </cell>
          <cell r="CC320">
            <v>0</v>
          </cell>
          <cell r="CD320">
            <v>-3.1308289294429413E-16</v>
          </cell>
          <cell r="CE320">
            <v>0</v>
          </cell>
          <cell r="CF320">
            <v>-3.1308289294429413E-16</v>
          </cell>
          <cell r="CG320">
            <v>0</v>
          </cell>
          <cell r="CH320">
            <v>-3.1308289294429413E-16</v>
          </cell>
          <cell r="CI320">
            <v>0</v>
          </cell>
          <cell r="CJ320">
            <v>-3.1308289294429413E-16</v>
          </cell>
          <cell r="CK320">
            <v>0</v>
          </cell>
          <cell r="CL320">
            <v>-3.1308289294429413E-16</v>
          </cell>
          <cell r="CM320">
            <v>0</v>
          </cell>
          <cell r="CN320">
            <v>-3.1308289294429413E-16</v>
          </cell>
          <cell r="CO320">
            <v>0</v>
          </cell>
          <cell r="CP320">
            <v>-3.1308289294429413E-16</v>
          </cell>
          <cell r="CQ320">
            <v>0</v>
          </cell>
          <cell r="CR320">
            <v>-3.1308289294429413E-16</v>
          </cell>
          <cell r="CS320">
            <v>0</v>
          </cell>
          <cell r="CT320">
            <v>-3.1308289294429413E-16</v>
          </cell>
          <cell r="CU320">
            <v>0</v>
          </cell>
          <cell r="CV320">
            <v>-3.1308289294429413E-16</v>
          </cell>
          <cell r="CW320">
            <v>0</v>
          </cell>
          <cell r="CX320">
            <v>-3.1308289294429413E-16</v>
          </cell>
          <cell r="CY320">
            <v>0</v>
          </cell>
          <cell r="CZ320">
            <v>-3.1308289294429413E-16</v>
          </cell>
          <cell r="DA320">
            <v>0</v>
          </cell>
          <cell r="DB320">
            <v>-3.1308289294429413E-16</v>
          </cell>
          <cell r="DC320">
            <v>0</v>
          </cell>
          <cell r="DD320">
            <v>-3.1308289294429413E-16</v>
          </cell>
          <cell r="DE320">
            <v>0</v>
          </cell>
          <cell r="DF320">
            <v>-3.1308289294429413E-16</v>
          </cell>
          <cell r="DG320">
            <v>0</v>
          </cell>
          <cell r="DH320">
            <v>-3.1308289294429413E-16</v>
          </cell>
          <cell r="DI320">
            <v>0</v>
          </cell>
          <cell r="DJ320">
            <v>-3.1308289294429413E-16</v>
          </cell>
          <cell r="DK320">
            <v>0</v>
          </cell>
          <cell r="DL320">
            <v>-3.1308289294429413E-16</v>
          </cell>
          <cell r="DM320">
            <v>0</v>
          </cell>
          <cell r="DN320">
            <v>-3.1308289294429413E-16</v>
          </cell>
          <cell r="DO320">
            <v>0</v>
          </cell>
          <cell r="DP320">
            <v>-3.1308289294429413E-16</v>
          </cell>
          <cell r="DQ320">
            <v>0</v>
          </cell>
          <cell r="DR320">
            <v>-3.1308289294429413E-16</v>
          </cell>
          <cell r="DS320">
            <v>0</v>
          </cell>
          <cell r="DT320">
            <v>-3.1308289294429413E-16</v>
          </cell>
          <cell r="DU320">
            <v>0</v>
          </cell>
          <cell r="DV320">
            <v>-3.1308289294429413E-16</v>
          </cell>
          <cell r="DW320">
            <v>0</v>
          </cell>
          <cell r="DX320">
            <v>-3.1308289294429413E-16</v>
          </cell>
          <cell r="DY320">
            <v>0</v>
          </cell>
          <cell r="DZ320">
            <v>-3.1308289294429413E-16</v>
          </cell>
          <cell r="EA320">
            <v>0</v>
          </cell>
          <cell r="EB320">
            <v>-3.1308289294429413E-16</v>
          </cell>
          <cell r="EC320">
            <v>0</v>
          </cell>
          <cell r="ED320">
            <v>-3.1308289294429413E-16</v>
          </cell>
          <cell r="EE320">
            <v>0</v>
          </cell>
          <cell r="EF320">
            <v>-3.1308289294429413E-16</v>
          </cell>
          <cell r="EG320">
            <v>0</v>
          </cell>
          <cell r="EH320">
            <v>-3.1308289294429413E-16</v>
          </cell>
          <cell r="EI320">
            <v>0</v>
          </cell>
          <cell r="EJ320">
            <v>-3.1308289294429413E-16</v>
          </cell>
          <cell r="EK320">
            <v>0</v>
          </cell>
          <cell r="EL320">
            <v>-3.1308289294429413E-16</v>
          </cell>
          <cell r="EM320">
            <v>0</v>
          </cell>
          <cell r="EN320">
            <v>-3.1308289294429413E-16</v>
          </cell>
          <cell r="EO320">
            <v>0</v>
          </cell>
          <cell r="EP320">
            <v>-3.3186786652095178E-16</v>
          </cell>
          <cell r="EQ320">
            <v>0</v>
          </cell>
          <cell r="ER320">
            <v>-3.517799385122089E-16</v>
          </cell>
          <cell r="ES320">
            <v>0</v>
          </cell>
          <cell r="ET320">
            <v>-3.7288673482294138E-16</v>
          </cell>
          <cell r="EU320">
            <v>0</v>
          </cell>
          <cell r="EV320">
            <v>-3.9525993891231789E-16</v>
          </cell>
          <cell r="EW320">
            <v>0</v>
          </cell>
          <cell r="EX320">
            <v>-4.1897553524705696E-16</v>
          </cell>
          <cell r="EY320">
            <v>0</v>
          </cell>
          <cell r="EZ320">
            <v>-4.441140673618804E-16</v>
          </cell>
          <cell r="FA320">
            <v>0</v>
          </cell>
          <cell r="FB320">
            <v>-4.7076091140359321E-16</v>
          </cell>
          <cell r="FC320">
            <v>0</v>
          </cell>
          <cell r="FD320">
            <v>-4.9900656608780874E-16</v>
          </cell>
          <cell r="FE320">
            <v>0</v>
          </cell>
          <cell r="FF320">
            <v>-5.2894696005307732E-16</v>
          </cell>
          <cell r="FG320">
            <v>0</v>
          </cell>
        </row>
        <row r="323"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-0.2586280293233898</v>
          </cell>
          <cell r="BU323">
            <v>0</v>
          </cell>
          <cell r="BV323">
            <v>0</v>
          </cell>
          <cell r="BW323">
            <v>0</v>
          </cell>
          <cell r="BX323">
            <v>-27.50700301664137</v>
          </cell>
          <cell r="BY323">
            <v>0</v>
          </cell>
          <cell r="BZ323">
            <v>-96.504604518200082</v>
          </cell>
          <cell r="CA323">
            <v>0</v>
          </cell>
          <cell r="CB323">
            <v>-97.346202018274468</v>
          </cell>
          <cell r="CC323">
            <v>0</v>
          </cell>
          <cell r="CD323">
            <v>-96.177902265555218</v>
          </cell>
          <cell r="CE323">
            <v>0</v>
          </cell>
          <cell r="CF323">
            <v>-95.328551526594723</v>
          </cell>
          <cell r="CG323">
            <v>0</v>
          </cell>
          <cell r="CH323">
            <v>-92.900146719832108</v>
          </cell>
          <cell r="CI323">
            <v>0</v>
          </cell>
          <cell r="CJ323">
            <v>-96.621369339753116</v>
          </cell>
          <cell r="CK323">
            <v>0</v>
          </cell>
          <cell r="CL323">
            <v>-101.31471802732044</v>
          </cell>
          <cell r="CM323">
            <v>0</v>
          </cell>
          <cell r="CN323">
            <v>-104.25103922872466</v>
          </cell>
          <cell r="CO323">
            <v>0</v>
          </cell>
          <cell r="CP323">
            <v>-113.79588040759167</v>
          </cell>
          <cell r="CQ323">
            <v>0</v>
          </cell>
          <cell r="CR323">
            <v>-129.62160182372244</v>
          </cell>
          <cell r="CS323">
            <v>0</v>
          </cell>
          <cell r="CT323">
            <v>-138.00937747328362</v>
          </cell>
          <cell r="CU323">
            <v>0</v>
          </cell>
          <cell r="CV323">
            <v>-132.29455619450681</v>
          </cell>
          <cell r="CW323">
            <v>0</v>
          </cell>
          <cell r="CX323">
            <v>-131.02341219458157</v>
          </cell>
          <cell r="CY323">
            <v>0</v>
          </cell>
          <cell r="CZ323">
            <v>-129.80280379248177</v>
          </cell>
          <cell r="DA323">
            <v>0</v>
          </cell>
          <cell r="DB323">
            <v>-132.15356324775505</v>
          </cell>
          <cell r="DC323">
            <v>0</v>
          </cell>
          <cell r="DD323">
            <v>-138.00535143480232</v>
          </cell>
          <cell r="DE323">
            <v>0</v>
          </cell>
          <cell r="DF323">
            <v>-126.53340583580862</v>
          </cell>
          <cell r="DG323">
            <v>0</v>
          </cell>
          <cell r="DH323">
            <v>-146.06529948912123</v>
          </cell>
          <cell r="DI323">
            <v>0</v>
          </cell>
          <cell r="DJ323">
            <v>-169.79164591449563</v>
          </cell>
          <cell r="DK323">
            <v>0</v>
          </cell>
          <cell r="DL323">
            <v>-176.25822426659838</v>
          </cell>
          <cell r="DM323">
            <v>0</v>
          </cell>
          <cell r="DN323">
            <v>-176.27943669085863</v>
          </cell>
          <cell r="DO323">
            <v>0</v>
          </cell>
          <cell r="DP323">
            <v>-173.05627193620387</v>
          </cell>
          <cell r="DQ323">
            <v>0</v>
          </cell>
          <cell r="DR323">
            <v>-174.69892871862413</v>
          </cell>
          <cell r="DS323">
            <v>0</v>
          </cell>
          <cell r="DT323">
            <v>-180.86118553937311</v>
          </cell>
          <cell r="DU323">
            <v>0</v>
          </cell>
          <cell r="DV323">
            <v>-171.70005488240398</v>
          </cell>
          <cell r="DW323">
            <v>0</v>
          </cell>
          <cell r="DX323">
            <v>-167.22713410865674</v>
          </cell>
          <cell r="DY323">
            <v>0</v>
          </cell>
          <cell r="DZ323">
            <v>-182.61477138755697</v>
          </cell>
          <cell r="EA323">
            <v>0</v>
          </cell>
          <cell r="EB323">
            <v>-184.22509060360318</v>
          </cell>
          <cell r="EC323">
            <v>0</v>
          </cell>
          <cell r="ED323">
            <v>-178.73116107002289</v>
          </cell>
          <cell r="EE323">
            <v>0</v>
          </cell>
          <cell r="EF323">
            <v>-184.82630722644711</v>
          </cell>
          <cell r="EG323">
            <v>0</v>
          </cell>
          <cell r="EH323">
            <v>-188.20202172244558</v>
          </cell>
          <cell r="EI323">
            <v>0</v>
          </cell>
          <cell r="EJ323">
            <v>-191.0993086121731</v>
          </cell>
          <cell r="EK323">
            <v>0</v>
          </cell>
          <cell r="EL323">
            <v>-70.036201979365799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  <cell r="ER323">
            <v>0</v>
          </cell>
          <cell r="ES323">
            <v>0</v>
          </cell>
          <cell r="ET323">
            <v>0</v>
          </cell>
          <cell r="EU323">
            <v>0</v>
          </cell>
          <cell r="EV323">
            <v>0</v>
          </cell>
          <cell r="EW323">
            <v>0</v>
          </cell>
          <cell r="EX323">
            <v>0</v>
          </cell>
          <cell r="EY323">
            <v>0</v>
          </cell>
          <cell r="EZ323">
            <v>0</v>
          </cell>
          <cell r="FA323">
            <v>0</v>
          </cell>
          <cell r="FB323">
            <v>0</v>
          </cell>
          <cell r="FC323">
            <v>0</v>
          </cell>
          <cell r="FD323">
            <v>0</v>
          </cell>
          <cell r="FE323">
            <v>0</v>
          </cell>
          <cell r="FF323">
            <v>0</v>
          </cell>
          <cell r="FG323">
            <v>0</v>
          </cell>
        </row>
        <row r="325"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8.4063884701717093</v>
          </cell>
          <cell r="S325">
            <v>25.218778003240004</v>
          </cell>
          <cell r="T325">
            <v>-7.294551690625001</v>
          </cell>
          <cell r="U325">
            <v>6.055367910624998</v>
          </cell>
          <cell r="V325">
            <v>-1.4415323311145998</v>
          </cell>
          <cell r="W325">
            <v>0.89243906111460625</v>
          </cell>
          <cell r="X325">
            <v>-5.885721978124999</v>
          </cell>
          <cell r="Y325">
            <v>8.4643253681250048</v>
          </cell>
          <cell r="Z325">
            <v>-5.2998125825483386</v>
          </cell>
          <cell r="AA325">
            <v>1.6292341625483289</v>
          </cell>
          <cell r="AB325">
            <v>-2.0259253675000082</v>
          </cell>
          <cell r="AC325">
            <v>2.3060317875000056</v>
          </cell>
          <cell r="AD325">
            <v>-0.98378176083332458</v>
          </cell>
          <cell r="AE325">
            <v>2.321937140833338</v>
          </cell>
          <cell r="AF325">
            <v>-0.72936627999999804</v>
          </cell>
          <cell r="AG325">
            <v>6.2443604000000077</v>
          </cell>
          <cell r="AH325">
            <v>-9.3203610000000001</v>
          </cell>
          <cell r="AI325">
            <v>16.125797966372829</v>
          </cell>
          <cell r="AJ325">
            <v>-16.125797966372836</v>
          </cell>
          <cell r="AK325">
            <v>21.88721761772009</v>
          </cell>
          <cell r="AL325">
            <v>-21.887217617720083</v>
          </cell>
          <cell r="AM325">
            <v>23.429672818213426</v>
          </cell>
          <cell r="AN325">
            <v>-21.570936239941176</v>
          </cell>
          <cell r="AO325">
            <v>17.672067987421137</v>
          </cell>
          <cell r="AP325">
            <v>-19.530804565693401</v>
          </cell>
          <cell r="AQ325">
            <v>26.902863091223924</v>
          </cell>
          <cell r="AR325">
            <v>-26.902863091223907</v>
          </cell>
          <cell r="AS325">
            <v>28.671718525826844</v>
          </cell>
          <cell r="AT325">
            <v>6.5964583891158481</v>
          </cell>
          <cell r="AU325">
            <v>29.51119864836074</v>
          </cell>
          <cell r="AV325">
            <v>10.873248358207368</v>
          </cell>
          <cell r="AW325">
            <v>32.153815474194801</v>
          </cell>
          <cell r="AX325">
            <v>-32.153815474194786</v>
          </cell>
          <cell r="AY325">
            <v>34.907934879989625</v>
          </cell>
          <cell r="AZ325">
            <v>-34.907934879989625</v>
          </cell>
          <cell r="BA325">
            <v>36.2518236095096</v>
          </cell>
          <cell r="BB325">
            <v>-36.251823609586388</v>
          </cell>
          <cell r="BC325">
            <v>34.366406082565177</v>
          </cell>
          <cell r="BD325">
            <v>-34.366406082907439</v>
          </cell>
          <cell r="BE325">
            <v>36.841525081830412</v>
          </cell>
          <cell r="BF325">
            <v>-36.841525082560381</v>
          </cell>
          <cell r="BG325">
            <v>38.463487724392593</v>
          </cell>
          <cell r="BH325">
            <v>-114.11611164475438</v>
          </cell>
          <cell r="BI325">
            <v>40.304747873526686</v>
          </cell>
          <cell r="BJ325">
            <v>30.786263735785276</v>
          </cell>
          <cell r="BK325">
            <v>40.531698110206186</v>
          </cell>
          <cell r="BL325">
            <v>38.00205856718496</v>
          </cell>
          <cell r="BM325">
            <v>45.328749519709163</v>
          </cell>
          <cell r="BN325">
            <v>-45.328749519760379</v>
          </cell>
          <cell r="BO325">
            <v>45.2143352067582</v>
          </cell>
          <cell r="BP325">
            <v>-45.214335206805828</v>
          </cell>
          <cell r="BQ325">
            <v>38.016747940334454</v>
          </cell>
          <cell r="BR325">
            <v>-187.64151622693865</v>
          </cell>
          <cell r="BS325">
            <v>39.50551901715987</v>
          </cell>
          <cell r="BT325">
            <v>-39.505519017159834</v>
          </cell>
          <cell r="BU325">
            <v>38.22026490851195</v>
          </cell>
          <cell r="BV325">
            <v>-38.22026490851195</v>
          </cell>
          <cell r="BW325">
            <v>39.910362679831579</v>
          </cell>
          <cell r="BX325">
            <v>-39.910362679831607</v>
          </cell>
          <cell r="BY325">
            <v>45.671715890223346</v>
          </cell>
          <cell r="BZ325">
            <v>-45.671715890223354</v>
          </cell>
          <cell r="CA325">
            <v>52.099267644219339</v>
          </cell>
          <cell r="CB325">
            <v>-52.099267644219353</v>
          </cell>
          <cell r="CC325">
            <v>48.172064790532716</v>
          </cell>
          <cell r="CD325">
            <v>-48.172064790532701</v>
          </cell>
          <cell r="CE325">
            <v>50.304144831973119</v>
          </cell>
          <cell r="CF325">
            <v>-50.304144831973133</v>
          </cell>
          <cell r="CG325">
            <v>48.257800088749249</v>
          </cell>
          <cell r="CH325">
            <v>-48.257800088749207</v>
          </cell>
          <cell r="CI325">
            <v>48.233393618828622</v>
          </cell>
          <cell r="CJ325">
            <v>-48.233393618828629</v>
          </cell>
          <cell r="CK325">
            <v>50.879596830780422</v>
          </cell>
          <cell r="CL325">
            <v>-50.879596830780443</v>
          </cell>
          <cell r="CM325">
            <v>51.981241670264978</v>
          </cell>
          <cell r="CN325">
            <v>-51.98124167026495</v>
          </cell>
          <cell r="CO325">
            <v>53.647189809387598</v>
          </cell>
          <cell r="CP325">
            <v>-53.647189809387612</v>
          </cell>
          <cell r="CQ325">
            <v>59.329558101026322</v>
          </cell>
          <cell r="CR325">
            <v>-59.329558101026294</v>
          </cell>
          <cell r="CS325">
            <v>70.095588236719067</v>
          </cell>
          <cell r="CT325">
            <v>-70.095588236719024</v>
          </cell>
          <cell r="CU325">
            <v>63.731239176882809</v>
          </cell>
          <cell r="CV325">
            <v>-63.731239176882767</v>
          </cell>
          <cell r="CW325">
            <v>65.790842262147507</v>
          </cell>
          <cell r="CX325">
            <v>-65.790842262147521</v>
          </cell>
          <cell r="CY325">
            <v>63.172208053413947</v>
          </cell>
          <cell r="CZ325">
            <v>-63.172208053413925</v>
          </cell>
          <cell r="DA325">
            <v>64.463059562982394</v>
          </cell>
          <cell r="DB325">
            <v>-64.463059562982409</v>
          </cell>
          <cell r="DC325">
            <v>65.943037551654271</v>
          </cell>
          <cell r="DD325">
            <v>-65.943037551654299</v>
          </cell>
          <cell r="DE325">
            <v>67.715180043251607</v>
          </cell>
          <cell r="DF325">
            <v>-67.715180043251621</v>
          </cell>
          <cell r="DG325">
            <v>59.080367791319937</v>
          </cell>
          <cell r="DH325">
            <v>-59.080367791319915</v>
          </cell>
          <cell r="DI325">
            <v>70.288028875567193</v>
          </cell>
          <cell r="DJ325">
            <v>-70.288028875567193</v>
          </cell>
          <cell r="DK325">
            <v>81.075022188816263</v>
          </cell>
          <cell r="DL325">
            <v>-81.075022188816263</v>
          </cell>
          <cell r="DM325">
            <v>76.706687128856544</v>
          </cell>
          <cell r="DN325">
            <v>-76.70668712885653</v>
          </cell>
          <cell r="DO325">
            <v>78.449606951882657</v>
          </cell>
          <cell r="DP325">
            <v>-78.449606951882572</v>
          </cell>
          <cell r="DQ325">
            <v>76.230920618661614</v>
          </cell>
          <cell r="DR325">
            <v>-76.230920618661543</v>
          </cell>
          <cell r="DS325">
            <v>79.429951243542092</v>
          </cell>
          <cell r="DT325">
            <v>-79.429951243542163</v>
          </cell>
          <cell r="DU325">
            <v>81.691172080777292</v>
          </cell>
          <cell r="DV325">
            <v>-81.691172080777335</v>
          </cell>
          <cell r="DW325">
            <v>73.627265218013065</v>
          </cell>
          <cell r="DX325">
            <v>-73.627265218013065</v>
          </cell>
          <cell r="DY325">
            <v>76.648882609452045</v>
          </cell>
          <cell r="DZ325">
            <v>-76.648882609452016</v>
          </cell>
          <cell r="EA325">
            <v>84.938809692760287</v>
          </cell>
          <cell r="EB325">
            <v>-84.938809692760373</v>
          </cell>
          <cell r="EC325">
            <v>83.735987974160139</v>
          </cell>
          <cell r="ED325">
            <v>-81.673872904795445</v>
          </cell>
          <cell r="EE325">
            <v>81.048158419332879</v>
          </cell>
          <cell r="EF325">
            <v>-77.399928725161573</v>
          </cell>
          <cell r="EG325">
            <v>94.287422128996482</v>
          </cell>
          <cell r="EH325">
            <v>-61.759735552767012</v>
          </cell>
          <cell r="EI325">
            <v>96.256444129396854</v>
          </cell>
          <cell r="EJ325">
            <v>-67.613179094987132</v>
          </cell>
          <cell r="EK325">
            <v>100.81062477516755</v>
          </cell>
          <cell r="EL325">
            <v>-176.45986224838572</v>
          </cell>
          <cell r="EM325">
            <v>0</v>
          </cell>
          <cell r="EN325">
            <v>-8.220979452744359E-16</v>
          </cell>
          <cell r="EO325">
            <v>0</v>
          </cell>
          <cell r="EP325">
            <v>-8.220979452744359E-16</v>
          </cell>
          <cell r="EQ325">
            <v>0</v>
          </cell>
          <cell r="ER325">
            <v>-8.220979452744359E-16</v>
          </cell>
          <cell r="ES325">
            <v>0</v>
          </cell>
          <cell r="ET325">
            <v>-8.220979452744359E-16</v>
          </cell>
          <cell r="EU325">
            <v>0</v>
          </cell>
          <cell r="EV325">
            <v>-8.220979452744359E-16</v>
          </cell>
          <cell r="EW325">
            <v>0</v>
          </cell>
          <cell r="EX325">
            <v>-8.220979452744359E-16</v>
          </cell>
          <cell r="EY325">
            <v>0</v>
          </cell>
          <cell r="EZ325">
            <v>-8.220979452744359E-16</v>
          </cell>
          <cell r="FA325">
            <v>0</v>
          </cell>
          <cell r="FB325">
            <v>-8.220979452744359E-16</v>
          </cell>
          <cell r="FC325">
            <v>0</v>
          </cell>
          <cell r="FD325">
            <v>-8.220979452744359E-16</v>
          </cell>
          <cell r="FE325">
            <v>0</v>
          </cell>
          <cell r="FF325">
            <v>-8.220979452744359E-16</v>
          </cell>
          <cell r="FG325">
            <v>0</v>
          </cell>
        </row>
        <row r="330"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8.4063884701717093</v>
          </cell>
          <cell r="S330">
            <v>25.218778003240004</v>
          </cell>
          <cell r="T330">
            <v>-7.2379043806250003</v>
          </cell>
          <cell r="U330">
            <v>6.055367910624998</v>
          </cell>
          <cell r="V330">
            <v>-1.2965323311145998</v>
          </cell>
          <cell r="W330">
            <v>0.89243906111460625</v>
          </cell>
          <cell r="X330">
            <v>-5.8857219781249999</v>
          </cell>
          <cell r="Y330">
            <v>8.4643253681250048</v>
          </cell>
          <cell r="Z330">
            <v>-5.2998125825483378</v>
          </cell>
          <cell r="AA330">
            <v>1.6292341625483289</v>
          </cell>
          <cell r="AB330">
            <v>-2.0259253675000082</v>
          </cell>
          <cell r="AC330">
            <v>2.3060317875000056</v>
          </cell>
          <cell r="AD330">
            <v>-0.98378176083332391</v>
          </cell>
          <cell r="AE330">
            <v>2.321937140833338</v>
          </cell>
          <cell r="AF330">
            <v>-0.72936627999999715</v>
          </cell>
          <cell r="AG330">
            <v>6.2443604000000086</v>
          </cell>
          <cell r="AH330">
            <v>-9.3203610000000019</v>
          </cell>
          <cell r="AI330">
            <v>16.125797966372829</v>
          </cell>
          <cell r="AJ330">
            <v>-16.125797966372836</v>
          </cell>
          <cell r="AK330">
            <v>21.88721761772009</v>
          </cell>
          <cell r="AL330">
            <v>-21.887217617720093</v>
          </cell>
          <cell r="AM330">
            <v>23.429672818213426</v>
          </cell>
          <cell r="AN330">
            <v>-21.570936239941169</v>
          </cell>
          <cell r="AO330">
            <v>17.672067987421137</v>
          </cell>
          <cell r="AP330">
            <v>6.599948567575816</v>
          </cell>
          <cell r="AQ330">
            <v>26.902863091223924</v>
          </cell>
          <cell r="AR330">
            <v>8.8884823973516962</v>
          </cell>
          <cell r="AS330">
            <v>28.671718525826844</v>
          </cell>
          <cell r="AT330">
            <v>8.8545604510264209</v>
          </cell>
          <cell r="AU330">
            <v>29.51119864836074</v>
          </cell>
          <cell r="AV330">
            <v>11.826482426637488</v>
          </cell>
          <cell r="AW330">
            <v>32.153815474194801</v>
          </cell>
          <cell r="AX330">
            <v>-32.153815474194786</v>
          </cell>
          <cell r="AY330">
            <v>34.907934879989625</v>
          </cell>
          <cell r="AZ330">
            <v>-34.907934879989618</v>
          </cell>
          <cell r="BA330">
            <v>36.2518236095096</v>
          </cell>
          <cell r="BB330">
            <v>-36.251823609586388</v>
          </cell>
          <cell r="BC330">
            <v>34.366406082565177</v>
          </cell>
          <cell r="BD330">
            <v>-34.366406082907446</v>
          </cell>
          <cell r="BE330">
            <v>36.841525081830412</v>
          </cell>
          <cell r="BF330">
            <v>-36.841525082560381</v>
          </cell>
          <cell r="BG330">
            <v>38.463487724392593</v>
          </cell>
          <cell r="BH330">
            <v>12.304978542154984</v>
          </cell>
          <cell r="BI330">
            <v>40.304747873526686</v>
          </cell>
          <cell r="BJ330">
            <v>31.739497804215389</v>
          </cell>
          <cell r="BK330">
            <v>40.531698110206186</v>
          </cell>
          <cell r="BL330">
            <v>38.002058567184967</v>
          </cell>
          <cell r="BM330">
            <v>45.328749519709163</v>
          </cell>
          <cell r="BN330">
            <v>-45.328749519760379</v>
          </cell>
          <cell r="BO330">
            <v>45.2143352067582</v>
          </cell>
          <cell r="BP330">
            <v>-45.214335206805828</v>
          </cell>
          <cell r="BQ330">
            <v>38.016747940334454</v>
          </cell>
          <cell r="BR330">
            <v>27.321543654437004</v>
          </cell>
          <cell r="BS330">
            <v>39.50551901715987</v>
          </cell>
          <cell r="BT330">
            <v>31.059491764435045</v>
          </cell>
          <cell r="BU330">
            <v>38.22026490851195</v>
          </cell>
          <cell r="BV330">
            <v>33.684116388342076</v>
          </cell>
          <cell r="BW330">
            <v>39.910362679831579</v>
          </cell>
          <cell r="BX330">
            <v>39.971187211810516</v>
          </cell>
          <cell r="BY330">
            <v>45.671715890223346</v>
          </cell>
          <cell r="BZ330">
            <v>50.832888627976729</v>
          </cell>
          <cell r="CA330">
            <v>52.099267644219339</v>
          </cell>
          <cell r="CB330">
            <v>45.246934374055115</v>
          </cell>
          <cell r="CC330">
            <v>48.172064790532716</v>
          </cell>
          <cell r="CD330">
            <v>48.005837475022517</v>
          </cell>
          <cell r="CE330">
            <v>50.304144831973119</v>
          </cell>
          <cell r="CF330">
            <v>45.02440669462159</v>
          </cell>
          <cell r="CG330">
            <v>48.257800088749249</v>
          </cell>
          <cell r="CH330">
            <v>44.642346631082901</v>
          </cell>
          <cell r="CI330">
            <v>48.233393618828622</v>
          </cell>
          <cell r="CJ330">
            <v>48.387975720924487</v>
          </cell>
          <cell r="CK330">
            <v>50.879596830780422</v>
          </cell>
          <cell r="CL330">
            <v>50.435121196539995</v>
          </cell>
          <cell r="CM330">
            <v>51.981241670264978</v>
          </cell>
          <cell r="CN330">
            <v>52.269797558459715</v>
          </cell>
          <cell r="CO330">
            <v>53.647189809387598</v>
          </cell>
          <cell r="CP330">
            <v>60.148690598204055</v>
          </cell>
          <cell r="CQ330">
            <v>59.329558101026322</v>
          </cell>
          <cell r="CR330">
            <v>70.29204372269615</v>
          </cell>
          <cell r="CS330">
            <v>70.095588236719067</v>
          </cell>
          <cell r="CT330">
            <v>67.913789236564597</v>
          </cell>
          <cell r="CU330">
            <v>63.731239176882809</v>
          </cell>
          <cell r="CV330">
            <v>68.563317017624044</v>
          </cell>
          <cell r="CW330">
            <v>65.790842262147507</v>
          </cell>
          <cell r="CX330">
            <v>65.232569932434046</v>
          </cell>
          <cell r="CY330">
            <v>63.172208053413947</v>
          </cell>
          <cell r="CZ330">
            <v>66.630595739067843</v>
          </cell>
          <cell r="DA330">
            <v>64.463059562982394</v>
          </cell>
          <cell r="DB330">
            <v>67.690503684772636</v>
          </cell>
          <cell r="DC330">
            <v>65.943037551654271</v>
          </cell>
          <cell r="DD330">
            <v>72.062313883148022</v>
          </cell>
          <cell r="DE330">
            <v>67.715180043251607</v>
          </cell>
          <cell r="DF330">
            <v>58.818225792557008</v>
          </cell>
          <cell r="DG330">
            <v>59.080367791319937</v>
          </cell>
          <cell r="DH330">
            <v>86.984931697801315</v>
          </cell>
          <cell r="DI330">
            <v>70.288028875567193</v>
          </cell>
          <cell r="DJ330">
            <v>99.503617038928439</v>
          </cell>
          <cell r="DK330">
            <v>81.075022188816263</v>
          </cell>
          <cell r="DL330">
            <v>95.183202077782113</v>
          </cell>
          <cell r="DM330">
            <v>76.706687128856544</v>
          </cell>
          <cell r="DN330">
            <v>99.572749562002102</v>
          </cell>
          <cell r="DO330">
            <v>78.449606951882657</v>
          </cell>
          <cell r="DP330">
            <v>94.606664984321299</v>
          </cell>
          <cell r="DQ330">
            <v>76.230920618661614</v>
          </cell>
          <cell r="DR330">
            <v>98.468008099962589</v>
          </cell>
          <cell r="DS330">
            <v>79.429951243542092</v>
          </cell>
          <cell r="DT330">
            <v>101.43123429583095</v>
          </cell>
          <cell r="DU330">
            <v>81.691172080777292</v>
          </cell>
          <cell r="DV330">
            <v>90.00888280162664</v>
          </cell>
          <cell r="DW330">
            <v>73.627265218013065</v>
          </cell>
          <cell r="DX330">
            <v>93.599868890643677</v>
          </cell>
          <cell r="DY330">
            <v>76.648882609452045</v>
          </cell>
          <cell r="DZ330">
            <v>105.96588877810495</v>
          </cell>
          <cell r="EA330">
            <v>84.938809692760287</v>
          </cell>
          <cell r="EB330">
            <v>99.286280910842805</v>
          </cell>
          <cell r="EC330">
            <v>83.735987974160139</v>
          </cell>
          <cell r="ED330">
            <v>97.057288165227448</v>
          </cell>
          <cell r="EE330">
            <v>81.048158419332879</v>
          </cell>
          <cell r="EF330">
            <v>107.40362179032827</v>
          </cell>
          <cell r="EG330">
            <v>94.270998653635814</v>
          </cell>
          <cell r="EH330">
            <v>126.37926899513741</v>
          </cell>
          <cell r="EI330">
            <v>96.210833950573644</v>
          </cell>
          <cell r="EJ330">
            <v>123.06414926996247</v>
          </cell>
          <cell r="EK330">
            <v>100.50571916997704</v>
          </cell>
          <cell r="EL330">
            <v>-106.42366026901992</v>
          </cell>
          <cell r="EM330">
            <v>0</v>
          </cell>
          <cell r="EN330">
            <v>-8.220979452744359E-16</v>
          </cell>
          <cell r="EO330">
            <v>0</v>
          </cell>
          <cell r="EP330">
            <v>-8.220979452744359E-16</v>
          </cell>
          <cell r="EQ330">
            <v>0</v>
          </cell>
          <cell r="ER330">
            <v>-8.220979452744359E-16</v>
          </cell>
          <cell r="ES330">
            <v>0</v>
          </cell>
          <cell r="ET330">
            <v>-8.220979452744359E-16</v>
          </cell>
          <cell r="EU330">
            <v>0</v>
          </cell>
          <cell r="EV330">
            <v>-8.220979452744359E-16</v>
          </cell>
          <cell r="EW330">
            <v>0</v>
          </cell>
          <cell r="EX330">
            <v>-8.220979452744359E-16</v>
          </cell>
          <cell r="EY330">
            <v>0</v>
          </cell>
          <cell r="EZ330">
            <v>-8.220979452744359E-16</v>
          </cell>
          <cell r="FA330">
            <v>0</v>
          </cell>
          <cell r="FB330">
            <v>-8.220979452744359E-16</v>
          </cell>
          <cell r="FC330">
            <v>0</v>
          </cell>
          <cell r="FD330">
            <v>-8.220979452744359E-16</v>
          </cell>
          <cell r="FE330">
            <v>0</v>
          </cell>
          <cell r="FF330">
            <v>-8.220979452744359E-16</v>
          </cell>
          <cell r="FG330">
            <v>0</v>
          </cell>
        </row>
        <row r="332">
          <cell r="F332">
            <v>-9.3203610000000019</v>
          </cell>
        </row>
        <row r="336"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15.787429201600002</v>
          </cell>
          <cell r="S336">
            <v>13.8881895984</v>
          </cell>
          <cell r="T336">
            <v>20.765533040129998</v>
          </cell>
          <cell r="U336">
            <v>17.903988449869995</v>
          </cell>
          <cell r="V336">
            <v>25.396221610480001</v>
          </cell>
          <cell r="W336">
            <v>18.848066909520004</v>
          </cell>
          <cell r="X336">
            <v>25.96595591286</v>
          </cell>
          <cell r="Y336">
            <v>20.568015257139994</v>
          </cell>
          <cell r="Z336">
            <v>28.642453077419997</v>
          </cell>
          <cell r="AA336">
            <v>21.873337182580006</v>
          </cell>
          <cell r="AB336">
            <v>30.876937595256834</v>
          </cell>
          <cell r="AC336">
            <v>23.381008404743163</v>
          </cell>
          <cell r="AD336">
            <v>31.485947335013599</v>
          </cell>
          <cell r="AE336">
            <v>24.793227824986403</v>
          </cell>
          <cell r="AF336">
            <v>32.57312292564</v>
          </cell>
          <cell r="AG336">
            <v>25.649311074360003</v>
          </cell>
          <cell r="AH336">
            <v>34.150290146560017</v>
          </cell>
          <cell r="AI336">
            <v>26.832370829440006</v>
          </cell>
          <cell r="AJ336">
            <v>37.458336392536481</v>
          </cell>
          <cell r="AK336">
            <v>29.431550022707228</v>
          </cell>
          <cell r="AL336">
            <v>40.959866010265202</v>
          </cell>
          <cell r="AM336">
            <v>32.18275186520836</v>
          </cell>
          <cell r="AN336">
            <v>43.664482804524837</v>
          </cell>
          <cell r="AO336">
            <v>34.307807917840933</v>
          </cell>
          <cell r="AP336">
            <v>46.225133038409552</v>
          </cell>
          <cell r="AQ336">
            <v>36.319747387321783</v>
          </cell>
          <cell r="AR336">
            <v>48.93649302436134</v>
          </cell>
          <cell r="AS336">
            <v>38.45010166199819</v>
          </cell>
          <cell r="AT336">
            <v>51.807465758069064</v>
          </cell>
          <cell r="AU336">
            <v>40.705865952768541</v>
          </cell>
          <cell r="AV336">
            <v>54.706352504561814</v>
          </cell>
          <cell r="AW336">
            <v>42.9835626821557</v>
          </cell>
          <cell r="AX336">
            <v>56.922069193701581</v>
          </cell>
          <cell r="AY336">
            <v>44.72448293790837</v>
          </cell>
          <cell r="AZ336">
            <v>59.227526840184893</v>
          </cell>
          <cell r="BA336">
            <v>46.535913945859548</v>
          </cell>
          <cell r="BB336">
            <v>61.626360132266072</v>
          </cell>
          <cell r="BC336">
            <v>48.420711532494764</v>
          </cell>
          <cell r="BD336">
            <v>64.122350970343092</v>
          </cell>
          <cell r="BE336">
            <v>50.381847190983848</v>
          </cell>
          <cell r="BF336">
            <v>66.719434429343934</v>
          </cell>
          <cell r="BG336">
            <v>52.42241276591308</v>
          </cell>
          <cell r="BH336">
            <v>69.421704962601254</v>
          </cell>
          <cell r="BI336">
            <v>54.545625327758117</v>
          </cell>
          <cell r="BJ336">
            <v>72.233422856996498</v>
          </cell>
          <cell r="BK336">
            <v>56.754832244782953</v>
          </cell>
          <cell r="BL336">
            <v>75.15902094955058</v>
          </cell>
          <cell r="BM336">
            <v>59.053516460361152</v>
          </cell>
          <cell r="BN336">
            <v>78.203111616049284</v>
          </cell>
          <cell r="BO336">
            <v>61.445301984038707</v>
          </cell>
          <cell r="BP336">
            <v>81.370494042722498</v>
          </cell>
          <cell r="BQ336">
            <v>63.933959604996232</v>
          </cell>
          <cell r="BR336">
            <v>84.666161792440832</v>
          </cell>
          <cell r="BS336">
            <v>66.523412836917785</v>
          </cell>
          <cell r="BT336">
            <v>88.09531067735827</v>
          </cell>
          <cell r="BU336">
            <v>69.217744103638637</v>
          </cell>
          <cell r="BV336">
            <v>91.663346950412645</v>
          </cell>
          <cell r="BW336">
            <v>72.021201175324208</v>
          </cell>
          <cell r="BX336">
            <v>95.37589582859826</v>
          </cell>
          <cell r="BY336">
            <v>74.938203865327182</v>
          </cell>
          <cell r="BZ336">
            <v>99.238810361448188</v>
          </cell>
          <cell r="CA336">
            <v>77.973350998280708</v>
          </cell>
          <cell r="CB336">
            <v>103.25818065870756</v>
          </cell>
          <cell r="CC336">
            <v>81.131427660413053</v>
          </cell>
          <cell r="CD336">
            <v>107.4403434917465</v>
          </cell>
          <cell r="CE336">
            <v>84.417412743515101</v>
          </cell>
          <cell r="CF336">
            <v>111.79189228384922</v>
          </cell>
          <cell r="CG336">
            <v>87.836486794452952</v>
          </cell>
          <cell r="CH336">
            <v>116.31968750512974</v>
          </cell>
          <cell r="CI336">
            <v>91.394040182601913</v>
          </cell>
          <cell r="CJ336">
            <v>121.03086748846246</v>
          </cell>
          <cell r="CK336">
            <v>95.095681598077618</v>
          </cell>
          <cell r="CL336">
            <v>124.68599968661401</v>
          </cell>
          <cell r="CM336">
            <v>97.967571182339569</v>
          </cell>
          <cell r="CN336">
            <v>128.45151687714977</v>
          </cell>
          <cell r="CO336">
            <v>100.92619183204621</v>
          </cell>
          <cell r="CP336">
            <v>132.33075268683967</v>
          </cell>
          <cell r="CQ336">
            <v>103.97416282537401</v>
          </cell>
          <cell r="CR336">
            <v>136.32714141798223</v>
          </cell>
          <cell r="CS336">
            <v>107.11418254270031</v>
          </cell>
          <cell r="CT336">
            <v>140.44422108880531</v>
          </cell>
          <cell r="CU336">
            <v>110.34903085548986</v>
          </cell>
          <cell r="CV336">
            <v>144.68563656568725</v>
          </cell>
          <cell r="CW336">
            <v>113.68157158732568</v>
          </cell>
          <cell r="CX336">
            <v>149.05514278997103</v>
          </cell>
          <cell r="CY336">
            <v>117.11475504926293</v>
          </cell>
          <cell r="CZ336">
            <v>153.55660810222815</v>
          </cell>
          <cell r="DA336">
            <v>120.65162065175066</v>
          </cell>
          <cell r="DB336">
            <v>158.19401766691547</v>
          </cell>
          <cell r="DC336">
            <v>124.29529959543355</v>
          </cell>
          <cell r="DD336">
            <v>162.97147700045628</v>
          </cell>
          <cell r="DE336">
            <v>128.04901764321562</v>
          </cell>
          <cell r="DF336">
            <v>167.89321560587001</v>
          </cell>
          <cell r="DG336">
            <v>131.9160979760407</v>
          </cell>
          <cell r="DH336">
            <v>172.96359071716739</v>
          </cell>
          <cell r="DI336">
            <v>135.89996413491718</v>
          </cell>
          <cell r="DJ336">
            <v>178.1870911568258</v>
          </cell>
          <cell r="DK336">
            <v>140.00414305179166</v>
          </cell>
          <cell r="DL336">
            <v>183.56834130976193</v>
          </cell>
          <cell r="DM336">
            <v>144.23226817195575</v>
          </cell>
          <cell r="DN336">
            <v>189.11210521731678</v>
          </cell>
          <cell r="DO336">
            <v>148.58808267074889</v>
          </cell>
          <cell r="DP336">
            <v>194.82329079487977</v>
          </cell>
          <cell r="DQ336">
            <v>153.07544276740549</v>
          </cell>
          <cell r="DR336">
            <v>200.70695417688515</v>
          </cell>
          <cell r="DS336">
            <v>157.69832113898113</v>
          </cell>
          <cell r="DT336">
            <v>206.76830419302706</v>
          </cell>
          <cell r="DU336">
            <v>162.46081043737837</v>
          </cell>
          <cell r="DV336">
            <v>213.01270697965649</v>
          </cell>
          <cell r="DW336">
            <v>167.36712691258722</v>
          </cell>
          <cell r="DX336">
            <v>219.44569073044215</v>
          </cell>
          <cell r="DY336">
            <v>172.42161414534735</v>
          </cell>
          <cell r="DZ336">
            <v>226.07295059050145</v>
          </cell>
          <cell r="EA336">
            <v>177.62874689253684</v>
          </cell>
          <cell r="EB336">
            <v>232.90035369833467</v>
          </cell>
          <cell r="EC336">
            <v>182.99313504869147</v>
          </cell>
          <cell r="ED336">
            <v>239.93394438002431</v>
          </cell>
          <cell r="EE336">
            <v>188.51952772716194</v>
          </cell>
          <cell r="EF336">
            <v>247.17994950030101</v>
          </cell>
          <cell r="EG336">
            <v>194.21281746452217</v>
          </cell>
          <cell r="EH336">
            <v>254.64478397521012</v>
          </cell>
          <cell r="EI336">
            <v>200.07804455195074</v>
          </cell>
          <cell r="EJ336">
            <v>262.33505645126149</v>
          </cell>
          <cell r="EK336">
            <v>206.12040149741972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  <cell r="ER336">
            <v>0</v>
          </cell>
          <cell r="ES336">
            <v>0</v>
          </cell>
          <cell r="ET336">
            <v>0</v>
          </cell>
          <cell r="EU336">
            <v>0</v>
          </cell>
          <cell r="EV336">
            <v>0</v>
          </cell>
          <cell r="EW336">
            <v>0</v>
          </cell>
          <cell r="EX336">
            <v>0</v>
          </cell>
          <cell r="EY336">
            <v>0</v>
          </cell>
          <cell r="EZ336">
            <v>0</v>
          </cell>
          <cell r="FA336">
            <v>0</v>
          </cell>
          <cell r="FB336">
            <v>0</v>
          </cell>
          <cell r="FC336">
            <v>0</v>
          </cell>
          <cell r="FD336">
            <v>0</v>
          </cell>
          <cell r="FE336">
            <v>0</v>
          </cell>
          <cell r="FF336">
            <v>0</v>
          </cell>
          <cell r="FG336">
            <v>0</v>
          </cell>
        </row>
        <row r="338"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1.3192799549999998</v>
          </cell>
          <cell r="S338">
            <v>0.94234282499999977</v>
          </cell>
          <cell r="T338">
            <v>1.5404114366666668</v>
          </cell>
          <cell r="U338">
            <v>1.1002938833333331</v>
          </cell>
          <cell r="V338">
            <v>1.8286317233333336</v>
          </cell>
          <cell r="W338">
            <v>1.3061655166666666</v>
          </cell>
          <cell r="X338">
            <v>2.2628734800000001</v>
          </cell>
          <cell r="Y338">
            <v>1.6163381999999999</v>
          </cell>
          <cell r="Z338">
            <v>2.3807237241666668</v>
          </cell>
          <cell r="AA338">
            <v>1.7005169458333331</v>
          </cell>
          <cell r="AB338">
            <v>2.3813171666666673</v>
          </cell>
          <cell r="AC338">
            <v>1.7009408333333333</v>
          </cell>
          <cell r="AD338">
            <v>2.2793743058333336</v>
          </cell>
          <cell r="AE338">
            <v>1.6281245041666665</v>
          </cell>
          <cell r="AF338">
            <v>2.5176468333333339</v>
          </cell>
          <cell r="AG338">
            <v>1.7983191666666667</v>
          </cell>
          <cell r="AH338">
            <v>2.6660995956994471</v>
          </cell>
          <cell r="AI338">
            <v>1.9043568540710334</v>
          </cell>
          <cell r="AJ338">
            <v>2.7011549385030578</v>
          </cell>
          <cell r="AK338">
            <v>1.929396384645041</v>
          </cell>
          <cell r="AL338">
            <v>2.7412634831400857</v>
          </cell>
          <cell r="AM338">
            <v>1.958045345100061</v>
          </cell>
          <cell r="AN338">
            <v>2.7440342352407407</v>
          </cell>
          <cell r="AO338">
            <v>1.960024453743386</v>
          </cell>
          <cell r="AP338">
            <v>2.7753249768482262</v>
          </cell>
          <cell r="AQ338">
            <v>1.9823749834630184</v>
          </cell>
          <cell r="AR338">
            <v>2.80699408265912</v>
          </cell>
          <cell r="AS338">
            <v>2.0049957733279422</v>
          </cell>
          <cell r="AT338">
            <v>2.8390464490808442</v>
          </cell>
          <cell r="AU338">
            <v>2.0278903207720314</v>
          </cell>
          <cell r="AV338">
            <v>2.8674369135716531</v>
          </cell>
          <cell r="AW338">
            <v>2.0481692239797522</v>
          </cell>
          <cell r="AX338">
            <v>2.8961112827073694</v>
          </cell>
          <cell r="AY338">
            <v>2.0686509162195494</v>
          </cell>
          <cell r="AZ338">
            <v>2.9250723955344444</v>
          </cell>
          <cell r="BA338">
            <v>2.0893374253817454</v>
          </cell>
          <cell r="BB338">
            <v>2.9543231194897888</v>
          </cell>
          <cell r="BC338">
            <v>2.1102307996355631</v>
          </cell>
          <cell r="BD338">
            <v>2.9838663506846861</v>
          </cell>
          <cell r="BE338">
            <v>2.1313331076319186</v>
          </cell>
          <cell r="BF338">
            <v>3.0137050141915331</v>
          </cell>
          <cell r="BG338">
            <v>2.1526464387082376</v>
          </cell>
          <cell r="BH338">
            <v>3.0438420643334489</v>
          </cell>
          <cell r="BI338">
            <v>2.1741729030953203</v>
          </cell>
          <cell r="BJ338">
            <v>3.0742804849767831</v>
          </cell>
          <cell r="BK338">
            <v>2.1959146321262732</v>
          </cell>
          <cell r="BL338">
            <v>3.1050232898265508</v>
          </cell>
          <cell r="BM338">
            <v>2.2178737784475362</v>
          </cell>
          <cell r="BN338">
            <v>3.1360735227248173</v>
          </cell>
          <cell r="BO338">
            <v>2.2400525162320117</v>
          </cell>
          <cell r="BP338">
            <v>3.1674342579520651</v>
          </cell>
          <cell r="BQ338">
            <v>2.2624530413943322</v>
          </cell>
          <cell r="BR338">
            <v>3.1991086005315847</v>
          </cell>
          <cell r="BS338">
            <v>2.2850775718082743</v>
          </cell>
          <cell r="BT338">
            <v>3.2310996865369002</v>
          </cell>
          <cell r="BU338">
            <v>2.307928347526357</v>
          </cell>
          <cell r="BV338">
            <v>3.2634106834022698</v>
          </cell>
          <cell r="BW338">
            <v>2.3310076310016208</v>
          </cell>
          <cell r="BX338">
            <v>3.2960447902362917</v>
          </cell>
          <cell r="BY338">
            <v>2.3543177073116368</v>
          </cell>
          <cell r="BZ338">
            <v>3.3290052381386563</v>
          </cell>
          <cell r="CA338">
            <v>2.3778608843847544</v>
          </cell>
          <cell r="CB338">
            <v>3.3622952905200423</v>
          </cell>
          <cell r="CC338">
            <v>2.4016394932286014</v>
          </cell>
          <cell r="CD338">
            <v>3.3959182434252413</v>
          </cell>
          <cell r="CE338">
            <v>2.4256558881608865</v>
          </cell>
          <cell r="CF338">
            <v>3.4298774258594937</v>
          </cell>
          <cell r="CG338">
            <v>2.4499124470424949</v>
          </cell>
          <cell r="CH338">
            <v>3.4641762001180902</v>
          </cell>
          <cell r="CI338">
            <v>2.4744115715129213</v>
          </cell>
          <cell r="CJ338">
            <v>3.4988179621192703</v>
          </cell>
          <cell r="CK338">
            <v>2.4991556872280496</v>
          </cell>
          <cell r="CL338">
            <v>3.5338061417404627</v>
          </cell>
          <cell r="CM338">
            <v>2.5241472441003299</v>
          </cell>
          <cell r="CN338">
            <v>3.5691442031578671</v>
          </cell>
          <cell r="CO338">
            <v>2.5493887165413334</v>
          </cell>
          <cell r="CP338">
            <v>3.6048356451894459</v>
          </cell>
          <cell r="CQ338">
            <v>2.5748826037067469</v>
          </cell>
          <cell r="CR338">
            <v>3.6408840016413406</v>
          </cell>
          <cell r="CS338">
            <v>2.6006314297438142</v>
          </cell>
          <cell r="CT338">
            <v>3.6772928416577546</v>
          </cell>
          <cell r="CU338">
            <v>2.6266377440412532</v>
          </cell>
          <cell r="CV338">
            <v>3.7140657700743316</v>
          </cell>
          <cell r="CW338">
            <v>2.6529041214816647</v>
          </cell>
          <cell r="CX338">
            <v>3.7512064277750743</v>
          </cell>
          <cell r="CY338">
            <v>2.6794331626964811</v>
          </cell>
          <cell r="CZ338">
            <v>3.788718492052825</v>
          </cell>
          <cell r="DA338">
            <v>2.7062274943234459</v>
          </cell>
          <cell r="DB338">
            <v>3.8266056769733541</v>
          </cell>
          <cell r="DC338">
            <v>2.7332897692666811</v>
          </cell>
          <cell r="DD338">
            <v>3.8648717337430867</v>
          </cell>
          <cell r="DE338">
            <v>2.760622666959347</v>
          </cell>
          <cell r="DF338">
            <v>3.9035204510805173</v>
          </cell>
          <cell r="DG338">
            <v>2.7882288936289408</v>
          </cell>
          <cell r="DH338">
            <v>3.9425556555913222</v>
          </cell>
          <cell r="DI338">
            <v>2.8161111825652299</v>
          </cell>
          <cell r="DJ338">
            <v>3.981981212147236</v>
          </cell>
          <cell r="DK338">
            <v>2.8442722943908825</v>
          </cell>
          <cell r="DL338">
            <v>4.021801024268707</v>
          </cell>
          <cell r="DM338">
            <v>2.8727150173347904</v>
          </cell>
          <cell r="DN338">
            <v>4.0620190345113958</v>
          </cell>
          <cell r="DO338">
            <v>2.9014421675081397</v>
          </cell>
          <cell r="DP338">
            <v>4.1026392248565093</v>
          </cell>
          <cell r="DQ338">
            <v>2.9304565891832204</v>
          </cell>
          <cell r="DR338">
            <v>4.1436656171050759</v>
          </cell>
          <cell r="DS338">
            <v>2.9597611550750536</v>
          </cell>
          <cell r="DT338">
            <v>4.1851022732761258</v>
          </cell>
          <cell r="DU338">
            <v>2.9893587666258035</v>
          </cell>
          <cell r="DV338">
            <v>4.2269532960088867</v>
          </cell>
          <cell r="DW338">
            <v>3.0192523542920617</v>
          </cell>
          <cell r="DX338">
            <v>4.2692228289689744</v>
          </cell>
          <cell r="DY338">
            <v>3.0494448778349814</v>
          </cell>
          <cell r="DZ338">
            <v>4.3119150572586653</v>
          </cell>
          <cell r="EA338">
            <v>3.0799393266133319</v>
          </cell>
          <cell r="EB338">
            <v>4.3550342078312525</v>
          </cell>
          <cell r="EC338">
            <v>3.1107387198794654</v>
          </cell>
          <cell r="ED338">
            <v>4.3985845499095646</v>
          </cell>
          <cell r="EE338">
            <v>3.1418461070782597</v>
          </cell>
          <cell r="EF338">
            <v>4.4425703954086604</v>
          </cell>
          <cell r="EG338">
            <v>3.1732645681490426</v>
          </cell>
          <cell r="EH338">
            <v>4.4869960993627469</v>
          </cell>
          <cell r="EI338">
            <v>3.2049972138305329</v>
          </cell>
          <cell r="EJ338">
            <v>4.5318660603563741</v>
          </cell>
          <cell r="EK338">
            <v>3.2370471859688381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  <cell r="ER338">
            <v>0</v>
          </cell>
          <cell r="ES338">
            <v>0</v>
          </cell>
          <cell r="ET338">
            <v>0</v>
          </cell>
          <cell r="EU338">
            <v>0</v>
          </cell>
          <cell r="EV338">
            <v>0</v>
          </cell>
          <cell r="EW338">
            <v>0</v>
          </cell>
          <cell r="EX338">
            <v>0</v>
          </cell>
          <cell r="EY338">
            <v>0</v>
          </cell>
          <cell r="EZ338">
            <v>0</v>
          </cell>
          <cell r="FA338">
            <v>0</v>
          </cell>
          <cell r="FB338">
            <v>0</v>
          </cell>
          <cell r="FC338">
            <v>0</v>
          </cell>
          <cell r="FD338">
            <v>0</v>
          </cell>
          <cell r="FE338">
            <v>0</v>
          </cell>
          <cell r="FF338">
            <v>0</v>
          </cell>
          <cell r="FG338">
            <v>0</v>
          </cell>
        </row>
        <row r="340"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1.5682554189817443E-16</v>
          </cell>
          <cell r="BY340">
            <v>1.1318069769066363E-16</v>
          </cell>
          <cell r="BZ340">
            <v>0</v>
          </cell>
          <cell r="CA340">
            <v>9.0141448818290189E-19</v>
          </cell>
          <cell r="CB340">
            <v>0</v>
          </cell>
          <cell r="CC340">
            <v>7.1792107319114954E-21</v>
          </cell>
          <cell r="CD340">
            <v>0</v>
          </cell>
          <cell r="CE340">
            <v>5.717798793881292E-23</v>
          </cell>
          <cell r="CF340">
            <v>0</v>
          </cell>
          <cell r="CG340">
            <v>4.5538742722775115E-25</v>
          </cell>
          <cell r="CH340">
            <v>0</v>
          </cell>
          <cell r="CI340">
            <v>3.6268801395919798E-27</v>
          </cell>
          <cell r="CJ340">
            <v>0</v>
          </cell>
          <cell r="CK340">
            <v>2.8885864563818863E-29</v>
          </cell>
          <cell r="CL340">
            <v>0</v>
          </cell>
          <cell r="CM340">
            <v>2.3005810489594916E-31</v>
          </cell>
          <cell r="CN340">
            <v>0</v>
          </cell>
          <cell r="CO340">
            <v>1.8322709888562309E-33</v>
          </cell>
          <cell r="CP340">
            <v>0</v>
          </cell>
          <cell r="CQ340">
            <v>1.459290894412346E-35</v>
          </cell>
          <cell r="CR340">
            <v>0</v>
          </cell>
          <cell r="CS340">
            <v>1.162235241111422E-37</v>
          </cell>
          <cell r="CT340">
            <v>0</v>
          </cell>
          <cell r="CU340">
            <v>9.2564872490709701E-40</v>
          </cell>
          <cell r="CV340">
            <v>0</v>
          </cell>
          <cell r="CW340">
            <v>7.3722214885066603E-42</v>
          </cell>
          <cell r="CX340">
            <v>0</v>
          </cell>
          <cell r="CY340">
            <v>5.8715199635859896E-44</v>
          </cell>
          <cell r="CZ340">
            <v>0</v>
          </cell>
          <cell r="DA340">
            <v>4.6763037079847867E-46</v>
          </cell>
          <cell r="DB340">
            <v>0</v>
          </cell>
          <cell r="DC340">
            <v>3.7243876381128151E-48</v>
          </cell>
          <cell r="DD340">
            <v>0</v>
          </cell>
          <cell r="DE340">
            <v>2.9662451682175215E-50</v>
          </cell>
          <cell r="DF340">
            <v>0</v>
          </cell>
          <cell r="DG340">
            <v>2.3624314257557082E-52</v>
          </cell>
          <cell r="DH340">
            <v>0</v>
          </cell>
          <cell r="DI340">
            <v>1.8815310012799572E-54</v>
          </cell>
          <cell r="DJ340">
            <v>0</v>
          </cell>
          <cell r="DK340">
            <v>1.4985234577317359E-56</v>
          </cell>
          <cell r="DL340">
            <v>0</v>
          </cell>
          <cell r="DM340">
            <v>1.1934815593496319E-58</v>
          </cell>
          <cell r="DN340">
            <v>0</v>
          </cell>
          <cell r="DO340">
            <v>9.5053449124092603E-61</v>
          </cell>
          <cell r="DP340">
            <v>0</v>
          </cell>
          <cell r="DQ340">
            <v>7.5704212768147177E-63</v>
          </cell>
          <cell r="DR340">
            <v>0</v>
          </cell>
          <cell r="DS340">
            <v>6.0293738771781878E-65</v>
          </cell>
          <cell r="DT340">
            <v>0</v>
          </cell>
          <cell r="DU340">
            <v>4.8020246194402721E-67</v>
          </cell>
          <cell r="DV340">
            <v>0</v>
          </cell>
          <cell r="DW340">
            <v>3.82451659416791E-69</v>
          </cell>
          <cell r="DX340">
            <v>0</v>
          </cell>
          <cell r="DY340">
            <v>3.0459917093824972E-71</v>
          </cell>
          <cell r="DZ340">
            <v>0</v>
          </cell>
          <cell r="EA340">
            <v>2.4259446299109369E-73</v>
          </cell>
          <cell r="EB340">
            <v>0</v>
          </cell>
          <cell r="EC340">
            <v>1.9321153531920804E-75</v>
          </cell>
          <cell r="ED340">
            <v>0</v>
          </cell>
          <cell r="EE340">
            <v>1.538810775816268E-77</v>
          </cell>
          <cell r="EF340">
            <v>2.2756710957263289E-2</v>
          </cell>
          <cell r="EG340">
            <v>1.6423475360666434E-2</v>
          </cell>
          <cell r="EH340">
            <v>6.3017174541159543E-2</v>
          </cell>
          <cell r="EI340">
            <v>4.5610178823213075E-2</v>
          </cell>
          <cell r="EJ340">
            <v>0.42198024722349509</v>
          </cell>
          <cell r="EK340">
            <v>0.30490560519051396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  <cell r="ER340">
            <v>0</v>
          </cell>
          <cell r="ES340">
            <v>0</v>
          </cell>
          <cell r="ET340">
            <v>0</v>
          </cell>
          <cell r="EU340">
            <v>0</v>
          </cell>
          <cell r="EV340">
            <v>0</v>
          </cell>
          <cell r="EW340">
            <v>0</v>
          </cell>
          <cell r="EX340">
            <v>0</v>
          </cell>
          <cell r="EY340">
            <v>0</v>
          </cell>
          <cell r="EZ340">
            <v>0</v>
          </cell>
          <cell r="FA340">
            <v>0</v>
          </cell>
          <cell r="FB340">
            <v>0</v>
          </cell>
          <cell r="FC340">
            <v>0</v>
          </cell>
          <cell r="FD340">
            <v>0</v>
          </cell>
          <cell r="FE340">
            <v>0</v>
          </cell>
          <cell r="FF340">
            <v>0</v>
          </cell>
          <cell r="FG340">
            <v>0</v>
          </cell>
        </row>
        <row r="342"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0.94250427250000013</v>
          </cell>
          <cell r="S342">
            <v>0.6732173374999999</v>
          </cell>
          <cell r="T342">
            <v>0.82475866404167042</v>
          </cell>
          <cell r="U342">
            <v>0.58911333145833589</v>
          </cell>
          <cell r="V342">
            <v>0.78877807545833756</v>
          </cell>
          <cell r="W342">
            <v>0.56341291104166968</v>
          </cell>
          <cell r="X342">
            <v>0.20891203870833644</v>
          </cell>
          <cell r="Y342">
            <v>0.14922288479166887</v>
          </cell>
          <cell r="Z342">
            <v>0.21765975087499523</v>
          </cell>
          <cell r="AA342">
            <v>0.15547125062499656</v>
          </cell>
          <cell r="AB342">
            <v>0.31755908333333166</v>
          </cell>
          <cell r="AC342">
            <v>0.22682791666666544</v>
          </cell>
          <cell r="AD342">
            <v>0.38322458416666672</v>
          </cell>
          <cell r="AE342">
            <v>0.27373184583333332</v>
          </cell>
          <cell r="AF342">
            <v>0.24498250000000002</v>
          </cell>
          <cell r="AG342">
            <v>0.17498749999999999</v>
          </cell>
          <cell r="AH342">
            <v>0.29077976769534247</v>
          </cell>
          <cell r="AI342">
            <v>0.23341270085753427</v>
          </cell>
          <cell r="AJ342">
            <v>0.51208766536368899</v>
          </cell>
          <cell r="AK342">
            <v>0.53198475405215162</v>
          </cell>
          <cell r="AL342">
            <v>0.26022071821449666</v>
          </cell>
          <cell r="AM342">
            <v>0.34215966981054757</v>
          </cell>
          <cell r="AN342">
            <v>0.27247148742679772</v>
          </cell>
          <cell r="AO342">
            <v>0.40241926126782979</v>
          </cell>
          <cell r="AP342">
            <v>0.25325584384018895</v>
          </cell>
          <cell r="AQ342">
            <v>0.39361667658408639</v>
          </cell>
          <cell r="AR342">
            <v>0.33430018607591916</v>
          </cell>
          <cell r="AS342">
            <v>0.45659859935943564</v>
          </cell>
          <cell r="AT342">
            <v>0.36569602083185715</v>
          </cell>
          <cell r="AU342">
            <v>0.50433227572548101</v>
          </cell>
          <cell r="AV342">
            <v>0.78615799235498784</v>
          </cell>
          <cell r="AW342">
            <v>0.80864381683634967</v>
          </cell>
          <cell r="AX342">
            <v>1.2159850594323571</v>
          </cell>
          <cell r="AY342">
            <v>1.1197506396584085</v>
          </cell>
          <cell r="AZ342">
            <v>1.1313264263703409</v>
          </cell>
          <cell r="BA342">
            <v>1.0594755008963819</v>
          </cell>
          <cell r="BB342">
            <v>1.1137343476675046</v>
          </cell>
          <cell r="BC342">
            <v>1.1006399737080466</v>
          </cell>
          <cell r="BD342">
            <v>1.2032170313393717</v>
          </cell>
          <cell r="BE342">
            <v>1.1810156954011757</v>
          </cell>
          <cell r="BF342">
            <v>1.2203879720683555</v>
          </cell>
          <cell r="BG342">
            <v>1.1538078987182436</v>
          </cell>
          <cell r="BH342">
            <v>1.2386603728956402</v>
          </cell>
          <cell r="BI342">
            <v>1.2228192019269581</v>
          </cell>
          <cell r="BJ342">
            <v>0.43243707717610946</v>
          </cell>
          <cell r="BK342">
            <v>0.66263503222380371</v>
          </cell>
          <cell r="BL342">
            <v>1.3235181206875772</v>
          </cell>
          <cell r="BM342">
            <v>1.3110299870903313</v>
          </cell>
          <cell r="BN342">
            <v>1.9898439344859378</v>
          </cell>
          <cell r="BO342">
            <v>1.6694072251839658</v>
          </cell>
          <cell r="BP342">
            <v>1.8748482610666868</v>
          </cell>
          <cell r="BQ342">
            <v>1.7442800738749398</v>
          </cell>
          <cell r="BR342">
            <v>2.0131768708251965</v>
          </cell>
          <cell r="BS342">
            <v>1.7922542380566768</v>
          </cell>
          <cell r="BT342">
            <v>0.4189253659624167</v>
          </cell>
          <cell r="BU342">
            <v>0.66260612832200161</v>
          </cell>
          <cell r="BV342">
            <v>0.54910971680207787</v>
          </cell>
          <cell r="BW342">
            <v>0.73520831361363281</v>
          </cell>
          <cell r="BX342">
            <v>0.67872171209546139</v>
          </cell>
          <cell r="BY342">
            <v>0.84985412616284417</v>
          </cell>
          <cell r="BZ342">
            <v>0.32030629792622622</v>
          </cell>
          <cell r="CA342">
            <v>0.37817372219904022</v>
          </cell>
          <cell r="CB342">
            <v>2.975356501560103E-2</v>
          </cell>
          <cell r="CC342">
            <v>0.44144480881946008</v>
          </cell>
          <cell r="CD342">
            <v>5.134629060782659E-2</v>
          </cell>
          <cell r="CE342">
            <v>0.42825322416554817</v>
          </cell>
          <cell r="CF342">
            <v>7.6980060582297574E-2</v>
          </cell>
          <cell r="CG342">
            <v>0.46402925527306371</v>
          </cell>
          <cell r="CH342">
            <v>0.16572410644729668</v>
          </cell>
          <cell r="CI342">
            <v>0.54313739535865457</v>
          </cell>
          <cell r="CJ342">
            <v>0.30156311844195072</v>
          </cell>
          <cell r="CK342">
            <v>0.64381804369678841</v>
          </cell>
          <cell r="CL342">
            <v>0.41616642980514756</v>
          </cell>
          <cell r="CM342">
            <v>0.73462667374568891</v>
          </cell>
          <cell r="CN342">
            <v>0.55882937632556684</v>
          </cell>
          <cell r="CO342">
            <v>0.8700932655827176</v>
          </cell>
          <cell r="CP342">
            <v>0.73718598133136126</v>
          </cell>
          <cell r="CQ342">
            <v>1.0092470690037454</v>
          </cell>
          <cell r="CR342">
            <v>0.53948831308648115</v>
          </cell>
          <cell r="CS342">
            <v>0.72427635869327411</v>
          </cell>
          <cell r="CT342">
            <v>0.19130671438523683</v>
          </cell>
          <cell r="CU342">
            <v>0.6151286264991076</v>
          </cell>
          <cell r="CV342">
            <v>0.10381970602244475</v>
          </cell>
          <cell r="CW342">
            <v>0.59541081257609862</v>
          </cell>
          <cell r="CX342">
            <v>0.11065122840762769</v>
          </cell>
          <cell r="CY342">
            <v>0.59750186332662558</v>
          </cell>
          <cell r="CZ342">
            <v>0.19725425748715406</v>
          </cell>
          <cell r="DA342">
            <v>0.69465690992638873</v>
          </cell>
          <cell r="DB342">
            <v>0.37035532129052307</v>
          </cell>
          <cell r="DC342">
            <v>0.83480435567893785</v>
          </cell>
          <cell r="DD342">
            <v>0.46381638165169031</v>
          </cell>
          <cell r="DE342">
            <v>0.86945932590155062</v>
          </cell>
          <cell r="DF342">
            <v>0.5949446042021469</v>
          </cell>
          <cell r="DG342">
            <v>1.0260148796804673</v>
          </cell>
          <cell r="DH342">
            <v>0.79000401083147653</v>
          </cell>
          <cell r="DI342">
            <v>1.1002825363631246</v>
          </cell>
          <cell r="DJ342">
            <v>0.52951214685770764</v>
          </cell>
          <cell r="DK342">
            <v>0.76509451834861486</v>
          </cell>
          <cell r="DL342">
            <v>0.26635595040678145</v>
          </cell>
          <cell r="DM342">
            <v>0.82860893958674964</v>
          </cell>
          <cell r="DN342">
            <v>0.12410156564104366</v>
          </cell>
          <cell r="DO342">
            <v>0.63309843655252629</v>
          </cell>
          <cell r="DP342">
            <v>2.8574263242134964E-2</v>
          </cell>
          <cell r="DQ342">
            <v>0.64431406143088177</v>
          </cell>
          <cell r="DR342">
            <v>0.12109502543547868</v>
          </cell>
          <cell r="DS342">
            <v>0.74301402098964775</v>
          </cell>
          <cell r="DT342">
            <v>0.28474262472096046</v>
          </cell>
          <cell r="DU342">
            <v>0.88783487377246195</v>
          </cell>
          <cell r="DV342">
            <v>0.45297056086197518</v>
          </cell>
          <cell r="DW342">
            <v>1.0260994363884202</v>
          </cell>
          <cell r="DX342">
            <v>0.78060712470461546</v>
          </cell>
          <cell r="DY342">
            <v>1.2839606703602735</v>
          </cell>
          <cell r="DZ342">
            <v>1.1760547844764999</v>
          </cell>
          <cell r="EA342">
            <v>1.5672116406701002</v>
          </cell>
          <cell r="EB342">
            <v>1.0586148214314803</v>
          </cell>
          <cell r="EC342">
            <v>1.3028068497915664</v>
          </cell>
          <cell r="ED342">
            <v>1.0409803760786649</v>
          </cell>
          <cell r="EE342">
            <v>1.5013840486029177</v>
          </cell>
          <cell r="EF342">
            <v>1.3123802203459989</v>
          </cell>
          <cell r="EG342">
            <v>1.6731150968589827</v>
          </cell>
          <cell r="EH342">
            <v>0.61685785537423177</v>
          </cell>
          <cell r="EI342">
            <v>0.77997316671352701</v>
          </cell>
          <cell r="EJ342">
            <v>2.4255905224110884E-2</v>
          </cell>
          <cell r="EK342">
            <v>0.77543875850067534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  <cell r="ER342">
            <v>0</v>
          </cell>
          <cell r="ES342">
            <v>0</v>
          </cell>
          <cell r="ET342">
            <v>0</v>
          </cell>
          <cell r="EU342">
            <v>0</v>
          </cell>
          <cell r="EV342">
            <v>0</v>
          </cell>
          <cell r="EW342">
            <v>0</v>
          </cell>
          <cell r="EX342">
            <v>0</v>
          </cell>
          <cell r="EY342">
            <v>0</v>
          </cell>
          <cell r="EZ342">
            <v>0</v>
          </cell>
          <cell r="FA342">
            <v>0</v>
          </cell>
          <cell r="FB342">
            <v>0</v>
          </cell>
          <cell r="FC342">
            <v>0</v>
          </cell>
          <cell r="FD342">
            <v>0</v>
          </cell>
          <cell r="FE342">
            <v>0</v>
          </cell>
          <cell r="FF342">
            <v>0</v>
          </cell>
          <cell r="FG342">
            <v>0</v>
          </cell>
        </row>
        <row r="344"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5.8333333333333341E-2</v>
          </cell>
          <cell r="AI344">
            <v>4.1666666666666664E-2</v>
          </cell>
          <cell r="AJ344">
            <v>0.11783333333333333</v>
          </cell>
          <cell r="AK344">
            <v>8.4166666666666654E-2</v>
          </cell>
          <cell r="AL344">
            <v>0.57079622488472803</v>
          </cell>
          <cell r="AM344">
            <v>0.40771158920337708</v>
          </cell>
          <cell r="AN344">
            <v>1.4358414732406908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0.55052753563574675</v>
          </cell>
          <cell r="BA344">
            <v>0.39323395402553329</v>
          </cell>
          <cell r="BB344">
            <v>1.1722026781860491</v>
          </cell>
          <cell r="BC344">
            <v>0.83728762727574912</v>
          </cell>
          <cell r="BD344">
            <v>1.7724418275216711</v>
          </cell>
          <cell r="BE344">
            <v>1.2660298768011933</v>
          </cell>
          <cell r="BF344">
            <v>2.38353708895845</v>
          </cell>
          <cell r="BG344">
            <v>1.7025264921131784</v>
          </cell>
          <cell r="BH344">
            <v>5.2749795329258671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0.95629065580793049</v>
          </cell>
          <cell r="BQ344">
            <v>0.68306475414852175</v>
          </cell>
          <cell r="BR344">
            <v>3.1729306432183773</v>
          </cell>
          <cell r="BS344">
            <v>0</v>
          </cell>
          <cell r="BT344">
            <v>0</v>
          </cell>
          <cell r="BU344">
            <v>0</v>
          </cell>
          <cell r="BV344">
            <v>0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0</v>
          </cell>
          <cell r="CC344">
            <v>0</v>
          </cell>
          <cell r="CD344">
            <v>0</v>
          </cell>
          <cell r="CE344">
            <v>0</v>
          </cell>
          <cell r="CF344">
            <v>0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</v>
          </cell>
          <cell r="CU344">
            <v>0</v>
          </cell>
          <cell r="CV344">
            <v>0</v>
          </cell>
          <cell r="CW344">
            <v>0</v>
          </cell>
          <cell r="CX344">
            <v>0</v>
          </cell>
          <cell r="CY344">
            <v>0</v>
          </cell>
          <cell r="CZ344">
            <v>0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  <cell r="DK344">
            <v>0</v>
          </cell>
          <cell r="DL344">
            <v>0</v>
          </cell>
          <cell r="DM344">
            <v>0</v>
          </cell>
          <cell r="DN344">
            <v>0</v>
          </cell>
          <cell r="DO344">
            <v>0</v>
          </cell>
          <cell r="DP344">
            <v>0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0</v>
          </cell>
          <cell r="DY344">
            <v>0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  <cell r="ER344">
            <v>0</v>
          </cell>
          <cell r="ES344">
            <v>0</v>
          </cell>
          <cell r="ET344">
            <v>0</v>
          </cell>
          <cell r="EU344">
            <v>0</v>
          </cell>
          <cell r="EV344">
            <v>0</v>
          </cell>
          <cell r="EW344">
            <v>0</v>
          </cell>
          <cell r="EX344">
            <v>0</v>
          </cell>
          <cell r="EY344">
            <v>0</v>
          </cell>
          <cell r="EZ344">
            <v>0</v>
          </cell>
          <cell r="FA344">
            <v>0</v>
          </cell>
          <cell r="FB344">
            <v>0</v>
          </cell>
          <cell r="FC344">
            <v>0</v>
          </cell>
          <cell r="FD344">
            <v>0</v>
          </cell>
          <cell r="FE344">
            <v>0</v>
          </cell>
          <cell r="FF344">
            <v>0</v>
          </cell>
          <cell r="FG344">
            <v>0</v>
          </cell>
        </row>
        <row r="346"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0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</v>
          </cell>
          <cell r="CC346">
            <v>0</v>
          </cell>
          <cell r="CD346">
            <v>0</v>
          </cell>
          <cell r="CE346">
            <v>0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</v>
          </cell>
          <cell r="CU346">
            <v>0</v>
          </cell>
          <cell r="CV346">
            <v>0</v>
          </cell>
          <cell r="CW346">
            <v>0</v>
          </cell>
          <cell r="CX346">
            <v>0</v>
          </cell>
          <cell r="CY346">
            <v>0</v>
          </cell>
          <cell r="CZ346">
            <v>0</v>
          </cell>
          <cell r="DA346">
            <v>0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  <cell r="DK346">
            <v>0</v>
          </cell>
          <cell r="DL346">
            <v>0</v>
          </cell>
          <cell r="DM346">
            <v>0</v>
          </cell>
          <cell r="DN346">
            <v>0</v>
          </cell>
          <cell r="DO346">
            <v>0</v>
          </cell>
          <cell r="DP346">
            <v>0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0</v>
          </cell>
          <cell r="DY346">
            <v>0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  <cell r="ER346">
            <v>0</v>
          </cell>
          <cell r="ES346">
            <v>0</v>
          </cell>
          <cell r="ET346">
            <v>0</v>
          </cell>
          <cell r="EU346">
            <v>0</v>
          </cell>
          <cell r="EV346">
            <v>0</v>
          </cell>
          <cell r="EW346">
            <v>0</v>
          </cell>
          <cell r="EX346">
            <v>0</v>
          </cell>
          <cell r="EY346">
            <v>0</v>
          </cell>
          <cell r="EZ346">
            <v>0</v>
          </cell>
          <cell r="FA346">
            <v>0</v>
          </cell>
          <cell r="FB346">
            <v>0</v>
          </cell>
          <cell r="FC346">
            <v>0</v>
          </cell>
          <cell r="FD346">
            <v>0</v>
          </cell>
          <cell r="FE346">
            <v>0</v>
          </cell>
          <cell r="FF346">
            <v>0</v>
          </cell>
          <cell r="FG346">
            <v>0</v>
          </cell>
        </row>
        <row r="348"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0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0</v>
          </cell>
          <cell r="BZ348">
            <v>0</v>
          </cell>
          <cell r="CA348">
            <v>0</v>
          </cell>
          <cell r="CB348">
            <v>0</v>
          </cell>
          <cell r="CC348">
            <v>0</v>
          </cell>
          <cell r="CD348">
            <v>0</v>
          </cell>
          <cell r="CE348">
            <v>0</v>
          </cell>
          <cell r="CF348">
            <v>0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</v>
          </cell>
          <cell r="CU348">
            <v>0</v>
          </cell>
          <cell r="CV348">
            <v>0</v>
          </cell>
          <cell r="CW348">
            <v>0</v>
          </cell>
          <cell r="CX348">
            <v>0</v>
          </cell>
          <cell r="CY348">
            <v>0</v>
          </cell>
          <cell r="CZ348">
            <v>0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  <cell r="DK348">
            <v>0</v>
          </cell>
          <cell r="DL348">
            <v>0</v>
          </cell>
          <cell r="DM348">
            <v>0</v>
          </cell>
          <cell r="DN348">
            <v>0</v>
          </cell>
          <cell r="DO348">
            <v>0</v>
          </cell>
          <cell r="DP348">
            <v>0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0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  <cell r="ER348">
            <v>0</v>
          </cell>
          <cell r="ES348">
            <v>0</v>
          </cell>
          <cell r="ET348">
            <v>0</v>
          </cell>
          <cell r="EU348">
            <v>0</v>
          </cell>
          <cell r="EV348">
            <v>0</v>
          </cell>
          <cell r="EW348">
            <v>0</v>
          </cell>
          <cell r="EX348">
            <v>0</v>
          </cell>
          <cell r="EY348">
            <v>0</v>
          </cell>
          <cell r="EZ348">
            <v>0</v>
          </cell>
          <cell r="FA348">
            <v>0</v>
          </cell>
          <cell r="FB348">
            <v>0</v>
          </cell>
          <cell r="FC348">
            <v>0</v>
          </cell>
          <cell r="FD348">
            <v>0</v>
          </cell>
          <cell r="FE348">
            <v>0</v>
          </cell>
          <cell r="FF348">
            <v>0</v>
          </cell>
          <cell r="FG348">
            <v>0</v>
          </cell>
        </row>
        <row r="350"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5.9131335666666676</v>
          </cell>
          <cell r="S350">
            <v>4.2236668333333327</v>
          </cell>
          <cell r="T350">
            <v>6.3913818325000014</v>
          </cell>
          <cell r="U350">
            <v>4.5652727375</v>
          </cell>
          <cell r="V350">
            <v>6.6738010616666674</v>
          </cell>
          <cell r="W350">
            <v>4.7670007583333334</v>
          </cell>
          <cell r="X350">
            <v>6.5594729083333325</v>
          </cell>
          <cell r="Y350">
            <v>4.6853377916666661</v>
          </cell>
          <cell r="Z350">
            <v>6.5602102591666673</v>
          </cell>
          <cell r="AA350">
            <v>4.6858644708333328</v>
          </cell>
          <cell r="AB350">
            <v>7.3168240833333336</v>
          </cell>
          <cell r="AC350">
            <v>5.2263029166666666</v>
          </cell>
          <cell r="AD350">
            <v>7.0075638558333342</v>
          </cell>
          <cell r="AE350">
            <v>5.005402754166667</v>
          </cell>
          <cell r="AF350">
            <v>7.3717530833333331</v>
          </cell>
          <cell r="AG350">
            <v>5.2655379166666663</v>
          </cell>
          <cell r="AH350">
            <v>6.4543786380386692</v>
          </cell>
          <cell r="AI350">
            <v>4.6102704557419063</v>
          </cell>
          <cell r="AJ350">
            <v>6.6183081108154473</v>
          </cell>
          <cell r="AK350">
            <v>4.7273629362967471</v>
          </cell>
          <cell r="AL350">
            <v>6.7869450740478667</v>
          </cell>
          <cell r="AM350">
            <v>4.8478179100341903</v>
          </cell>
          <cell r="AN350">
            <v>6.9509222050521595</v>
          </cell>
          <cell r="AO350">
            <v>4.9649444321801139</v>
          </cell>
          <cell r="AP350">
            <v>7.116519517163904</v>
          </cell>
          <cell r="AQ350">
            <v>5.0832282265456454</v>
          </cell>
          <cell r="AR350">
            <v>7.2866073708288654</v>
          </cell>
          <cell r="AS350">
            <v>5.2047195505920465</v>
          </cell>
          <cell r="AT350">
            <v>7.4613367318415671</v>
          </cell>
          <cell r="AU350">
            <v>5.3295262370296905</v>
          </cell>
          <cell r="AV350">
            <v>7.6395213563404987</v>
          </cell>
          <cell r="AW350">
            <v>5.4568009688146404</v>
          </cell>
          <cell r="AX350">
            <v>7.8144602364228763</v>
          </cell>
          <cell r="AY350">
            <v>5.5817573117306249</v>
          </cell>
          <cell r="AZ350">
            <v>8.0018003167704119</v>
          </cell>
          <cell r="BA350">
            <v>5.7155716548360083</v>
          </cell>
          <cell r="BB350">
            <v>8.2031246337666044</v>
          </cell>
          <cell r="BC350">
            <v>5.8593747384047159</v>
          </cell>
          <cell r="BD350">
            <v>8.4098143501192073</v>
          </cell>
          <cell r="BE350">
            <v>6.0070102500851474</v>
          </cell>
          <cell r="BF350">
            <v>8.6220218744037158</v>
          </cell>
          <cell r="BG350">
            <v>6.15858705314551</v>
          </cell>
          <cell r="BH350">
            <v>8.8399042313964724</v>
          </cell>
          <cell r="BI350">
            <v>6.3142173081403365</v>
          </cell>
          <cell r="BJ350">
            <v>9.0636232103541676</v>
          </cell>
          <cell r="BK350">
            <v>6.4740165788244051</v>
          </cell>
          <cell r="BL350">
            <v>9.0072356127472535</v>
          </cell>
          <cell r="BM350">
            <v>6.4337397233908948</v>
          </cell>
          <cell r="BN350">
            <v>9.2368386150118464</v>
          </cell>
          <cell r="BO350">
            <v>6.5977418678656035</v>
          </cell>
          <cell r="BP350">
            <v>9.4726552756414613</v>
          </cell>
          <cell r="BQ350">
            <v>6.7661823397438994</v>
          </cell>
          <cell r="BR350">
            <v>9.7148649809012628</v>
          </cell>
          <cell r="BS350">
            <v>6.9391892720723289</v>
          </cell>
          <cell r="BT350">
            <v>9.7726276906091591</v>
          </cell>
          <cell r="BU350">
            <v>6.980448350435112</v>
          </cell>
          <cell r="BV350">
            <v>10.02436339486971</v>
          </cell>
          <cell r="BW350">
            <v>7.1602595677640766</v>
          </cell>
          <cell r="BX350">
            <v>10.282987722463824</v>
          </cell>
          <cell r="BY350">
            <v>7.3449912303313019</v>
          </cell>
          <cell r="BZ350">
            <v>10.548701704052684</v>
          </cell>
          <cell r="CA350">
            <v>7.5347869314662024</v>
          </cell>
          <cell r="CB350">
            <v>10.821712613367051</v>
          </cell>
          <cell r="CC350">
            <v>7.7297947238336064</v>
          </cell>
          <cell r="CD350">
            <v>11.102234172052778</v>
          </cell>
          <cell r="CE350">
            <v>7.9301672657519831</v>
          </cell>
          <cell r="CF350">
            <v>11.390486761549665</v>
          </cell>
          <cell r="CG350">
            <v>8.1360619725354741</v>
          </cell>
          <cell r="CH350">
            <v>11.68669764225392</v>
          </cell>
          <cell r="CI350">
            <v>8.3476411730385127</v>
          </cell>
          <cell r="CJ350">
            <v>11.991101180223676</v>
          </cell>
          <cell r="CK350">
            <v>8.5650722715883383</v>
          </cell>
          <cell r="CL350">
            <v>12.292067935476377</v>
          </cell>
          <cell r="CM350">
            <v>8.780048525340268</v>
          </cell>
          <cell r="CN350">
            <v>12.600879029477433</v>
          </cell>
          <cell r="CO350">
            <v>9.0006278781981663</v>
          </cell>
          <cell r="CP350">
            <v>12.917746764180968</v>
          </cell>
          <cell r="CQ350">
            <v>9.2269619744149765</v>
          </cell>
          <cell r="CR350">
            <v>13.242889392676082</v>
          </cell>
          <cell r="CS350">
            <v>9.4592067090543441</v>
          </cell>
          <cell r="CT350">
            <v>13.576531291201794</v>
          </cell>
          <cell r="CU350">
            <v>9.6975223508584225</v>
          </cell>
          <cell r="CV350">
            <v>13.918903136261505</v>
          </cell>
          <cell r="CW350">
            <v>9.9420736687582156</v>
          </cell>
          <cell r="CX350">
            <v>14.270242086991249</v>
          </cell>
          <cell r="CY350">
            <v>10.193030062136604</v>
          </cell>
          <cell r="CZ350">
            <v>14.630791972940667</v>
          </cell>
          <cell r="DA350">
            <v>10.450565694957618</v>
          </cell>
          <cell r="DB350">
            <v>15.000803487430556</v>
          </cell>
          <cell r="DC350">
            <v>10.714859633878966</v>
          </cell>
          <cell r="DD350">
            <v>15.380534386655878</v>
          </cell>
          <cell r="DE350">
            <v>10.986095990468481</v>
          </cell>
          <cell r="DF350">
            <v>15.770249694708319</v>
          </cell>
          <cell r="DG350">
            <v>11.264464067648799</v>
          </cell>
          <cell r="DH350">
            <v>16.170221914697809</v>
          </cell>
          <cell r="DI350">
            <v>11.550158510498434</v>
          </cell>
          <cell r="DJ350">
            <v>16.580731246157921</v>
          </cell>
          <cell r="DK350">
            <v>11.843379461541371</v>
          </cell>
          <cell r="DL350">
            <v>17.002065808925881</v>
          </cell>
          <cell r="DM350">
            <v>12.144332720661343</v>
          </cell>
          <cell r="DN350">
            <v>17.434521873693544</v>
          </cell>
          <cell r="DO350">
            <v>12.453229909781102</v>
          </cell>
          <cell r="DP350">
            <v>17.878404099432061</v>
          </cell>
          <cell r="DQ350">
            <v>12.770288642451471</v>
          </cell>
          <cell r="DR350">
            <v>18.334025777898869</v>
          </cell>
          <cell r="DS350">
            <v>13.095732698499191</v>
          </cell>
          <cell r="DT350">
            <v>18.801709085442351</v>
          </cell>
          <cell r="DU350">
            <v>13.429792203887391</v>
          </cell>
          <cell r="DV350">
            <v>19.281785342325922</v>
          </cell>
          <cell r="DW350">
            <v>13.772703815947086</v>
          </cell>
          <cell r="DX350">
            <v>19.774595279800369</v>
          </cell>
          <cell r="DY350">
            <v>14.124710914143119</v>
          </cell>
          <cell r="DZ350">
            <v>20.280489315160018</v>
          </cell>
          <cell r="EA350">
            <v>14.486063796542867</v>
          </cell>
          <cell r="EB350">
            <v>20.799827835025912</v>
          </cell>
          <cell r="EC350">
            <v>14.857019882161364</v>
          </cell>
          <cell r="ED350">
            <v>21.332981487106434</v>
          </cell>
          <cell r="EE350">
            <v>15.237843919361735</v>
          </cell>
          <cell r="EF350">
            <v>21.880331480693616</v>
          </cell>
          <cell r="EG350">
            <v>15.628808200495438</v>
          </cell>
          <cell r="EH350">
            <v>22.442269896161413</v>
          </cell>
          <cell r="EI350">
            <v>16.030192782972435</v>
          </cell>
          <cell r="EJ350">
            <v>23.019200003740369</v>
          </cell>
          <cell r="EK350">
            <v>16.442285716957404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  <cell r="ER350">
            <v>0</v>
          </cell>
          <cell r="ES350">
            <v>0</v>
          </cell>
          <cell r="ET350">
            <v>0</v>
          </cell>
          <cell r="EU350">
            <v>0</v>
          </cell>
          <cell r="EV350">
            <v>0</v>
          </cell>
          <cell r="EW350">
            <v>0</v>
          </cell>
          <cell r="EX350">
            <v>0</v>
          </cell>
          <cell r="EY350">
            <v>0</v>
          </cell>
          <cell r="EZ350">
            <v>0</v>
          </cell>
          <cell r="FA350">
            <v>0</v>
          </cell>
          <cell r="FB350">
            <v>0</v>
          </cell>
          <cell r="FC350">
            <v>0</v>
          </cell>
          <cell r="FD350">
            <v>0</v>
          </cell>
          <cell r="FE350">
            <v>0</v>
          </cell>
          <cell r="FF350">
            <v>0</v>
          </cell>
          <cell r="FG350">
            <v>0</v>
          </cell>
        </row>
        <row r="351"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20.537197586880897</v>
          </cell>
          <cell r="BM351">
            <v>14.669426847772067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20.360424090886269</v>
          </cell>
          <cell r="BY351">
            <v>14.54316006491876</v>
          </cell>
          <cell r="BZ351">
            <v>0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0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</v>
          </cell>
          <cell r="CP351">
            <v>27.640363990089757</v>
          </cell>
          <cell r="CQ351">
            <v>19.743117135778395</v>
          </cell>
          <cell r="CR351">
            <v>0</v>
          </cell>
          <cell r="CS351">
            <v>0</v>
          </cell>
          <cell r="CT351">
            <v>0</v>
          </cell>
          <cell r="CU351">
            <v>0</v>
          </cell>
          <cell r="CV351">
            <v>0</v>
          </cell>
          <cell r="CW351">
            <v>0</v>
          </cell>
          <cell r="CX351">
            <v>0</v>
          </cell>
          <cell r="CY351">
            <v>0</v>
          </cell>
          <cell r="CZ351">
            <v>0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29.0476255195133</v>
          </cell>
          <cell r="DI351">
            <v>20.748303942509498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0</v>
          </cell>
          <cell r="DO351">
            <v>0</v>
          </cell>
          <cell r="DP351">
            <v>0</v>
          </cell>
          <cell r="DQ351">
            <v>0</v>
          </cell>
          <cell r="DR351">
            <v>0</v>
          </cell>
          <cell r="DS351">
            <v>0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39.477246150488071</v>
          </cell>
          <cell r="EA351">
            <v>28.198032964634333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0</v>
          </cell>
          <cell r="EH351">
            <v>0</v>
          </cell>
          <cell r="EI351">
            <v>0</v>
          </cell>
          <cell r="EJ351">
            <v>0</v>
          </cell>
          <cell r="EK351">
            <v>0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  <cell r="ER351">
            <v>0</v>
          </cell>
          <cell r="ES351">
            <v>0</v>
          </cell>
          <cell r="ET351">
            <v>0</v>
          </cell>
          <cell r="EU351">
            <v>0</v>
          </cell>
          <cell r="EV351">
            <v>0</v>
          </cell>
          <cell r="EW351">
            <v>0</v>
          </cell>
          <cell r="EX351">
            <v>0</v>
          </cell>
          <cell r="EY351">
            <v>0</v>
          </cell>
          <cell r="EZ351">
            <v>0</v>
          </cell>
          <cell r="FA351">
            <v>0</v>
          </cell>
          <cell r="FB351">
            <v>0</v>
          </cell>
          <cell r="FC351">
            <v>0</v>
          </cell>
          <cell r="FD351">
            <v>0</v>
          </cell>
          <cell r="FE351">
            <v>0</v>
          </cell>
          <cell r="FF351">
            <v>0</v>
          </cell>
          <cell r="FG351">
            <v>0</v>
          </cell>
        </row>
        <row r="353"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0</v>
          </cell>
          <cell r="BZ353">
            <v>0</v>
          </cell>
          <cell r="CA353">
            <v>0</v>
          </cell>
          <cell r="CB353">
            <v>0</v>
          </cell>
          <cell r="CC353">
            <v>0</v>
          </cell>
          <cell r="CD353">
            <v>0</v>
          </cell>
          <cell r="CE353">
            <v>0</v>
          </cell>
          <cell r="CF353">
            <v>0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0</v>
          </cell>
          <cell r="CY353">
            <v>0</v>
          </cell>
          <cell r="CZ353">
            <v>0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15.278575968792776</v>
          </cell>
          <cell r="DG353">
            <v>10.913268549137694</v>
          </cell>
          <cell r="DH353">
            <v>15.739988963050314</v>
          </cell>
          <cell r="DI353">
            <v>11.24284925932165</v>
          </cell>
          <cell r="DJ353">
            <v>16.215336629734441</v>
          </cell>
          <cell r="DK353">
            <v>11.582383306953171</v>
          </cell>
          <cell r="DL353">
            <v>16.705039795952416</v>
          </cell>
          <cell r="DM353">
            <v>11.932171282823154</v>
          </cell>
          <cell r="DN353">
            <v>17.20953199779018</v>
          </cell>
          <cell r="DO353">
            <v>12.292522855564412</v>
          </cell>
          <cell r="DP353">
            <v>17.729259864123449</v>
          </cell>
          <cell r="DQ353">
            <v>12.663757045802461</v>
          </cell>
          <cell r="DR353">
            <v>18.264683512019975</v>
          </cell>
          <cell r="DS353">
            <v>13.046202508585695</v>
          </cell>
          <cell r="DT353">
            <v>18.81627695408298</v>
          </cell>
          <cell r="DU353">
            <v>13.440197824344985</v>
          </cell>
          <cell r="DV353">
            <v>19.384528518096289</v>
          </cell>
          <cell r="DW353">
            <v>13.846091798640204</v>
          </cell>
          <cell r="DX353">
            <v>19.969941279342795</v>
          </cell>
          <cell r="DY353">
            <v>14.264243770959137</v>
          </cell>
          <cell r="DZ353">
            <v>20.573033505978948</v>
          </cell>
          <cell r="EA353">
            <v>14.695023932842105</v>
          </cell>
          <cell r="EB353">
            <v>42.38867823571902</v>
          </cell>
          <cell r="EC353">
            <v>30.277627311227867</v>
          </cell>
          <cell r="ED353">
            <v>43.668816318437742</v>
          </cell>
          <cell r="EE353">
            <v>31.192011656026956</v>
          </cell>
          <cell r="EF353">
            <v>44.987614571254561</v>
          </cell>
          <cell r="EG353">
            <v>32.134010408038968</v>
          </cell>
          <cell r="EH353">
            <v>46.346240531306442</v>
          </cell>
          <cell r="EI353">
            <v>33.104457522361734</v>
          </cell>
          <cell r="EJ353">
            <v>47.745896995351892</v>
          </cell>
          <cell r="EK353">
            <v>34.104212139537061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  <cell r="ER353">
            <v>0</v>
          </cell>
          <cell r="ES353">
            <v>0</v>
          </cell>
          <cell r="ET353">
            <v>0</v>
          </cell>
          <cell r="EU353">
            <v>0</v>
          </cell>
          <cell r="EV353">
            <v>0</v>
          </cell>
          <cell r="EW353">
            <v>0</v>
          </cell>
          <cell r="EX353">
            <v>0</v>
          </cell>
          <cell r="EY353">
            <v>0</v>
          </cell>
          <cell r="EZ353">
            <v>0</v>
          </cell>
          <cell r="FA353">
            <v>0</v>
          </cell>
          <cell r="FB353">
            <v>0</v>
          </cell>
          <cell r="FC353">
            <v>0</v>
          </cell>
          <cell r="FD353">
            <v>0</v>
          </cell>
          <cell r="FE353">
            <v>0</v>
          </cell>
          <cell r="FF353">
            <v>0</v>
          </cell>
          <cell r="FG353">
            <v>0</v>
          </cell>
        </row>
        <row r="357">
          <cell r="E357">
            <v>0.52849035856472926</v>
          </cell>
        </row>
        <row r="359"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0.80945031416666657</v>
          </cell>
          <cell r="S359">
            <v>0.5781787958333332</v>
          </cell>
          <cell r="T359">
            <v>0.47004885666666663</v>
          </cell>
          <cell r="U359">
            <v>0.33574918333333326</v>
          </cell>
          <cell r="V359">
            <v>0.7658273175000001</v>
          </cell>
          <cell r="W359">
            <v>0.54701951249999992</v>
          </cell>
          <cell r="X359">
            <v>0.46707467916666667</v>
          </cell>
          <cell r="Y359">
            <v>0.33362477083333331</v>
          </cell>
          <cell r="Z359">
            <v>0.45944141833333335</v>
          </cell>
          <cell r="AA359">
            <v>0.32817244166666665</v>
          </cell>
          <cell r="AB359">
            <v>0.45500000000000007</v>
          </cell>
          <cell r="AC359">
            <v>0.32499999999999996</v>
          </cell>
          <cell r="AD359">
            <v>0.45500000000000007</v>
          </cell>
          <cell r="AE359">
            <v>0.32499999999999996</v>
          </cell>
          <cell r="AF359">
            <v>0.45500000000000007</v>
          </cell>
          <cell r="AG359">
            <v>0.32499999999999996</v>
          </cell>
          <cell r="AH359">
            <v>8.3416666666666653E-2</v>
          </cell>
          <cell r="AI359">
            <v>5.9583333333333315E-2</v>
          </cell>
          <cell r="AJ359">
            <v>0.17256589583333334</v>
          </cell>
          <cell r="AK359">
            <v>0.12326135416666666</v>
          </cell>
          <cell r="AL359">
            <v>0.19158306854166668</v>
          </cell>
          <cell r="AM359">
            <v>0.13684504895833333</v>
          </cell>
          <cell r="AN359">
            <v>0.33096899516041667</v>
          </cell>
          <cell r="AO359">
            <v>0.23640642511458332</v>
          </cell>
          <cell r="AP359">
            <v>0.49406418684124948</v>
          </cell>
          <cell r="AQ359">
            <v>0.35290299060089242</v>
          </cell>
          <cell r="AR359">
            <v>0.46731684291471692</v>
          </cell>
          <cell r="AS359">
            <v>0.33379774493908348</v>
          </cell>
          <cell r="AT359">
            <v>0.55481074977292866</v>
          </cell>
          <cell r="AU359">
            <v>0.39629339269494901</v>
          </cell>
          <cell r="AV359">
            <v>0.8679617263548921</v>
          </cell>
          <cell r="AW359">
            <v>0.61997266168206566</v>
          </cell>
          <cell r="AX359">
            <v>0.78491572098117746</v>
          </cell>
          <cell r="AY359">
            <v>0.5606540864151266</v>
          </cell>
          <cell r="AZ359">
            <v>0.71028682116268749</v>
          </cell>
          <cell r="BA359">
            <v>0.50734772940191963</v>
          </cell>
          <cell r="BB359">
            <v>0.64644817903047447</v>
          </cell>
          <cell r="BC359">
            <v>0.46174869930748169</v>
          </cell>
          <cell r="BD359">
            <v>0.58590127014888405</v>
          </cell>
          <cell r="BE359">
            <v>0.41850090724920286</v>
          </cell>
          <cell r="BF359">
            <v>0.92014449167799151</v>
          </cell>
          <cell r="BG359">
            <v>0.65724606548427955</v>
          </cell>
          <cell r="BH359">
            <v>1.5048603093381356</v>
          </cell>
          <cell r="BI359">
            <v>1.0749002209558112</v>
          </cell>
          <cell r="BJ359">
            <v>1.3588521742356119</v>
          </cell>
          <cell r="BK359">
            <v>0.97060869588257981</v>
          </cell>
          <cell r="BL359">
            <v>1.2275791895182795</v>
          </cell>
          <cell r="BM359">
            <v>0.87684227822734229</v>
          </cell>
          <cell r="BN359">
            <v>1.4162149450862831</v>
          </cell>
          <cell r="BO359">
            <v>1.0115821036330592</v>
          </cell>
          <cell r="BP359">
            <v>1.5618893691213709</v>
          </cell>
          <cell r="BQ359">
            <v>1.1156352636581219</v>
          </cell>
          <cell r="BR359">
            <v>1.4725754554622374</v>
          </cell>
          <cell r="BS359">
            <v>1.051839611044455</v>
          </cell>
          <cell r="BT359">
            <v>1.3492095764798113</v>
          </cell>
          <cell r="BU359">
            <v>0.96372112605700788</v>
          </cell>
          <cell r="BV359">
            <v>1.3980552940577025</v>
          </cell>
          <cell r="BW359">
            <v>0.99861092432693022</v>
          </cell>
          <cell r="BX359">
            <v>1.3004719920735861</v>
          </cell>
          <cell r="BY359">
            <v>0.92890856576684711</v>
          </cell>
          <cell r="BZ359">
            <v>1.8172163462921263</v>
          </cell>
          <cell r="CA359">
            <v>1.2980116759229472</v>
          </cell>
          <cell r="CB359">
            <v>2.850713065600774</v>
          </cell>
          <cell r="CC359">
            <v>2.0362236182862667</v>
          </cell>
          <cell r="CD359">
            <v>2.5716596765933639</v>
          </cell>
          <cell r="CE359">
            <v>1.8368997689952595</v>
          </cell>
          <cell r="CF359">
            <v>2.3206921640132743</v>
          </cell>
          <cell r="CG359">
            <v>1.6576372600094815</v>
          </cell>
          <cell r="CH359">
            <v>2.0950073563435718</v>
          </cell>
          <cell r="CI359">
            <v>1.4964338259596941</v>
          </cell>
          <cell r="CJ359">
            <v>2.1344270303271444</v>
          </cell>
          <cell r="CK359">
            <v>1.5245907359479602</v>
          </cell>
          <cell r="CL359">
            <v>2.3198024540135789</v>
          </cell>
          <cell r="CM359">
            <v>1.6570017528668419</v>
          </cell>
          <cell r="CN359">
            <v>2.1199306106371365</v>
          </cell>
          <cell r="CO359">
            <v>1.5142361504550972</v>
          </cell>
          <cell r="CP359">
            <v>1.9410092036590858</v>
          </cell>
          <cell r="CQ359">
            <v>1.3864351454707755</v>
          </cell>
          <cell r="CR359">
            <v>1.7957746460460238</v>
          </cell>
          <cell r="CS359">
            <v>1.2826961757471598</v>
          </cell>
          <cell r="CT359">
            <v>1.6618833039387984</v>
          </cell>
          <cell r="CU359">
            <v>1.1870595028134272</v>
          </cell>
          <cell r="CV359">
            <v>3.1197441724315551</v>
          </cell>
          <cell r="CW359">
            <v>2.2283886945939679</v>
          </cell>
          <cell r="CX359">
            <v>3.0922616328420718</v>
          </cell>
          <cell r="CY359">
            <v>2.2087583091729082</v>
          </cell>
          <cell r="CZ359">
            <v>2.7913656748654936</v>
          </cell>
          <cell r="DA359">
            <v>1.9938326249039238</v>
          </cell>
          <cell r="DB359">
            <v>2.5208092188458027</v>
          </cell>
          <cell r="DC359">
            <v>1.8005780134612872</v>
          </cell>
          <cell r="DD359">
            <v>3.1316585931531926</v>
          </cell>
          <cell r="DE359">
            <v>2.2368989951094229</v>
          </cell>
          <cell r="DF359">
            <v>2.8275953740930628</v>
          </cell>
          <cell r="DG359">
            <v>2.0197109814950442</v>
          </cell>
          <cell r="DH359">
            <v>2.5542115561466017</v>
          </cell>
          <cell r="DI359">
            <v>1.8244368258190009</v>
          </cell>
          <cell r="DJ359">
            <v>2.867409686573366</v>
          </cell>
          <cell r="DK359">
            <v>2.0481497761238328</v>
          </cell>
          <cell r="DL359">
            <v>3.0246724077888305</v>
          </cell>
          <cell r="DM359">
            <v>2.1604802912777354</v>
          </cell>
          <cell r="DN359">
            <v>1.216239961615158</v>
          </cell>
          <cell r="DO359">
            <v>0.86874282972511274</v>
          </cell>
          <cell r="DP359">
            <v>3.9357376704847993</v>
          </cell>
          <cell r="DQ359">
            <v>2.8112411932034278</v>
          </cell>
          <cell r="DR359">
            <v>3.5747709889398789</v>
          </cell>
          <cell r="DS359">
            <v>2.5534078492427699</v>
          </cell>
          <cell r="DT359">
            <v>3.2284889894021132</v>
          </cell>
          <cell r="DU359">
            <v>2.3060635638586517</v>
          </cell>
          <cell r="DV359">
            <v>2.9264788275251625</v>
          </cell>
          <cell r="DW359">
            <v>2.09034201966083</v>
          </cell>
          <cell r="DX359">
            <v>2.6457078256796622</v>
          </cell>
          <cell r="DY359">
            <v>1.8897913040569012</v>
          </cell>
          <cell r="DZ359">
            <v>2.8015819052391904</v>
          </cell>
          <cell r="EA359">
            <v>2.0011299323137073</v>
          </cell>
          <cell r="EB359">
            <v>2.5340238976695248</v>
          </cell>
          <cell r="EC359">
            <v>1.8100170697639459</v>
          </cell>
          <cell r="ED359">
            <v>2.2935996963454528</v>
          </cell>
          <cell r="EE359">
            <v>1.638285497389609</v>
          </cell>
          <cell r="EF359">
            <v>2.166724154781523</v>
          </cell>
          <cell r="EG359">
            <v>1.5476601105582306</v>
          </cell>
          <cell r="EH359">
            <v>7.3583575737755877</v>
          </cell>
          <cell r="EI359">
            <v>5.2559696955539907</v>
          </cell>
          <cell r="EJ359">
            <v>8.7323874389230003</v>
          </cell>
          <cell r="EK359">
            <v>6.237419599230714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  <cell r="ER359">
            <v>0</v>
          </cell>
          <cell r="ES359">
            <v>0</v>
          </cell>
          <cell r="ET359">
            <v>0</v>
          </cell>
          <cell r="EU359">
            <v>0</v>
          </cell>
          <cell r="EV359">
            <v>0</v>
          </cell>
          <cell r="EW359">
            <v>0</v>
          </cell>
          <cell r="EX359">
            <v>0</v>
          </cell>
          <cell r="EY359">
            <v>0</v>
          </cell>
          <cell r="EZ359">
            <v>0</v>
          </cell>
          <cell r="FA359">
            <v>0</v>
          </cell>
          <cell r="FB359">
            <v>0</v>
          </cell>
          <cell r="FC359">
            <v>0</v>
          </cell>
          <cell r="FD359">
            <v>0</v>
          </cell>
          <cell r="FE359">
            <v>0</v>
          </cell>
          <cell r="FF359">
            <v>0</v>
          </cell>
          <cell r="FG359">
            <v>0</v>
          </cell>
        </row>
        <row r="360"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5.6976745000000002E-2</v>
          </cell>
          <cell r="S360">
            <v>4.0697674999999996E-2</v>
          </cell>
          <cell r="T360">
            <v>9.7336913333333344E-2</v>
          </cell>
          <cell r="U360">
            <v>6.9526366666666659E-2</v>
          </cell>
          <cell r="V360">
            <v>5.7041045833333338E-2</v>
          </cell>
          <cell r="W360">
            <v>4.0743604166666662E-2</v>
          </cell>
          <cell r="X360">
            <v>2.6302815E-2</v>
          </cell>
          <cell r="Y360">
            <v>1.8787724999999998E-2</v>
          </cell>
          <cell r="Z360">
            <v>7.8107061666666672E-2</v>
          </cell>
          <cell r="AA360">
            <v>5.5790758333333329E-2</v>
          </cell>
          <cell r="AB360">
            <v>0.11821891666666667</v>
          </cell>
          <cell r="AC360">
            <v>8.4442083333333334E-2</v>
          </cell>
          <cell r="AD360">
            <v>5.0622810000000004E-2</v>
          </cell>
          <cell r="AE360">
            <v>3.6159150000000001E-2</v>
          </cell>
          <cell r="AF360">
            <v>6.5377083333333419E-2</v>
          </cell>
          <cell r="AG360">
            <v>4.6697916666666721E-2</v>
          </cell>
          <cell r="AH360">
            <v>0.96717266303678151</v>
          </cell>
          <cell r="AI360">
            <v>0.69083761645484387</v>
          </cell>
          <cell r="AJ360">
            <v>0.7770624099212271</v>
          </cell>
          <cell r="AK360">
            <v>0.55504457851516209</v>
          </cell>
          <cell r="AL360">
            <v>1.4279175920654295</v>
          </cell>
          <cell r="AM360">
            <v>1.0199411371895923</v>
          </cell>
          <cell r="AN360">
            <v>1.4313100293299175</v>
          </cell>
          <cell r="AO360">
            <v>1.0223643066642265</v>
          </cell>
          <cell r="AP360">
            <v>1.096464831031341</v>
          </cell>
          <cell r="AQ360">
            <v>0.78318916502238622</v>
          </cell>
          <cell r="AR360">
            <v>0.96877150587684302</v>
          </cell>
          <cell r="AS360">
            <v>0.69197964705488768</v>
          </cell>
          <cell r="AT360">
            <v>1.0490624386593068</v>
          </cell>
          <cell r="AU360">
            <v>0.7493303133280762</v>
          </cell>
          <cell r="AV360">
            <v>0.86282006177783599</v>
          </cell>
          <cell r="AW360">
            <v>0.61630004412702555</v>
          </cell>
          <cell r="AX360">
            <v>0.83966291159128137</v>
          </cell>
          <cell r="AY360">
            <v>0.59975922256520098</v>
          </cell>
          <cell r="AZ360">
            <v>0.77572561471632295</v>
          </cell>
          <cell r="BA360">
            <v>0.55408972479737351</v>
          </cell>
          <cell r="BB360">
            <v>0.87472968848650678</v>
          </cell>
          <cell r="BC360">
            <v>0.62480692034750485</v>
          </cell>
          <cell r="BD360">
            <v>0.82538103803805352</v>
          </cell>
          <cell r="BE360">
            <v>0.58955788431289524</v>
          </cell>
          <cell r="BF360">
            <v>1.6399147888483829</v>
          </cell>
          <cell r="BG360">
            <v>1.1713677063202732</v>
          </cell>
          <cell r="BH360">
            <v>1.3712977473412291</v>
          </cell>
          <cell r="BI360">
            <v>0.9794983909580206</v>
          </cell>
          <cell r="BJ360">
            <v>1.2357079943284839</v>
          </cell>
          <cell r="BK360">
            <v>0.88264856737748842</v>
          </cell>
          <cell r="BL360">
            <v>1.1137234172686541</v>
          </cell>
          <cell r="BM360">
            <v>0.79551672662046702</v>
          </cell>
          <cell r="BN360">
            <v>0.69734180975358162</v>
          </cell>
          <cell r="BO360">
            <v>0.49810129268112963</v>
          </cell>
          <cell r="BP360">
            <v>0.58923211985243718</v>
          </cell>
          <cell r="BQ360">
            <v>0.42088008560888363</v>
          </cell>
          <cell r="BR360">
            <v>0.86225201133333895</v>
          </cell>
          <cell r="BS360">
            <v>0.61589429380952776</v>
          </cell>
          <cell r="BT360">
            <v>0.78424354566112331</v>
          </cell>
          <cell r="BU360">
            <v>0.56017396118651652</v>
          </cell>
          <cell r="BV360">
            <v>0.55512416995480163</v>
          </cell>
          <cell r="BW360">
            <v>0.3965172642534297</v>
          </cell>
          <cell r="BX360">
            <v>0.50625588829051416</v>
          </cell>
          <cell r="BY360">
            <v>0.36161134877893863</v>
          </cell>
          <cell r="BZ360">
            <v>0.3002972571081346</v>
          </cell>
          <cell r="CA360">
            <v>0.21449804079152468</v>
          </cell>
          <cell r="CB360">
            <v>0.2333259877709038</v>
          </cell>
          <cell r="CC360">
            <v>0.16666141983635985</v>
          </cell>
          <cell r="CD360">
            <v>0.48846734909481859</v>
          </cell>
          <cell r="CE360">
            <v>0.3489052493534418</v>
          </cell>
          <cell r="CF360">
            <v>0.44175236441371857</v>
          </cell>
          <cell r="CG360">
            <v>0.3155374031526561</v>
          </cell>
          <cell r="CH360">
            <v>0.39977283070757991</v>
          </cell>
          <cell r="CI360">
            <v>0.2855520219339856</v>
          </cell>
          <cell r="CJ360">
            <v>0.97380543421086263</v>
          </cell>
          <cell r="CK360">
            <v>0.69557531015061613</v>
          </cell>
          <cell r="CL360">
            <v>0.48670940432581711</v>
          </cell>
          <cell r="CM360">
            <v>0.3476495745184407</v>
          </cell>
          <cell r="CN360">
            <v>0.41530578133116508</v>
          </cell>
          <cell r="CO360">
            <v>0.29664698666511785</v>
          </cell>
          <cell r="CP360">
            <v>0.90932283515381096</v>
          </cell>
          <cell r="CQ360">
            <v>0.64951631082415062</v>
          </cell>
          <cell r="CR360">
            <v>1.2135278787583841</v>
          </cell>
          <cell r="CS360">
            <v>0.86680562768455993</v>
          </cell>
          <cell r="CT360">
            <v>0.64653174855890472</v>
          </cell>
          <cell r="CU360">
            <v>0.46180839182778899</v>
          </cell>
          <cell r="CV360">
            <v>0.69294309427900869</v>
          </cell>
          <cell r="CW360">
            <v>0.49495935305643468</v>
          </cell>
          <cell r="CX360">
            <v>0.37176399270099481</v>
          </cell>
          <cell r="CY360">
            <v>0.26554570907213915</v>
          </cell>
          <cell r="CZ360">
            <v>0.33745248747948814</v>
          </cell>
          <cell r="DA360">
            <v>0.24103749105677721</v>
          </cell>
          <cell r="DB360">
            <v>0.31596586432794249</v>
          </cell>
          <cell r="DC360">
            <v>0.22568990309138748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5.092839800733608</v>
          </cell>
          <cell r="DO360">
            <v>3.6377427148097192</v>
          </cell>
          <cell r="DP360">
            <v>4.6244531658606371</v>
          </cell>
          <cell r="DQ360">
            <v>3.3031808327575978</v>
          </cell>
          <cell r="DR360">
            <v>4.1966286272872493</v>
          </cell>
          <cell r="DS360">
            <v>2.997591876633749</v>
          </cell>
          <cell r="DT360">
            <v>3.7657706652023015</v>
          </cell>
          <cell r="DU360">
            <v>2.6898361894302147</v>
          </cell>
          <cell r="DV360">
            <v>3.3683548616188088</v>
          </cell>
          <cell r="DW360">
            <v>2.4059677582991488</v>
          </cell>
          <cell r="DX360">
            <v>3.0196424945499127</v>
          </cell>
          <cell r="DY360">
            <v>2.1568874961070805</v>
          </cell>
          <cell r="DZ360">
            <v>2.2972333829674283</v>
          </cell>
          <cell r="EA360">
            <v>1.6408809878338773</v>
          </cell>
          <cell r="EB360">
            <v>2.0549098617164319</v>
          </cell>
          <cell r="EC360">
            <v>1.4677927583688797</v>
          </cell>
          <cell r="ED360">
            <v>1.836440687101909</v>
          </cell>
          <cell r="EE360">
            <v>1.3117433479299347</v>
          </cell>
          <cell r="EF360">
            <v>1.5503121903211012</v>
          </cell>
          <cell r="EG360">
            <v>1.107365850229358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  <cell r="ER360">
            <v>0</v>
          </cell>
          <cell r="ES360">
            <v>0</v>
          </cell>
          <cell r="ET360">
            <v>0</v>
          </cell>
          <cell r="EU360">
            <v>0</v>
          </cell>
          <cell r="EV360">
            <v>0</v>
          </cell>
          <cell r="EW360">
            <v>0</v>
          </cell>
          <cell r="EX360">
            <v>0</v>
          </cell>
          <cell r="EY360">
            <v>0</v>
          </cell>
          <cell r="EZ360">
            <v>0</v>
          </cell>
          <cell r="FA360">
            <v>0</v>
          </cell>
          <cell r="FB360">
            <v>0</v>
          </cell>
          <cell r="FC360">
            <v>0</v>
          </cell>
          <cell r="FD360">
            <v>0</v>
          </cell>
          <cell r="FE360">
            <v>0</v>
          </cell>
          <cell r="FF360">
            <v>0</v>
          </cell>
          <cell r="FG360">
            <v>0</v>
          </cell>
        </row>
        <row r="361"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3.074413125</v>
          </cell>
          <cell r="S361">
            <v>2.1960093749999996</v>
          </cell>
          <cell r="T361">
            <v>5.4780696250000007</v>
          </cell>
          <cell r="U361">
            <v>3.912906875</v>
          </cell>
          <cell r="V361">
            <v>7.9695665000000009</v>
          </cell>
          <cell r="W361">
            <v>5.6925474999999999</v>
          </cell>
          <cell r="X361">
            <v>0</v>
          </cell>
          <cell r="Y361">
            <v>0</v>
          </cell>
          <cell r="Z361">
            <v>4.5776386250000005</v>
          </cell>
          <cell r="AA361">
            <v>3.2697418749999998</v>
          </cell>
          <cell r="AB361">
            <v>6.8636376666666665</v>
          </cell>
          <cell r="AC361">
            <v>4.9025983333333327</v>
          </cell>
          <cell r="AD361">
            <v>5.3080300000000005</v>
          </cell>
          <cell r="AE361">
            <v>3.7914499999999998</v>
          </cell>
          <cell r="AF361">
            <v>1.622495</v>
          </cell>
          <cell r="AG361">
            <v>1.1589249999999998</v>
          </cell>
          <cell r="AH361">
            <v>6.7079369524999741</v>
          </cell>
          <cell r="AI361">
            <v>4.7913835374999802</v>
          </cell>
          <cell r="AJ361">
            <v>6.5190526390499812</v>
          </cell>
          <cell r="AK361">
            <v>4.6564661707499866</v>
          </cell>
          <cell r="AL361">
            <v>6.6494336918310335</v>
          </cell>
          <cell r="AM361">
            <v>4.7495954941650229</v>
          </cell>
          <cell r="AN361">
            <v>6.7824223656676068</v>
          </cell>
          <cell r="AO361">
            <v>4.8445874040482906</v>
          </cell>
          <cell r="AP361">
            <v>5.7087229292785349</v>
          </cell>
          <cell r="AQ361">
            <v>4.0776592351989525</v>
          </cell>
          <cell r="AR361">
            <v>5.8228973878641437</v>
          </cell>
          <cell r="AS361">
            <v>4.1592124199029588</v>
          </cell>
          <cell r="AT361">
            <v>5.9393553356214239</v>
          </cell>
          <cell r="AU361">
            <v>4.2423966683010166</v>
          </cell>
          <cell r="AV361">
            <v>6.0581424423338461</v>
          </cell>
          <cell r="AW361">
            <v>4.327244601667033</v>
          </cell>
          <cell r="AX361">
            <v>6.1793052911805191</v>
          </cell>
          <cell r="AY361">
            <v>4.4137894937003708</v>
          </cell>
          <cell r="AZ361">
            <v>6.3028913970041582</v>
          </cell>
          <cell r="BA361">
            <v>4.5020652835743977</v>
          </cell>
          <cell r="BB361">
            <v>6.428949224944196</v>
          </cell>
          <cell r="BC361">
            <v>4.5921065892458532</v>
          </cell>
          <cell r="BD361">
            <v>6.5575282094430971</v>
          </cell>
          <cell r="BE361">
            <v>4.6839487210307826</v>
          </cell>
          <cell r="BF361">
            <v>6.6886787736319206</v>
          </cell>
          <cell r="BG361">
            <v>4.7776276954513719</v>
          </cell>
          <cell r="BH361">
            <v>6.8224523491045899</v>
          </cell>
          <cell r="BI361">
            <v>4.8731802493604208</v>
          </cell>
          <cell r="BJ361">
            <v>3.6625796821508634</v>
          </cell>
          <cell r="BK361">
            <v>2.6161283443934731</v>
          </cell>
          <cell r="BL361">
            <v>3.7358312757939229</v>
          </cell>
          <cell r="BM361">
            <v>2.668450911281373</v>
          </cell>
          <cell r="BN361">
            <v>3.8105479013097563</v>
          </cell>
          <cell r="BO361">
            <v>2.7218199295069683</v>
          </cell>
          <cell r="BP361">
            <v>3.8867588593359939</v>
          </cell>
          <cell r="BQ361">
            <v>2.776256328097138</v>
          </cell>
          <cell r="BR361">
            <v>6.7962754911817456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0</v>
          </cell>
          <cell r="BZ361">
            <v>0</v>
          </cell>
          <cell r="CA361">
            <v>0</v>
          </cell>
          <cell r="CB361">
            <v>0</v>
          </cell>
          <cell r="CC361">
            <v>0</v>
          </cell>
          <cell r="CD361">
            <v>0</v>
          </cell>
          <cell r="CE361">
            <v>0</v>
          </cell>
          <cell r="CF361">
            <v>0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</v>
          </cell>
          <cell r="CU361">
            <v>0</v>
          </cell>
          <cell r="CV361">
            <v>0</v>
          </cell>
          <cell r="CW361">
            <v>0</v>
          </cell>
          <cell r="CX361">
            <v>0</v>
          </cell>
          <cell r="CY361">
            <v>0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0</v>
          </cell>
          <cell r="DO361">
            <v>0</v>
          </cell>
          <cell r="DP361">
            <v>0</v>
          </cell>
          <cell r="DQ361">
            <v>0</v>
          </cell>
          <cell r="DR361">
            <v>0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  <cell r="ER361">
            <v>0</v>
          </cell>
          <cell r="ES361">
            <v>0</v>
          </cell>
          <cell r="ET361">
            <v>0</v>
          </cell>
          <cell r="EU361">
            <v>0</v>
          </cell>
          <cell r="EV361">
            <v>0</v>
          </cell>
          <cell r="EW361">
            <v>0</v>
          </cell>
          <cell r="EX361">
            <v>0</v>
          </cell>
          <cell r="EY361">
            <v>0</v>
          </cell>
          <cell r="EZ361">
            <v>0</v>
          </cell>
          <cell r="FA361">
            <v>0</v>
          </cell>
          <cell r="FB361">
            <v>0</v>
          </cell>
          <cell r="FC361">
            <v>0</v>
          </cell>
          <cell r="FD361">
            <v>0</v>
          </cell>
          <cell r="FE361">
            <v>0</v>
          </cell>
          <cell r="FF361">
            <v>0</v>
          </cell>
          <cell r="FG361">
            <v>0</v>
          </cell>
        </row>
        <row r="362"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0</v>
          </cell>
          <cell r="BZ362">
            <v>0</v>
          </cell>
          <cell r="CA362">
            <v>0</v>
          </cell>
          <cell r="CB362">
            <v>0</v>
          </cell>
          <cell r="CC362">
            <v>0</v>
          </cell>
          <cell r="CD362">
            <v>0</v>
          </cell>
          <cell r="CE362">
            <v>0</v>
          </cell>
          <cell r="CF362">
            <v>0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</v>
          </cell>
          <cell r="CR362">
            <v>0</v>
          </cell>
          <cell r="CS362">
            <v>0</v>
          </cell>
          <cell r="CT362">
            <v>0</v>
          </cell>
          <cell r="CU362">
            <v>0</v>
          </cell>
          <cell r="CV362">
            <v>0</v>
          </cell>
          <cell r="CW362">
            <v>0</v>
          </cell>
          <cell r="CX362">
            <v>0</v>
          </cell>
          <cell r="CY362">
            <v>0</v>
          </cell>
          <cell r="CZ362">
            <v>0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0</v>
          </cell>
          <cell r="DO362">
            <v>0</v>
          </cell>
          <cell r="DP362">
            <v>0</v>
          </cell>
          <cell r="DQ362">
            <v>0</v>
          </cell>
          <cell r="DR362">
            <v>0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0</v>
          </cell>
          <cell r="EH362">
            <v>0</v>
          </cell>
          <cell r="EI362">
            <v>0</v>
          </cell>
          <cell r="EJ362">
            <v>0</v>
          </cell>
          <cell r="EK362">
            <v>0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  <cell r="ER362">
            <v>0</v>
          </cell>
          <cell r="ES362">
            <v>0</v>
          </cell>
          <cell r="ET362">
            <v>0</v>
          </cell>
          <cell r="EU362">
            <v>0</v>
          </cell>
          <cell r="EV362">
            <v>0</v>
          </cell>
          <cell r="EW362">
            <v>0</v>
          </cell>
          <cell r="EX362">
            <v>0</v>
          </cell>
          <cell r="EY362">
            <v>0</v>
          </cell>
          <cell r="EZ362">
            <v>0</v>
          </cell>
          <cell r="FA362">
            <v>0</v>
          </cell>
          <cell r="FB362">
            <v>0</v>
          </cell>
          <cell r="FC362">
            <v>0</v>
          </cell>
          <cell r="FD362">
            <v>0</v>
          </cell>
          <cell r="FE362">
            <v>0</v>
          </cell>
          <cell r="FF362">
            <v>0</v>
          </cell>
          <cell r="FG362">
            <v>0</v>
          </cell>
        </row>
        <row r="364"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4.6048546541666671</v>
          </cell>
          <cell r="S364">
            <v>3.2891818958333334</v>
          </cell>
          <cell r="T364">
            <v>5.1251932841666665</v>
          </cell>
          <cell r="U364">
            <v>3.6608523458333324</v>
          </cell>
          <cell r="V364">
            <v>5.7915665908333338</v>
          </cell>
          <cell r="W364">
            <v>4.136833279166666</v>
          </cell>
          <cell r="X364">
            <v>6.9140521683333329</v>
          </cell>
          <cell r="Y364">
            <v>4.9386086916666656</v>
          </cell>
          <cell r="Z364">
            <v>7.2179759341666667</v>
          </cell>
          <cell r="AA364">
            <v>5.1556970958333324</v>
          </cell>
          <cell r="AB364">
            <v>7.2915102575000015</v>
          </cell>
          <cell r="AC364">
            <v>5.2082216125</v>
          </cell>
          <cell r="AD364">
            <v>7.1188284299999998</v>
          </cell>
          <cell r="AE364">
            <v>5.0848774499999996</v>
          </cell>
          <cell r="AF364">
            <v>7.8559279166666673</v>
          </cell>
          <cell r="AG364">
            <v>5.6113770833333323</v>
          </cell>
          <cell r="AH364">
            <v>7.9510981645274956</v>
          </cell>
          <cell r="AI364">
            <v>5.6793558318053528</v>
          </cell>
          <cell r="AJ364">
            <v>8.1410649785896201</v>
          </cell>
          <cell r="AK364">
            <v>5.8150464132782993</v>
          </cell>
          <cell r="AL364">
            <v>8.2965548494311001</v>
          </cell>
          <cell r="AM364">
            <v>5.9261106067364997</v>
          </cell>
          <cell r="AN364">
            <v>8.1927056260433204</v>
          </cell>
          <cell r="AO364">
            <v>5.851932590030942</v>
          </cell>
          <cell r="AP364">
            <v>8.1177116419676825</v>
          </cell>
          <cell r="AQ364">
            <v>5.7983654585483437</v>
          </cell>
          <cell r="AR364">
            <v>8.2550641570503949</v>
          </cell>
          <cell r="AS364">
            <v>5.8964743978931384</v>
          </cell>
          <cell r="AT364">
            <v>8.1778380524476635</v>
          </cell>
          <cell r="AU364">
            <v>5.8413128946054735</v>
          </cell>
          <cell r="AV364">
            <v>8.2513131785721434</v>
          </cell>
          <cell r="AW364">
            <v>5.8937951275515301</v>
          </cell>
          <cell r="AX364">
            <v>8.4329289308789122</v>
          </cell>
          <cell r="AY364">
            <v>6.0235206649135078</v>
          </cell>
          <cell r="AZ364">
            <v>8.6556958772163064</v>
          </cell>
          <cell r="BA364">
            <v>6.1826399122973612</v>
          </cell>
          <cell r="BB364">
            <v>8.7339495815884689</v>
          </cell>
          <cell r="BC364">
            <v>6.2385354154203343</v>
          </cell>
          <cell r="BD364">
            <v>8.8129858230043538</v>
          </cell>
          <cell r="BE364">
            <v>6.2949898735745373</v>
          </cell>
          <cell r="BF364">
            <v>8.8928124268343964</v>
          </cell>
          <cell r="BG364">
            <v>6.3520088763102827</v>
          </cell>
          <cell r="BH364">
            <v>8.798667144619408</v>
          </cell>
          <cell r="BI364">
            <v>6.2847622461567187</v>
          </cell>
          <cell r="BJ364">
            <v>8.6354200502697687</v>
          </cell>
          <cell r="BK364">
            <v>6.1681571787641198</v>
          </cell>
          <cell r="BL364">
            <v>8.7176654800224664</v>
          </cell>
          <cell r="BM364">
            <v>6.2269039143017606</v>
          </cell>
          <cell r="BN364">
            <v>8.800733364072693</v>
          </cell>
          <cell r="BO364">
            <v>6.2862381171947792</v>
          </cell>
          <cell r="BP364">
            <v>8.8846319269634204</v>
          </cell>
          <cell r="BQ364">
            <v>6.3461656621167277</v>
          </cell>
          <cell r="BR364">
            <v>8.731429812352685</v>
          </cell>
          <cell r="BS364">
            <v>6.2367355802519171</v>
          </cell>
          <cell r="BT364">
            <v>8.6440773244878795</v>
          </cell>
          <cell r="BU364">
            <v>6.1743409460627703</v>
          </cell>
          <cell r="BV364">
            <v>8.7305180977327588</v>
          </cell>
          <cell r="BW364">
            <v>6.2360843555233982</v>
          </cell>
          <cell r="BX364">
            <v>8.817823278710085</v>
          </cell>
          <cell r="BY364">
            <v>6.2984451990786319</v>
          </cell>
          <cell r="BZ364">
            <v>8.9060015114971911</v>
          </cell>
          <cell r="CA364">
            <v>6.3614296510694208</v>
          </cell>
          <cell r="CB364">
            <v>8.9950615266121599</v>
          </cell>
          <cell r="CC364">
            <v>6.4250439475801135</v>
          </cell>
          <cell r="CD364">
            <v>9.0850121418782788</v>
          </cell>
          <cell r="CE364">
            <v>6.4892943870559128</v>
          </cell>
          <cell r="CF364">
            <v>9.175862263297061</v>
          </cell>
          <cell r="CG364">
            <v>6.5541873309264709</v>
          </cell>
          <cell r="CH364">
            <v>9.267620885930036</v>
          </cell>
          <cell r="CI364">
            <v>6.619729204235739</v>
          </cell>
          <cell r="CJ364">
            <v>9.3602970947893311</v>
          </cell>
          <cell r="CK364">
            <v>6.6859264962780927</v>
          </cell>
          <cell r="CL364">
            <v>9.4539000657372263</v>
          </cell>
          <cell r="CM364">
            <v>6.752785761240875</v>
          </cell>
          <cell r="CN364">
            <v>9.5484390663945984</v>
          </cell>
          <cell r="CO364">
            <v>6.8203136188532829</v>
          </cell>
          <cell r="CP364">
            <v>9.643923457058543</v>
          </cell>
          <cell r="CQ364">
            <v>6.8885167550418149</v>
          </cell>
          <cell r="CR364">
            <v>9.7403626916291284</v>
          </cell>
          <cell r="CS364">
            <v>6.9574019225922337</v>
          </cell>
          <cell r="CT364">
            <v>9.8377663185454214</v>
          </cell>
          <cell r="CU364">
            <v>7.026975941818157</v>
          </cell>
          <cell r="CV364">
            <v>9.9361439817308739</v>
          </cell>
          <cell r="CW364">
            <v>7.0972457012363375</v>
          </cell>
          <cell r="CX364">
            <v>10.035505421548182</v>
          </cell>
          <cell r="CY364">
            <v>7.1682181582487008</v>
          </cell>
          <cell r="CZ364">
            <v>10.135860475763664</v>
          </cell>
          <cell r="DA364">
            <v>7.2399003398311876</v>
          </cell>
          <cell r="DB364">
            <v>10.237219080521305</v>
          </cell>
          <cell r="DC364">
            <v>7.3122993432295029</v>
          </cell>
          <cell r="DD364">
            <v>10.339591271326514</v>
          </cell>
          <cell r="DE364">
            <v>7.3854223366617946</v>
          </cell>
          <cell r="DF364">
            <v>10.442987184039779</v>
          </cell>
          <cell r="DG364">
            <v>7.459276560028413</v>
          </cell>
          <cell r="DH364">
            <v>10.547417055880178</v>
          </cell>
          <cell r="DI364">
            <v>7.5338693256286975</v>
          </cell>
          <cell r="DJ364">
            <v>10.65289122643898</v>
          </cell>
          <cell r="DK364">
            <v>7.609208018884984</v>
          </cell>
          <cell r="DL364">
            <v>10.759420138703367</v>
          </cell>
          <cell r="DM364">
            <v>7.6853000990738334</v>
          </cell>
          <cell r="DN364">
            <v>10.867014340090408</v>
          </cell>
          <cell r="DO364">
            <v>7.7621531000645758</v>
          </cell>
          <cell r="DP364">
            <v>10.975684483491307</v>
          </cell>
          <cell r="DQ364">
            <v>7.8397746310652181</v>
          </cell>
          <cell r="DR364">
            <v>11.085441328326224</v>
          </cell>
          <cell r="DS364">
            <v>7.918172377375873</v>
          </cell>
          <cell r="DT364">
            <v>11.196295741609482</v>
          </cell>
          <cell r="DU364">
            <v>7.9973541011496287</v>
          </cell>
          <cell r="DV364">
            <v>11.308258699025579</v>
          </cell>
          <cell r="DW364">
            <v>8.0773276421611264</v>
          </cell>
          <cell r="DX364">
            <v>11.421341286015833</v>
          </cell>
          <cell r="DY364">
            <v>8.158100918582738</v>
          </cell>
          <cell r="DZ364">
            <v>11.535554698875995</v>
          </cell>
          <cell r="EA364">
            <v>8.2396819277685651</v>
          </cell>
          <cell r="EB364">
            <v>11.650910245864754</v>
          </cell>
          <cell r="EC364">
            <v>8.3220787470462518</v>
          </cell>
          <cell r="ED364">
            <v>11.767419348323399</v>
          </cell>
          <cell r="EE364">
            <v>8.405299534516713</v>
          </cell>
          <cell r="EF364">
            <v>11.885093541806633</v>
          </cell>
          <cell r="EG364">
            <v>8.489352529861879</v>
          </cell>
          <cell r="EH364">
            <v>12.003944477224699</v>
          </cell>
          <cell r="EI364">
            <v>8.5742460551604971</v>
          </cell>
          <cell r="EJ364">
            <v>12.123983921996947</v>
          </cell>
          <cell r="EK364">
            <v>8.6599885157121026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  <cell r="ER364">
            <v>0</v>
          </cell>
          <cell r="ES364">
            <v>0</v>
          </cell>
          <cell r="ET364">
            <v>0</v>
          </cell>
          <cell r="EU364">
            <v>0</v>
          </cell>
          <cell r="EV364">
            <v>0</v>
          </cell>
          <cell r="EW364">
            <v>0</v>
          </cell>
          <cell r="EX364">
            <v>0</v>
          </cell>
          <cell r="EY364">
            <v>0</v>
          </cell>
          <cell r="EZ364">
            <v>0</v>
          </cell>
          <cell r="FA364">
            <v>0</v>
          </cell>
          <cell r="FB364">
            <v>0</v>
          </cell>
          <cell r="FC364">
            <v>0</v>
          </cell>
          <cell r="FD364">
            <v>0</v>
          </cell>
          <cell r="FE364">
            <v>0</v>
          </cell>
          <cell r="FF364">
            <v>0</v>
          </cell>
          <cell r="FG364">
            <v>0</v>
          </cell>
        </row>
        <row r="366"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1.1015981666666668</v>
          </cell>
          <cell r="S366">
            <v>0.78685583333333331</v>
          </cell>
          <cell r="T366">
            <v>1.2678248333333335</v>
          </cell>
          <cell r="U366">
            <v>0.90558916666666667</v>
          </cell>
          <cell r="V366">
            <v>1.3472800833333336</v>
          </cell>
          <cell r="W366">
            <v>0.96234291666666671</v>
          </cell>
          <cell r="X366">
            <v>1.3525038333333335</v>
          </cell>
          <cell r="Y366">
            <v>0.96607416666666657</v>
          </cell>
          <cell r="Z366">
            <v>1.4419025833333334</v>
          </cell>
          <cell r="AA366">
            <v>1.0299304166666667</v>
          </cell>
          <cell r="AB366">
            <v>1.4557176666666667</v>
          </cell>
          <cell r="AC366">
            <v>1.0397983333333332</v>
          </cell>
          <cell r="AD366">
            <v>1.4135269166666666</v>
          </cell>
          <cell r="AE366">
            <v>1.0096620833333332</v>
          </cell>
          <cell r="AF366">
            <v>1.39449975</v>
          </cell>
          <cell r="AG366">
            <v>0.99607124999999996</v>
          </cell>
          <cell r="AH366">
            <v>1.3912538753302428</v>
          </cell>
          <cell r="AI366">
            <v>0.99375276809303037</v>
          </cell>
          <cell r="AJ366">
            <v>1.4099683906633116</v>
          </cell>
          <cell r="AK366">
            <v>1.0071202790452225</v>
          </cell>
          <cell r="AL366">
            <v>1.431350528515501</v>
          </cell>
          <cell r="AM366">
            <v>1.0223932346539291</v>
          </cell>
          <cell r="AN366">
            <v>1.4328531311431392</v>
          </cell>
          <cell r="AO366">
            <v>1.0234665222450992</v>
          </cell>
          <cell r="AP366">
            <v>1.4492317072595844</v>
          </cell>
          <cell r="AQ366">
            <v>1.0351655051854172</v>
          </cell>
          <cell r="AR366">
            <v>1.4658089198988791</v>
          </cell>
          <cell r="AS366">
            <v>1.047006371356342</v>
          </cell>
          <cell r="AT366">
            <v>1.4825873478892004</v>
          </cell>
          <cell r="AU366">
            <v>1.0589909627780003</v>
          </cell>
          <cell r="AV366">
            <v>1.4974132213680929</v>
          </cell>
          <cell r="AW366">
            <v>1.0695808724057805</v>
          </cell>
          <cell r="AX366">
            <v>1.5123873535817738</v>
          </cell>
          <cell r="AY366">
            <v>1.0802766811298381</v>
          </cell>
          <cell r="AZ366">
            <v>1.5275112271175919</v>
          </cell>
          <cell r="BA366">
            <v>1.0910794479411368</v>
          </cell>
          <cell r="BB366">
            <v>1.5427863393887675</v>
          </cell>
          <cell r="BC366">
            <v>1.1019902424205481</v>
          </cell>
          <cell r="BD366">
            <v>1.5582142027826551</v>
          </cell>
          <cell r="BE366">
            <v>1.1130101448447536</v>
          </cell>
          <cell r="BF366">
            <v>1.5737963448104815</v>
          </cell>
          <cell r="BG366">
            <v>1.1241402462932009</v>
          </cell>
          <cell r="BH366">
            <v>1.5895343082585867</v>
          </cell>
          <cell r="BI366">
            <v>1.135381648756133</v>
          </cell>
          <cell r="BJ366">
            <v>1.6054296513411721</v>
          </cell>
          <cell r="BK366">
            <v>1.1467354652436943</v>
          </cell>
          <cell r="BL366">
            <v>1.6214839478545846</v>
          </cell>
          <cell r="BM366">
            <v>1.1582028198961316</v>
          </cell>
          <cell r="BN366">
            <v>1.6376987873331301</v>
          </cell>
          <cell r="BO366">
            <v>1.1697848480950928</v>
          </cell>
          <cell r="BP366">
            <v>1.6540757752064612</v>
          </cell>
          <cell r="BQ366">
            <v>1.1814826965760437</v>
          </cell>
          <cell r="BR366">
            <v>1.6706165329585254</v>
          </cell>
          <cell r="BS366">
            <v>1.1932975235418037</v>
          </cell>
          <cell r="BT366">
            <v>1.6873226982881109</v>
          </cell>
          <cell r="BU366">
            <v>1.205230498777222</v>
          </cell>
          <cell r="BV366">
            <v>1.7041959252709924</v>
          </cell>
          <cell r="BW366">
            <v>1.2172828037649943</v>
          </cell>
          <cell r="BX366">
            <v>1.7212378845237022</v>
          </cell>
          <cell r="BY366">
            <v>1.2294556318026442</v>
          </cell>
          <cell r="BZ366">
            <v>1.7384502633689394</v>
          </cell>
          <cell r="CA366">
            <v>1.2417501881206707</v>
          </cell>
          <cell r="CB366">
            <v>1.7558347660026286</v>
          </cell>
          <cell r="CC366">
            <v>1.2541676900018772</v>
          </cell>
          <cell r="CD366">
            <v>1.7733931136626546</v>
          </cell>
          <cell r="CE366">
            <v>1.2667093669018958</v>
          </cell>
          <cell r="CF366">
            <v>1.7911270447992809</v>
          </cell>
          <cell r="CG366">
            <v>1.2793764605709146</v>
          </cell>
          <cell r="CH366">
            <v>1.8090383152472744</v>
          </cell>
          <cell r="CI366">
            <v>1.2921702251766243</v>
          </cell>
          <cell r="CJ366">
            <v>1.8271286983997468</v>
          </cell>
          <cell r="CK366">
            <v>1.3050919274283903</v>
          </cell>
          <cell r="CL366">
            <v>1.8453999853837446</v>
          </cell>
          <cell r="CM366">
            <v>1.3181428467026743</v>
          </cell>
          <cell r="CN366">
            <v>1.8638539852375817</v>
          </cell>
          <cell r="CO366">
            <v>1.331324275169701</v>
          </cell>
          <cell r="CP366">
            <v>1.8824925250899578</v>
          </cell>
          <cell r="CQ366">
            <v>1.3446375179213983</v>
          </cell>
          <cell r="CR366">
            <v>1.901317450340857</v>
          </cell>
          <cell r="CS366">
            <v>1.3580838931006121</v>
          </cell>
          <cell r="CT366">
            <v>1.9203306248442655</v>
          </cell>
          <cell r="CU366">
            <v>1.371664732031618</v>
          </cell>
          <cell r="CV366">
            <v>1.9395339310927084</v>
          </cell>
          <cell r="CW366">
            <v>1.3853813793519343</v>
          </cell>
          <cell r="CX366">
            <v>1.9589292704036356</v>
          </cell>
          <cell r="CY366">
            <v>1.3992351931454536</v>
          </cell>
          <cell r="CZ366">
            <v>1.978518563107672</v>
          </cell>
          <cell r="DA366">
            <v>1.4132275450769083</v>
          </cell>
          <cell r="DB366">
            <v>1.9983037487387489</v>
          </cell>
          <cell r="DC366">
            <v>1.4273598205276776</v>
          </cell>
          <cell r="DD366">
            <v>2.018286786226136</v>
          </cell>
          <cell r="DE366">
            <v>1.441633418732954</v>
          </cell>
          <cell r="DF366">
            <v>2.0384696540883969</v>
          </cell>
          <cell r="DG366">
            <v>1.4560497529202834</v>
          </cell>
          <cell r="DH366">
            <v>2.0588543506292813</v>
          </cell>
          <cell r="DI366">
            <v>1.4706102504494865</v>
          </cell>
          <cell r="DJ366">
            <v>2.0794428941355743</v>
          </cell>
          <cell r="DK366">
            <v>1.4853163529539812</v>
          </cell>
          <cell r="DL366">
            <v>2.1002373230769296</v>
          </cell>
          <cell r="DM366">
            <v>1.5001695164835209</v>
          </cell>
          <cell r="DN366">
            <v>2.1212396963076996</v>
          </cell>
          <cell r="DO366">
            <v>1.5151712116483567</v>
          </cell>
          <cell r="DP366">
            <v>2.142452093270776</v>
          </cell>
          <cell r="DQ366">
            <v>1.5303229237648399</v>
          </cell>
          <cell r="DR366">
            <v>2.1638766142034838</v>
          </cell>
          <cell r="DS366">
            <v>1.5456261530024882</v>
          </cell>
          <cell r="DT366">
            <v>2.1855153803455192</v>
          </cell>
          <cell r="DU366">
            <v>1.5610824145325135</v>
          </cell>
          <cell r="DV366">
            <v>2.207370534148974</v>
          </cell>
          <cell r="DW366">
            <v>1.5766932386778385</v>
          </cell>
          <cell r="DX366">
            <v>2.2294442394904639</v>
          </cell>
          <cell r="DY366">
            <v>1.5924601710646167</v>
          </cell>
          <cell r="DZ366">
            <v>2.2517386818853682</v>
          </cell>
          <cell r="EA366">
            <v>1.6083847727752629</v>
          </cell>
          <cell r="EB366">
            <v>2.2742560687042217</v>
          </cell>
          <cell r="EC366">
            <v>1.6244686205030154</v>
          </cell>
          <cell r="ED366">
            <v>2.2969986293912643</v>
          </cell>
          <cell r="EE366">
            <v>1.6407133067080457</v>
          </cell>
          <cell r="EF366">
            <v>2.319968615685176</v>
          </cell>
          <cell r="EG366">
            <v>1.6571204397751256</v>
          </cell>
          <cell r="EH366">
            <v>2.3431683018420282</v>
          </cell>
          <cell r="EI366">
            <v>1.6736916441728769</v>
          </cell>
          <cell r="EJ366">
            <v>2.3665999848604486</v>
          </cell>
          <cell r="EK366">
            <v>1.6904285606146059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  <cell r="ER366">
            <v>0</v>
          </cell>
          <cell r="ES366">
            <v>0</v>
          </cell>
          <cell r="ET366">
            <v>0</v>
          </cell>
          <cell r="EU366">
            <v>0</v>
          </cell>
          <cell r="EV366">
            <v>0</v>
          </cell>
          <cell r="EW366">
            <v>0</v>
          </cell>
          <cell r="EX366">
            <v>0</v>
          </cell>
          <cell r="EY366">
            <v>0</v>
          </cell>
          <cell r="EZ366">
            <v>0</v>
          </cell>
          <cell r="FA366">
            <v>0</v>
          </cell>
          <cell r="FB366">
            <v>0</v>
          </cell>
          <cell r="FC366">
            <v>0</v>
          </cell>
          <cell r="FD366">
            <v>0</v>
          </cell>
          <cell r="FE366">
            <v>0</v>
          </cell>
          <cell r="FF366">
            <v>0</v>
          </cell>
          <cell r="FG366">
            <v>0</v>
          </cell>
        </row>
        <row r="367"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0.41549599999999998</v>
          </cell>
          <cell r="S367">
            <v>0.20774800000000002</v>
          </cell>
          <cell r="T367">
            <v>0.58715799999999996</v>
          </cell>
          <cell r="U367">
            <v>0.29357900000000003</v>
          </cell>
          <cell r="V367">
            <v>1.0958586666666665</v>
          </cell>
          <cell r="W367">
            <v>0.54792933333333338</v>
          </cell>
          <cell r="X367">
            <v>0.96256866666666663</v>
          </cell>
          <cell r="Y367">
            <v>0.48128433333333343</v>
          </cell>
          <cell r="Z367">
            <v>0.62057799999999996</v>
          </cell>
          <cell r="AA367">
            <v>0.31028900000000004</v>
          </cell>
          <cell r="AB367">
            <v>0.81158466666666662</v>
          </cell>
          <cell r="AC367">
            <v>0.40579233333333337</v>
          </cell>
          <cell r="AD367">
            <v>0.91349933333333333</v>
          </cell>
          <cell r="AE367">
            <v>0.45674966666666672</v>
          </cell>
          <cell r="AF367">
            <v>0.8563586666666666</v>
          </cell>
          <cell r="AG367">
            <v>0.42817933333333336</v>
          </cell>
          <cell r="AH367">
            <v>1.211492440217437</v>
          </cell>
          <cell r="AI367">
            <v>0.60574622010871859</v>
          </cell>
          <cell r="AJ367">
            <v>1.3400939157035749</v>
          </cell>
          <cell r="AK367">
            <v>0.67004695785178758</v>
          </cell>
          <cell r="AL367">
            <v>1.4695725402633182</v>
          </cell>
          <cell r="AM367">
            <v>0.7347862701316592</v>
          </cell>
          <cell r="AN367">
            <v>1.5740902425454018</v>
          </cell>
          <cell r="AO367">
            <v>0.78704512127270099</v>
          </cell>
          <cell r="AP367">
            <v>1.6342035330141835</v>
          </cell>
          <cell r="AQ367">
            <v>0.81710176650709188</v>
          </cell>
          <cell r="AR367">
            <v>1.7318048259842709</v>
          </cell>
          <cell r="AS367">
            <v>0.86590241299213555</v>
          </cell>
          <cell r="AT367">
            <v>1.8337054549279479</v>
          </cell>
          <cell r="AU367">
            <v>0.91685272746397406</v>
          </cell>
          <cell r="AV367">
            <v>1.9493886104036466</v>
          </cell>
          <cell r="AW367">
            <v>0.97469430520182343</v>
          </cell>
          <cell r="AX367">
            <v>2.041184471700964</v>
          </cell>
          <cell r="AY367">
            <v>1.0205922358504822</v>
          </cell>
          <cell r="AZ367">
            <v>2.137111104995606</v>
          </cell>
          <cell r="BA367">
            <v>1.0685555524978032</v>
          </cell>
          <cell r="BB367">
            <v>2.2417730706037085</v>
          </cell>
          <cell r="BC367">
            <v>1.1208865353018544</v>
          </cell>
          <cell r="BD367">
            <v>2.3519833405115822</v>
          </cell>
          <cell r="BE367">
            <v>1.1759916702557913</v>
          </cell>
          <cell r="BF367">
            <v>2.4624618693137355</v>
          </cell>
          <cell r="BG367">
            <v>1.2312309346568679</v>
          </cell>
          <cell r="BH367">
            <v>2.581349211188332</v>
          </cell>
          <cell r="BI367">
            <v>1.2906746055941662</v>
          </cell>
          <cell r="BJ367">
            <v>2.5456684749695921</v>
          </cell>
          <cell r="BK367">
            <v>1.2728342374847963</v>
          </cell>
          <cell r="BL367">
            <v>2.6873518738815889</v>
          </cell>
          <cell r="BM367">
            <v>1.3436759369407947</v>
          </cell>
          <cell r="BN367">
            <v>2.8132435173636496</v>
          </cell>
          <cell r="BO367">
            <v>1.406621758681825</v>
          </cell>
          <cell r="BP367">
            <v>2.9548943619178538</v>
          </cell>
          <cell r="BQ367">
            <v>1.4774471809589271</v>
          </cell>
          <cell r="BR367">
            <v>3.1034000796344832</v>
          </cell>
          <cell r="BS367">
            <v>1.5517000398172418</v>
          </cell>
          <cell r="BT367">
            <v>3.1107434193658809</v>
          </cell>
          <cell r="BU367">
            <v>1.5553717096829407</v>
          </cell>
          <cell r="BV367">
            <v>3.2384707409995017</v>
          </cell>
          <cell r="BW367">
            <v>1.6192353704997511</v>
          </cell>
          <cell r="BX367">
            <v>3.3720355405128837</v>
          </cell>
          <cell r="BY367">
            <v>1.6860177702564423</v>
          </cell>
          <cell r="BZ367">
            <v>3.4893246555277728</v>
          </cell>
          <cell r="CA367">
            <v>1.7446623277638866</v>
          </cell>
          <cell r="CB367">
            <v>3.6240930354267054</v>
          </cell>
          <cell r="CC367">
            <v>1.8120465177133529</v>
          </cell>
          <cell r="CD367">
            <v>3.7692182390447155</v>
          </cell>
          <cell r="CE367">
            <v>1.884609119522358</v>
          </cell>
          <cell r="CF367">
            <v>3.9212759123234253</v>
          </cell>
          <cell r="CG367">
            <v>1.9606379561617129</v>
          </cell>
          <cell r="CH367">
            <v>4.0815731632077545</v>
          </cell>
          <cell r="CI367">
            <v>2.0407865816038777</v>
          </cell>
          <cell r="CJ367">
            <v>4.2496026096470443</v>
          </cell>
          <cell r="CK367">
            <v>2.1248013048235226</v>
          </cell>
          <cell r="CL367">
            <v>4.3795032362662489</v>
          </cell>
          <cell r="CM367">
            <v>2.1897516181331249</v>
          </cell>
          <cell r="CN367">
            <v>4.5148246836963022</v>
          </cell>
          <cell r="CO367">
            <v>2.2574123418481515</v>
          </cell>
          <cell r="CP367">
            <v>4.6548269901792558</v>
          </cell>
          <cell r="CQ367">
            <v>2.3274134950896284</v>
          </cell>
          <cell r="CR367">
            <v>4.7828361028908448</v>
          </cell>
          <cell r="CS367">
            <v>2.3914180514454229</v>
          </cell>
          <cell r="CT367">
            <v>4.9154830472333</v>
          </cell>
          <cell r="CU367">
            <v>2.4577415236166504</v>
          </cell>
          <cell r="CV367">
            <v>5.0593878358482449</v>
          </cell>
          <cell r="CW367">
            <v>2.5296939179241229</v>
          </cell>
          <cell r="CX367">
            <v>5.2099985741323831</v>
          </cell>
          <cell r="CY367">
            <v>2.604999287066192</v>
          </cell>
          <cell r="CZ367">
            <v>5.3686213289515905</v>
          </cell>
          <cell r="DA367">
            <v>2.6843106644757957</v>
          </cell>
          <cell r="DB367">
            <v>5.5344850769440548</v>
          </cell>
          <cell r="DC367">
            <v>2.7672425384720278</v>
          </cell>
          <cell r="DD367">
            <v>5.701437330879962</v>
          </cell>
          <cell r="DE367">
            <v>2.8507186654399814</v>
          </cell>
          <cell r="DF367">
            <v>5.8765162826319859</v>
          </cell>
          <cell r="DG367">
            <v>2.9382581413159934</v>
          </cell>
          <cell r="DH367">
            <v>6.0563119738065723</v>
          </cell>
          <cell r="DI367">
            <v>3.0281559869032866</v>
          </cell>
          <cell r="DJ367">
            <v>6.2240444048240038</v>
          </cell>
          <cell r="DK367">
            <v>3.1120222024120023</v>
          </cell>
          <cell r="DL367">
            <v>6.4050920909009399</v>
          </cell>
          <cell r="DM367">
            <v>3.2025460454504704</v>
          </cell>
          <cell r="DN367">
            <v>6.5889341698222648</v>
          </cell>
          <cell r="DO367">
            <v>3.2944670849111328</v>
          </cell>
          <cell r="DP367">
            <v>6.7835694212875675</v>
          </cell>
          <cell r="DQ367">
            <v>3.3917847106437842</v>
          </cell>
          <cell r="DR367">
            <v>6.9896117207736177</v>
          </cell>
          <cell r="DS367">
            <v>3.4948058603868093</v>
          </cell>
          <cell r="DT367">
            <v>7.2040728568786898</v>
          </cell>
          <cell r="DU367">
            <v>3.6020364284393454</v>
          </cell>
          <cell r="DV367">
            <v>7.4247511845891374</v>
          </cell>
          <cell r="DW367">
            <v>3.7123755922945691</v>
          </cell>
          <cell r="DX367">
            <v>7.6574546654067195</v>
          </cell>
          <cell r="DY367">
            <v>3.8287273327033606</v>
          </cell>
          <cell r="DZ367">
            <v>7.8986612202144979</v>
          </cell>
          <cell r="EA367">
            <v>3.9493306101072498</v>
          </cell>
          <cell r="EB367">
            <v>8.1254958196406477</v>
          </cell>
          <cell r="EC367">
            <v>4.0627479098203247</v>
          </cell>
          <cell r="ED367">
            <v>8.3706309573235451</v>
          </cell>
          <cell r="EE367">
            <v>4.1853154786617734</v>
          </cell>
          <cell r="EF367">
            <v>8.6290503277203143</v>
          </cell>
          <cell r="EG367">
            <v>4.3145251638601581</v>
          </cell>
          <cell r="EH367">
            <v>8.8549144674652229</v>
          </cell>
          <cell r="EI367">
            <v>4.4274572337326124</v>
          </cell>
          <cell r="EJ367">
            <v>9.1192857750632861</v>
          </cell>
          <cell r="EK367">
            <v>4.5596428875316439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  <cell r="ER367">
            <v>0</v>
          </cell>
          <cell r="ES367">
            <v>0</v>
          </cell>
          <cell r="ET367">
            <v>0</v>
          </cell>
          <cell r="EU367">
            <v>0</v>
          </cell>
          <cell r="EV367">
            <v>0</v>
          </cell>
          <cell r="EW367">
            <v>0</v>
          </cell>
          <cell r="EX367">
            <v>0</v>
          </cell>
          <cell r="EY367">
            <v>0</v>
          </cell>
          <cell r="EZ367">
            <v>0</v>
          </cell>
          <cell r="FA367">
            <v>0</v>
          </cell>
          <cell r="FB367">
            <v>0</v>
          </cell>
          <cell r="FC367">
            <v>0</v>
          </cell>
          <cell r="FD367">
            <v>0</v>
          </cell>
          <cell r="FE367">
            <v>0</v>
          </cell>
          <cell r="FF367">
            <v>0</v>
          </cell>
          <cell r="FG367">
            <v>0</v>
          </cell>
        </row>
        <row r="368"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1.91E-3</v>
          </cell>
          <cell r="U368">
            <v>0</v>
          </cell>
          <cell r="V368">
            <v>0</v>
          </cell>
          <cell r="W368">
            <v>0</v>
          </cell>
          <cell r="X368">
            <v>1.109008</v>
          </cell>
          <cell r="Y368">
            <v>0</v>
          </cell>
          <cell r="Z368">
            <v>2.232307</v>
          </cell>
          <cell r="AA368">
            <v>0</v>
          </cell>
          <cell r="AB368">
            <v>2.2794180000000002</v>
          </cell>
          <cell r="AC368">
            <v>0</v>
          </cell>
          <cell r="AD368">
            <v>2.338444</v>
          </cell>
          <cell r="AE368">
            <v>0</v>
          </cell>
          <cell r="AF368">
            <v>2.8245360000000006</v>
          </cell>
          <cell r="AG368">
            <v>0</v>
          </cell>
          <cell r="AH368">
            <v>2.4468621172276079</v>
          </cell>
          <cell r="AI368">
            <v>0</v>
          </cell>
          <cell r="AJ368">
            <v>2.498761226207705</v>
          </cell>
          <cell r="AK368">
            <v>0</v>
          </cell>
          <cell r="AL368">
            <v>2.565381847216984</v>
          </cell>
          <cell r="AM368">
            <v>0</v>
          </cell>
          <cell r="AN368">
            <v>2.6342779312382891</v>
          </cell>
          <cell r="AO368">
            <v>0</v>
          </cell>
          <cell r="AP368">
            <v>2.6975039097636802</v>
          </cell>
          <cell r="AQ368">
            <v>0</v>
          </cell>
          <cell r="AR368">
            <v>2.7603198782560598</v>
          </cell>
          <cell r="AS368">
            <v>0</v>
          </cell>
          <cell r="AT368">
            <v>2.8251072149230114</v>
          </cell>
          <cell r="AU368">
            <v>0</v>
          </cell>
          <cell r="AV368">
            <v>2.8919511472321817</v>
          </cell>
          <cell r="AW368">
            <v>0</v>
          </cell>
          <cell r="AX368">
            <v>2.9598073136552427</v>
          </cell>
          <cell r="AY368">
            <v>0</v>
          </cell>
          <cell r="AZ368">
            <v>3.0229758284229296</v>
          </cell>
          <cell r="BA368">
            <v>0</v>
          </cell>
          <cell r="BB368">
            <v>3.0876820215568377</v>
          </cell>
          <cell r="BC368">
            <v>0</v>
          </cell>
          <cell r="BD368">
            <v>3.1539697981954147</v>
          </cell>
          <cell r="BE368">
            <v>0</v>
          </cell>
          <cell r="BF368">
            <v>3.2218845109926342</v>
          </cell>
          <cell r="BG368">
            <v>0</v>
          </cell>
          <cell r="BH368">
            <v>3.2914730127921197</v>
          </cell>
          <cell r="BI368">
            <v>0</v>
          </cell>
          <cell r="BJ368">
            <v>3.362783711327523</v>
          </cell>
          <cell r="BK368">
            <v>0</v>
          </cell>
          <cell r="BL368">
            <v>3.43586662602929</v>
          </cell>
          <cell r="BM368">
            <v>0</v>
          </cell>
          <cell r="BN368">
            <v>3.5107734470211676</v>
          </cell>
          <cell r="BO368">
            <v>0</v>
          </cell>
          <cell r="BP368">
            <v>3.5875575963931392</v>
          </cell>
          <cell r="BQ368">
            <v>0</v>
          </cell>
          <cell r="BR368">
            <v>3.6662742918409466</v>
          </cell>
          <cell r="BS368">
            <v>0</v>
          </cell>
          <cell r="BT368">
            <v>3.7469806127659981</v>
          </cell>
          <cell r="BU368">
            <v>0</v>
          </cell>
          <cell r="BV368">
            <v>3.8297355689331805</v>
          </cell>
          <cell r="BW368">
            <v>0</v>
          </cell>
          <cell r="BX368">
            <v>3.9146001717880461</v>
          </cell>
          <cell r="BY368">
            <v>0</v>
          </cell>
          <cell r="BZ368">
            <v>4.0016375085388951</v>
          </cell>
          <cell r="CA368">
            <v>0</v>
          </cell>
          <cell r="CB368">
            <v>4.0909128191135027</v>
          </cell>
          <cell r="CC368">
            <v>0</v>
          </cell>
          <cell r="CD368">
            <v>4.1824935761046707</v>
          </cell>
          <cell r="CE368">
            <v>0</v>
          </cell>
          <cell r="CF368">
            <v>4.2764495678233416</v>
          </cell>
          <cell r="CG368">
            <v>0</v>
          </cell>
          <cell r="CH368">
            <v>4.3728529845827877</v>
          </cell>
          <cell r="CI368">
            <v>0</v>
          </cell>
          <cell r="CJ368">
            <v>4.4717785083423678</v>
          </cell>
          <cell r="CK368">
            <v>0</v>
          </cell>
          <cell r="CL368">
            <v>4.573303405844463</v>
          </cell>
          <cell r="CM368">
            <v>0</v>
          </cell>
          <cell r="CN368">
            <v>4.6674882146945134</v>
          </cell>
          <cell r="CO368">
            <v>0</v>
          </cell>
          <cell r="CP368">
            <v>4.763726683599721</v>
          </cell>
          <cell r="CQ368">
            <v>0</v>
          </cell>
          <cell r="CR368">
            <v>4.8620666001126507</v>
          </cell>
          <cell r="CS368">
            <v>0</v>
          </cell>
          <cell r="CT368">
            <v>4.9625569387762987</v>
          </cell>
          <cell r="CU368">
            <v>0</v>
          </cell>
          <cell r="CV368">
            <v>5.0652478923597135</v>
          </cell>
          <cell r="CW368">
            <v>0</v>
          </cell>
          <cell r="CX368">
            <v>5.1701909039539302</v>
          </cell>
          <cell r="CY368">
            <v>0</v>
          </cell>
          <cell r="CZ368">
            <v>5.2774386999527021</v>
          </cell>
          <cell r="DA368">
            <v>0</v>
          </cell>
          <cell r="DB368">
            <v>5.3870453239432248</v>
          </cell>
          <cell r="DC368">
            <v>0</v>
          </cell>
          <cell r="DD368">
            <v>5.4990661715327969</v>
          </cell>
          <cell r="DE368">
            <v>0</v>
          </cell>
          <cell r="DF368">
            <v>5.6135580261380893</v>
          </cell>
          <cell r="DG368">
            <v>0</v>
          </cell>
          <cell r="DH368">
            <v>5.7305790957645115</v>
          </cell>
          <cell r="DI368">
            <v>0</v>
          </cell>
          <cell r="DJ368">
            <v>5.8501890508039205</v>
          </cell>
          <cell r="DK368">
            <v>0</v>
          </cell>
          <cell r="DL368">
            <v>5.97244906287977</v>
          </cell>
          <cell r="DM368">
            <v>0</v>
          </cell>
          <cell r="DN368">
            <v>6.0974218447696584</v>
          </cell>
          <cell r="DO368">
            <v>0</v>
          </cell>
          <cell r="DP368">
            <v>6.2251716914360591</v>
          </cell>
          <cell r="DQ368">
            <v>0</v>
          </cell>
          <cell r="DR368">
            <v>6.3557645221969628</v>
          </cell>
          <cell r="DS368">
            <v>0</v>
          </cell>
          <cell r="DT368">
            <v>6.4892679240690798</v>
          </cell>
          <cell r="DU368">
            <v>0</v>
          </cell>
          <cell r="DV368">
            <v>6.6257511963171636</v>
          </cell>
          <cell r="DW368">
            <v>0</v>
          </cell>
          <cell r="DX368">
            <v>6.7652853962440807</v>
          </cell>
          <cell r="DY368">
            <v>0</v>
          </cell>
          <cell r="DZ368">
            <v>6.90794338625716</v>
          </cell>
          <cell r="EA368">
            <v>0</v>
          </cell>
          <cell r="EB368">
            <v>7.0537998822474686</v>
          </cell>
          <cell r="EC368">
            <v>0</v>
          </cell>
          <cell r="ED368">
            <v>7.2029315033197427</v>
          </cell>
          <cell r="EE368">
            <v>0</v>
          </cell>
          <cell r="EF368">
            <v>7.3554168229117103</v>
          </cell>
          <cell r="EG368">
            <v>0</v>
          </cell>
          <cell r="EH368">
            <v>7.5113364213428042</v>
          </cell>
          <cell r="EI368">
            <v>0</v>
          </cell>
          <cell r="EJ368">
            <v>7.670772939833344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  <cell r="ER368">
            <v>0</v>
          </cell>
          <cell r="ES368">
            <v>0</v>
          </cell>
          <cell r="ET368">
            <v>0</v>
          </cell>
          <cell r="EU368">
            <v>0</v>
          </cell>
          <cell r="EV368">
            <v>0</v>
          </cell>
          <cell r="EW368">
            <v>0</v>
          </cell>
          <cell r="EX368">
            <v>0</v>
          </cell>
          <cell r="EY368">
            <v>0</v>
          </cell>
          <cell r="EZ368">
            <v>0</v>
          </cell>
          <cell r="FA368">
            <v>0</v>
          </cell>
          <cell r="FB368">
            <v>0</v>
          </cell>
          <cell r="FC368">
            <v>0</v>
          </cell>
          <cell r="FD368">
            <v>0</v>
          </cell>
          <cell r="FE368">
            <v>0</v>
          </cell>
          <cell r="FF368">
            <v>0</v>
          </cell>
          <cell r="FG368">
            <v>0</v>
          </cell>
        </row>
        <row r="369"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0.1371107325</v>
          </cell>
          <cell r="S369">
            <v>9.7936237499999995E-2</v>
          </cell>
          <cell r="T369">
            <v>1.1632354475</v>
          </cell>
          <cell r="U369">
            <v>0.83088246249999986</v>
          </cell>
          <cell r="V369">
            <v>1.2398723166666665</v>
          </cell>
          <cell r="W369">
            <v>0.88562308333333317</v>
          </cell>
          <cell r="X369">
            <v>0.65789034499999999</v>
          </cell>
          <cell r="Y369">
            <v>0.46992167499999993</v>
          </cell>
          <cell r="Z369">
            <v>7.2617078333333335E-2</v>
          </cell>
          <cell r="AA369">
            <v>5.1869341666666666E-2</v>
          </cell>
          <cell r="AB369">
            <v>4.8597424166666667E-2</v>
          </cell>
          <cell r="AC369">
            <v>3.4712445833333327E-2</v>
          </cell>
          <cell r="AD369">
            <v>8.7593989644408343E-2</v>
          </cell>
          <cell r="AE369">
            <v>6.2567135460291662E-2</v>
          </cell>
          <cell r="AF369">
            <v>6.4185333333333344E-2</v>
          </cell>
          <cell r="AG369">
            <v>4.5846666666666668E-2</v>
          </cell>
          <cell r="AH369">
            <v>8.1852385121878868E-2</v>
          </cell>
          <cell r="AI369">
            <v>5.8465989372770616E-2</v>
          </cell>
          <cell r="AJ369">
            <v>8.2670908973097659E-2</v>
          </cell>
          <cell r="AK369">
            <v>5.905064926649832E-2</v>
          </cell>
          <cell r="AL369">
            <v>8.3497618062828641E-2</v>
          </cell>
          <cell r="AM369">
            <v>5.9641155759163303E-2</v>
          </cell>
          <cell r="AN369">
            <v>8.4332594243456918E-2</v>
          </cell>
          <cell r="AO369">
            <v>6.0237567316754934E-2</v>
          </cell>
          <cell r="AP369">
            <v>8.5175920185891485E-2</v>
          </cell>
          <cell r="AQ369">
            <v>6.0839942989922485E-2</v>
          </cell>
          <cell r="AR369">
            <v>8.6027679387750397E-2</v>
          </cell>
          <cell r="AS369">
            <v>6.1448342419821708E-2</v>
          </cell>
          <cell r="AT369">
            <v>8.6887956181627896E-2</v>
          </cell>
          <cell r="AU369">
            <v>6.2062825844019918E-2</v>
          </cell>
          <cell r="AV369">
            <v>8.7756835743444173E-2</v>
          </cell>
          <cell r="AW369">
            <v>6.2683454102460123E-2</v>
          </cell>
          <cell r="AX369">
            <v>8.8634404100878625E-2</v>
          </cell>
          <cell r="AY369">
            <v>6.3310288643484716E-2</v>
          </cell>
          <cell r="AZ369">
            <v>8.9520748141887402E-2</v>
          </cell>
          <cell r="BA369">
            <v>6.3943391529919569E-2</v>
          </cell>
          <cell r="BB369">
            <v>9.0415955623306288E-2</v>
          </cell>
          <cell r="BC369">
            <v>6.4582825445218761E-2</v>
          </cell>
          <cell r="BD369">
            <v>9.1320115179539349E-2</v>
          </cell>
          <cell r="BE369">
            <v>6.5228653699670944E-2</v>
          </cell>
          <cell r="BF369">
            <v>9.2233316331334747E-2</v>
          </cell>
          <cell r="BG369">
            <v>6.5880940236667657E-2</v>
          </cell>
          <cell r="BH369">
            <v>9.3155649494648093E-2</v>
          </cell>
          <cell r="BI369">
            <v>6.6539749639034348E-2</v>
          </cell>
          <cell r="BJ369">
            <v>9.408720598959458E-2</v>
          </cell>
          <cell r="BK369">
            <v>6.7205147135424692E-2</v>
          </cell>
          <cell r="BL369">
            <v>9.5028078049490525E-2</v>
          </cell>
          <cell r="BM369">
            <v>6.7877198606778946E-2</v>
          </cell>
          <cell r="BN369">
            <v>9.5978358829985441E-2</v>
          </cell>
          <cell r="BO369">
            <v>6.8555970592846724E-2</v>
          </cell>
          <cell r="BP369">
            <v>9.69381424182853E-2</v>
          </cell>
          <cell r="BQ369">
            <v>6.9241530298775195E-2</v>
          </cell>
          <cell r="BR369">
            <v>9.7907523842468147E-2</v>
          </cell>
          <cell r="BS369">
            <v>6.9933945601762942E-2</v>
          </cell>
          <cell r="BT369">
            <v>9.8886599080892826E-2</v>
          </cell>
          <cell r="BU369">
            <v>7.063328505778059E-2</v>
          </cell>
          <cell r="BV369">
            <v>9.9875465071701766E-2</v>
          </cell>
          <cell r="BW369">
            <v>7.1339617908358396E-2</v>
          </cell>
          <cell r="BX369">
            <v>0.10087421972241879</v>
          </cell>
          <cell r="BY369">
            <v>7.2053014087441983E-2</v>
          </cell>
          <cell r="BZ369">
            <v>0.10188296191964298</v>
          </cell>
          <cell r="CA369">
            <v>7.2773544228316403E-2</v>
          </cell>
          <cell r="CB369">
            <v>0.10290179153883941</v>
          </cell>
          <cell r="CC369">
            <v>7.3501279670599579E-2</v>
          </cell>
          <cell r="CD369">
            <v>0.10393080945422781</v>
          </cell>
          <cell r="CE369">
            <v>7.4236292467305565E-2</v>
          </cell>
          <cell r="CF369">
            <v>0.10497011754877009</v>
          </cell>
          <cell r="CG369">
            <v>7.4978655391978621E-2</v>
          </cell>
          <cell r="CH369">
            <v>0.10601981872425779</v>
          </cell>
          <cell r="CI369">
            <v>7.5728441945898409E-2</v>
          </cell>
          <cell r="CJ369">
            <v>0.10708001691150036</v>
          </cell>
          <cell r="CK369">
            <v>7.6485726365357401E-2</v>
          </cell>
          <cell r="CL369">
            <v>0.10815081708061537</v>
          </cell>
          <cell r="CM369">
            <v>7.725058362901098E-2</v>
          </cell>
          <cell r="CN369">
            <v>0.10923232525142153</v>
          </cell>
          <cell r="CO369">
            <v>7.8023089465301079E-2</v>
          </cell>
          <cell r="CP369">
            <v>0.11032464850393574</v>
          </cell>
          <cell r="CQ369">
            <v>7.880332035995409E-2</v>
          </cell>
          <cell r="CR369">
            <v>0.1114278949889751</v>
          </cell>
          <cell r="CS369">
            <v>7.9591353563553624E-2</v>
          </cell>
          <cell r="CT369">
            <v>0.11254217393886484</v>
          </cell>
          <cell r="CU369">
            <v>8.0387267099189169E-2</v>
          </cell>
          <cell r="CV369">
            <v>0.11366759567825349</v>
          </cell>
          <cell r="CW369">
            <v>8.1191139770181053E-2</v>
          </cell>
          <cell r="CX369">
            <v>0.11480427163503604</v>
          </cell>
          <cell r="CY369">
            <v>8.2003051167882868E-2</v>
          </cell>
          <cell r="CZ369">
            <v>0.11595231435138639</v>
          </cell>
          <cell r="DA369">
            <v>8.2823081679561705E-2</v>
          </cell>
          <cell r="DB369">
            <v>0.11711183749490026</v>
          </cell>
          <cell r="DC369">
            <v>8.3651312496357322E-2</v>
          </cell>
          <cell r="DD369">
            <v>0.11828295586984926</v>
          </cell>
          <cell r="DE369">
            <v>8.4487825621320886E-2</v>
          </cell>
          <cell r="DF369">
            <v>0.11946578542854776</v>
          </cell>
          <cell r="DG369">
            <v>8.5332703877534097E-2</v>
          </cell>
          <cell r="DH369">
            <v>0.12066044328283324</v>
          </cell>
          <cell r="DI369">
            <v>8.6186030916309442E-2</v>
          </cell>
          <cell r="DJ369">
            <v>0.12186704771566158</v>
          </cell>
          <cell r="DK369">
            <v>8.7047891225472532E-2</v>
          </cell>
          <cell r="DL369">
            <v>0.12308571819281819</v>
          </cell>
          <cell r="DM369">
            <v>8.791837013772727E-2</v>
          </cell>
          <cell r="DN369">
            <v>0.12431657537474639</v>
          </cell>
          <cell r="DO369">
            <v>8.8797553839104537E-2</v>
          </cell>
          <cell r="DP369">
            <v>0.12555974112849386</v>
          </cell>
          <cell r="DQ369">
            <v>8.968552937749559E-2</v>
          </cell>
          <cell r="DR369">
            <v>0.12681533853977878</v>
          </cell>
          <cell r="DS369">
            <v>9.0582384671270541E-2</v>
          </cell>
          <cell r="DT369">
            <v>0.12808349192517657</v>
          </cell>
          <cell r="DU369">
            <v>9.1488208517983255E-2</v>
          </cell>
          <cell r="DV369">
            <v>0.12936432684442833</v>
          </cell>
          <cell r="DW369">
            <v>9.2403090603163082E-2</v>
          </cell>
          <cell r="DX369">
            <v>0.13065797011287261</v>
          </cell>
          <cell r="DY369">
            <v>9.3327121509194713E-2</v>
          </cell>
          <cell r="DZ369">
            <v>0.13196454981400135</v>
          </cell>
          <cell r="EA369">
            <v>9.4260392724286657E-2</v>
          </cell>
          <cell r="EB369">
            <v>0.13328419531214136</v>
          </cell>
          <cell r="EC369">
            <v>9.5202996651529537E-2</v>
          </cell>
          <cell r="ED369">
            <v>0.13461703726526278</v>
          </cell>
          <cell r="EE369">
            <v>9.6155026618044828E-2</v>
          </cell>
          <cell r="EF369">
            <v>0.13596320763791542</v>
          </cell>
          <cell r="EG369">
            <v>9.7116576884225286E-2</v>
          </cell>
          <cell r="EH369">
            <v>0.13732283971429457</v>
          </cell>
          <cell r="EI369">
            <v>9.8087742653067536E-2</v>
          </cell>
          <cell r="EJ369">
            <v>0.13869606811143753</v>
          </cell>
          <cell r="EK369">
            <v>9.9068620079598213E-2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  <cell r="ER369">
            <v>0</v>
          </cell>
          <cell r="ES369">
            <v>0</v>
          </cell>
          <cell r="ET369">
            <v>0</v>
          </cell>
          <cell r="EU369">
            <v>0</v>
          </cell>
          <cell r="EV369">
            <v>0</v>
          </cell>
          <cell r="EW369">
            <v>0</v>
          </cell>
          <cell r="EX369">
            <v>0</v>
          </cell>
          <cell r="EY369">
            <v>0</v>
          </cell>
          <cell r="EZ369">
            <v>0</v>
          </cell>
          <cell r="FA369">
            <v>0</v>
          </cell>
          <cell r="FB369">
            <v>0</v>
          </cell>
          <cell r="FC369">
            <v>0</v>
          </cell>
          <cell r="FD369">
            <v>0</v>
          </cell>
          <cell r="FE369">
            <v>0</v>
          </cell>
          <cell r="FF369">
            <v>0</v>
          </cell>
          <cell r="FG369">
            <v>0</v>
          </cell>
        </row>
        <row r="370"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-0.40833333333333333</v>
          </cell>
          <cell r="AI370">
            <v>-0.29166666666666663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</v>
          </cell>
          <cell r="CR370">
            <v>0</v>
          </cell>
          <cell r="CS370">
            <v>0</v>
          </cell>
          <cell r="CT370">
            <v>0</v>
          </cell>
          <cell r="CU370">
            <v>0</v>
          </cell>
          <cell r="CV370">
            <v>0</v>
          </cell>
          <cell r="CW370">
            <v>0</v>
          </cell>
          <cell r="CX370">
            <v>0</v>
          </cell>
          <cell r="CY370">
            <v>0</v>
          </cell>
          <cell r="CZ370">
            <v>0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0</v>
          </cell>
          <cell r="DO370">
            <v>0</v>
          </cell>
          <cell r="DP370">
            <v>0</v>
          </cell>
          <cell r="DQ370">
            <v>0</v>
          </cell>
          <cell r="DR370">
            <v>0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DZ370">
            <v>0</v>
          </cell>
          <cell r="EA370">
            <v>0</v>
          </cell>
          <cell r="EB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0</v>
          </cell>
          <cell r="EH370">
            <v>0</v>
          </cell>
          <cell r="EI370">
            <v>0</v>
          </cell>
          <cell r="EJ370">
            <v>0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  <cell r="ER370">
            <v>0</v>
          </cell>
          <cell r="ES370">
            <v>0</v>
          </cell>
          <cell r="ET370">
            <v>0</v>
          </cell>
          <cell r="EU370">
            <v>0</v>
          </cell>
          <cell r="EV370">
            <v>0</v>
          </cell>
          <cell r="EW370">
            <v>0</v>
          </cell>
          <cell r="EX370">
            <v>0</v>
          </cell>
          <cell r="EY370">
            <v>0</v>
          </cell>
          <cell r="EZ370">
            <v>0</v>
          </cell>
          <cell r="FA370">
            <v>0</v>
          </cell>
          <cell r="FB370">
            <v>0</v>
          </cell>
          <cell r="FC370">
            <v>0</v>
          </cell>
          <cell r="FD370">
            <v>0</v>
          </cell>
          <cell r="FE370">
            <v>0</v>
          </cell>
          <cell r="FF370">
            <v>0</v>
          </cell>
          <cell r="FG370">
            <v>0</v>
          </cell>
        </row>
        <row r="372"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-3.5556949999999998E-3</v>
          </cell>
          <cell r="S372">
            <v>-3.5556949999999998E-3</v>
          </cell>
          <cell r="T372">
            <v>-1.3103805E-2</v>
          </cell>
          <cell r="U372">
            <v>-1.3103805E-2</v>
          </cell>
          <cell r="V372">
            <v>-4.7580999999999998E-2</v>
          </cell>
          <cell r="W372">
            <v>-4.7580999999999998E-2</v>
          </cell>
          <cell r="X372">
            <v>-5.3821000000000001E-2</v>
          </cell>
          <cell r="Y372">
            <v>-5.3821000000000001E-2</v>
          </cell>
          <cell r="Z372">
            <v>-9.1743000000000005E-2</v>
          </cell>
          <cell r="AA372">
            <v>-9.1743000000000005E-2</v>
          </cell>
          <cell r="AB372">
            <v>-5.9811000000000003E-2</v>
          </cell>
          <cell r="AC372">
            <v>-5.9811000000000003E-2</v>
          </cell>
          <cell r="AD372">
            <v>-5.6945625E-2</v>
          </cell>
          <cell r="AE372">
            <v>-5.6945625E-2</v>
          </cell>
          <cell r="AF372">
            <v>-0.1126195</v>
          </cell>
          <cell r="AG372">
            <v>-0.1126195</v>
          </cell>
          <cell r="AH372">
            <v>-7.3510692480000001E-2</v>
          </cell>
          <cell r="AI372">
            <v>-7.3510692480000001E-2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-0.4276362154711672</v>
          </cell>
          <cell r="AQ372">
            <v>-0.4276362154711672</v>
          </cell>
          <cell r="AR372">
            <v>-0.91542306986299626</v>
          </cell>
          <cell r="AS372">
            <v>-0.91542306986299626</v>
          </cell>
          <cell r="AT372">
            <v>-1.3410276028582693</v>
          </cell>
          <cell r="AU372">
            <v>-1.3410276028582693</v>
          </cell>
          <cell r="AV372">
            <v>-1.6398915227816615</v>
          </cell>
          <cell r="AW372">
            <v>-1.6398915227816615</v>
          </cell>
          <cell r="AX372">
            <v>-1.8576277148258666</v>
          </cell>
          <cell r="AY372">
            <v>-1.8576277148258666</v>
          </cell>
          <cell r="AZ372">
            <v>-2.0884436861833295</v>
          </cell>
          <cell r="BA372">
            <v>-2.0884436861833295</v>
          </cell>
          <cell r="BB372">
            <v>-2.3444990799791077</v>
          </cell>
          <cell r="BC372">
            <v>-2.3444990799791077</v>
          </cell>
          <cell r="BD372">
            <v>-2.6352159037033909</v>
          </cell>
          <cell r="BE372">
            <v>-2.6352159037033909</v>
          </cell>
          <cell r="BF372">
            <v>-2.7314715236363383</v>
          </cell>
          <cell r="BG372">
            <v>-2.7314715236363383</v>
          </cell>
          <cell r="BH372">
            <v>-3.7436309998346635</v>
          </cell>
          <cell r="BI372">
            <v>-3.7436309998346635</v>
          </cell>
          <cell r="BJ372">
            <v>-5.1693705188962316</v>
          </cell>
          <cell r="BK372">
            <v>-5.1693705188962316</v>
          </cell>
          <cell r="BL372">
            <v>-2.7005062031647138</v>
          </cell>
          <cell r="BM372">
            <v>-2.7005062031647138</v>
          </cell>
          <cell r="BN372">
            <v>-12.24151958286806</v>
          </cell>
          <cell r="BO372">
            <v>-12.24151958286806</v>
          </cell>
          <cell r="BP372">
            <v>-13.155942795849207</v>
          </cell>
          <cell r="BQ372">
            <v>-13.155942795849207</v>
          </cell>
          <cell r="BR372">
            <v>-16.201985884487129</v>
          </cell>
          <cell r="BS372">
            <v>-16.201985884487129</v>
          </cell>
          <cell r="BT372">
            <v>-17.18271073800349</v>
          </cell>
          <cell r="BU372">
            <v>-17.18271073800349</v>
          </cell>
          <cell r="BV372">
            <v>-19.33766052328442</v>
          </cell>
          <cell r="BW372">
            <v>-19.33766052328442</v>
          </cell>
          <cell r="BX372">
            <v>-14.706370773680451</v>
          </cell>
          <cell r="BY372">
            <v>-14.706370773680451</v>
          </cell>
          <cell r="BZ372">
            <v>-21.542112035804841</v>
          </cell>
          <cell r="CA372">
            <v>-21.542112035804841</v>
          </cell>
          <cell r="CB372">
            <v>-22.358223375093587</v>
          </cell>
          <cell r="CC372">
            <v>-22.358223375093587</v>
          </cell>
          <cell r="CD372">
            <v>-23.554773267445999</v>
          </cell>
          <cell r="CE372">
            <v>-23.554773267445999</v>
          </cell>
          <cell r="CF372">
            <v>-24.892051468037966</v>
          </cell>
          <cell r="CG372">
            <v>-24.892051468037966</v>
          </cell>
          <cell r="CH372">
            <v>-26.291568524707792</v>
          </cell>
          <cell r="CI372">
            <v>-26.291568524707792</v>
          </cell>
          <cell r="CJ372">
            <v>-27.49833173360782</v>
          </cell>
          <cell r="CK372">
            <v>-27.49833173360782</v>
          </cell>
          <cell r="CL372">
            <v>-28.659621751978381</v>
          </cell>
          <cell r="CM372">
            <v>-28.659621751978381</v>
          </cell>
          <cell r="CN372">
            <v>-29.860124748690954</v>
          </cell>
          <cell r="CO372">
            <v>-29.860124748690954</v>
          </cell>
          <cell r="CP372">
            <v>-22.780021360274372</v>
          </cell>
          <cell r="CQ372">
            <v>-22.780021360274372</v>
          </cell>
          <cell r="CR372">
            <v>-31.949268530249839</v>
          </cell>
          <cell r="CS372">
            <v>-31.949268530249839</v>
          </cell>
          <cell r="CT372">
            <v>-33.264487213829121</v>
          </cell>
          <cell r="CU372">
            <v>-33.264487213829121</v>
          </cell>
          <cell r="CV372">
            <v>-34.027394686560015</v>
          </cell>
          <cell r="CW372">
            <v>-34.027394686560015</v>
          </cell>
          <cell r="CX372">
            <v>-35.396870749968251</v>
          </cell>
          <cell r="CY372">
            <v>-35.396870749968251</v>
          </cell>
          <cell r="CZ372">
            <v>-36.833804738084979</v>
          </cell>
          <cell r="DA372">
            <v>-36.833804738084979</v>
          </cell>
          <cell r="DB372">
            <v>-38.323335672795984</v>
          </cell>
          <cell r="DC372">
            <v>-38.323335672795984</v>
          </cell>
          <cell r="DD372">
            <v>-39.654158830921659</v>
          </cell>
          <cell r="DE372">
            <v>-39.654158830921659</v>
          </cell>
          <cell r="DF372">
            <v>-36.730025794239744</v>
          </cell>
          <cell r="DG372">
            <v>-36.730025794239744</v>
          </cell>
          <cell r="DH372">
            <v>-29.584355564010288</v>
          </cell>
          <cell r="DI372">
            <v>-29.584355564010288</v>
          </cell>
          <cell r="DJ372">
            <v>-39.207860131627925</v>
          </cell>
          <cell r="DK372">
            <v>-39.207860131627925</v>
          </cell>
          <cell r="DL372">
            <v>-40.417438875449584</v>
          </cell>
          <cell r="DM372">
            <v>-40.417438875449584</v>
          </cell>
          <cell r="DN372">
            <v>-40.722025390338921</v>
          </cell>
          <cell r="DO372">
            <v>-40.722025390338921</v>
          </cell>
          <cell r="DP372">
            <v>-41.414915073363638</v>
          </cell>
          <cell r="DQ372">
            <v>-41.414915073363638</v>
          </cell>
          <cell r="DR372">
            <v>-43.092720211292672</v>
          </cell>
          <cell r="DS372">
            <v>-43.092720211292672</v>
          </cell>
          <cell r="DT372">
            <v>-44.830565237057364</v>
          </cell>
          <cell r="DU372">
            <v>-44.830565237057364</v>
          </cell>
          <cell r="DV372">
            <v>-46.590424507999373</v>
          </cell>
          <cell r="DW372">
            <v>-46.590424507999373</v>
          </cell>
          <cell r="DX372">
            <v>-48.422853996844985</v>
          </cell>
          <cell r="DY372">
            <v>-48.422853996844985</v>
          </cell>
          <cell r="DZ372">
            <v>-38.66019613455304</v>
          </cell>
          <cell r="EA372">
            <v>-38.66019613455304</v>
          </cell>
          <cell r="EB372">
            <v>-45.784429225464855</v>
          </cell>
          <cell r="EC372">
            <v>-45.784429225464855</v>
          </cell>
          <cell r="ED372">
            <v>-47.459007766208835</v>
          </cell>
          <cell r="EE372">
            <v>-47.459007766208835</v>
          </cell>
          <cell r="EF372">
            <v>-49.217257037174711</v>
          </cell>
          <cell r="EG372">
            <v>-49.217257037174711</v>
          </cell>
          <cell r="EH372">
            <v>-49.494483161223052</v>
          </cell>
          <cell r="EI372">
            <v>-49.494483161223052</v>
          </cell>
          <cell r="EJ372">
            <v>-50.747066197499429</v>
          </cell>
          <cell r="EK372">
            <v>-50.747066197499429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  <cell r="ER372">
            <v>0</v>
          </cell>
          <cell r="ES372">
            <v>0</v>
          </cell>
          <cell r="ET372">
            <v>0</v>
          </cell>
          <cell r="EU372">
            <v>0</v>
          </cell>
          <cell r="EV372">
            <v>0</v>
          </cell>
          <cell r="EW372">
            <v>0</v>
          </cell>
          <cell r="EX372">
            <v>0</v>
          </cell>
          <cell r="EY372">
            <v>0</v>
          </cell>
          <cell r="EZ372">
            <v>0</v>
          </cell>
          <cell r="FA372">
            <v>0</v>
          </cell>
          <cell r="FB372">
            <v>0</v>
          </cell>
          <cell r="FC372">
            <v>0</v>
          </cell>
          <cell r="FD372">
            <v>0</v>
          </cell>
          <cell r="FE372">
            <v>0</v>
          </cell>
          <cell r="FF372">
            <v>0</v>
          </cell>
          <cell r="FG372">
            <v>0</v>
          </cell>
        </row>
        <row r="374"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A374">
            <v>0</v>
          </cell>
          <cell r="BB374">
            <v>0</v>
          </cell>
          <cell r="BC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0</v>
          </cell>
          <cell r="BN374">
            <v>0</v>
          </cell>
          <cell r="BO374">
            <v>0</v>
          </cell>
          <cell r="BP374">
            <v>-0.28500000000000003</v>
          </cell>
          <cell r="BQ374">
            <v>0</v>
          </cell>
          <cell r="BR374">
            <v>0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0</v>
          </cell>
          <cell r="CD374">
            <v>0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0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</v>
          </cell>
          <cell r="CS374">
            <v>0</v>
          </cell>
          <cell r="CT374">
            <v>0</v>
          </cell>
          <cell r="CU374">
            <v>0</v>
          </cell>
          <cell r="CV374">
            <v>0</v>
          </cell>
          <cell r="CW374">
            <v>0</v>
          </cell>
          <cell r="CX374">
            <v>0</v>
          </cell>
          <cell r="CY374">
            <v>0</v>
          </cell>
          <cell r="CZ374">
            <v>0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  <cell r="DK374">
            <v>0</v>
          </cell>
          <cell r="DL374">
            <v>0</v>
          </cell>
          <cell r="DM374">
            <v>0</v>
          </cell>
          <cell r="DN374">
            <v>0</v>
          </cell>
          <cell r="DO374">
            <v>0</v>
          </cell>
          <cell r="DP374">
            <v>0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DZ374">
            <v>0</v>
          </cell>
          <cell r="EA374">
            <v>0</v>
          </cell>
          <cell r="EB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0</v>
          </cell>
          <cell r="EL374">
            <v>0.28500000000000003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  <cell r="ER374">
            <v>0</v>
          </cell>
          <cell r="ES374">
            <v>0</v>
          </cell>
          <cell r="ET374">
            <v>0</v>
          </cell>
          <cell r="EU374">
            <v>0</v>
          </cell>
          <cell r="EV374">
            <v>0</v>
          </cell>
          <cell r="EW374">
            <v>0</v>
          </cell>
          <cell r="EX374">
            <v>0</v>
          </cell>
          <cell r="EY374">
            <v>0</v>
          </cell>
          <cell r="EZ374">
            <v>0</v>
          </cell>
          <cell r="FA374">
            <v>0</v>
          </cell>
          <cell r="FB374">
            <v>0</v>
          </cell>
          <cell r="FC374">
            <v>0</v>
          </cell>
          <cell r="FD374">
            <v>0</v>
          </cell>
          <cell r="FE374">
            <v>0</v>
          </cell>
          <cell r="FF374">
            <v>0</v>
          </cell>
          <cell r="FG374">
            <v>0</v>
          </cell>
        </row>
        <row r="376"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0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S376">
            <v>0</v>
          </cell>
          <cell r="BT376">
            <v>-0.2586280293233898</v>
          </cell>
          <cell r="BU376">
            <v>0</v>
          </cell>
          <cell r="BV376">
            <v>0</v>
          </cell>
          <cell r="BW376">
            <v>0</v>
          </cell>
          <cell r="BX376">
            <v>-27.50700301664137</v>
          </cell>
          <cell r="BY376">
            <v>0</v>
          </cell>
          <cell r="BZ376">
            <v>-96.504604518200082</v>
          </cell>
          <cell r="CA376">
            <v>0</v>
          </cell>
          <cell r="CB376">
            <v>-97.346202018274468</v>
          </cell>
          <cell r="CC376">
            <v>0</v>
          </cell>
          <cell r="CD376">
            <v>-96.177902265555218</v>
          </cell>
          <cell r="CE376">
            <v>0</v>
          </cell>
          <cell r="CF376">
            <v>-95.328551526594723</v>
          </cell>
          <cell r="CG376">
            <v>0</v>
          </cell>
          <cell r="CH376">
            <v>-92.900146719832108</v>
          </cell>
          <cell r="CI376">
            <v>0</v>
          </cell>
          <cell r="CJ376">
            <v>-96.621369339753116</v>
          </cell>
          <cell r="CK376">
            <v>0</v>
          </cell>
          <cell r="CL376">
            <v>-101.31471802732044</v>
          </cell>
          <cell r="CM376">
            <v>0</v>
          </cell>
          <cell r="CN376">
            <v>-104.25103922872466</v>
          </cell>
          <cell r="CO376">
            <v>0</v>
          </cell>
          <cell r="CP376">
            <v>-113.79588040759167</v>
          </cell>
          <cell r="CQ376">
            <v>0</v>
          </cell>
          <cell r="CR376">
            <v>-129.62160182372244</v>
          </cell>
          <cell r="CS376">
            <v>0</v>
          </cell>
          <cell r="CT376">
            <v>-138.00937747328362</v>
          </cell>
          <cell r="CU376">
            <v>0</v>
          </cell>
          <cell r="CV376">
            <v>-132.29455619450681</v>
          </cell>
          <cell r="CW376">
            <v>0</v>
          </cell>
          <cell r="CX376">
            <v>-131.02341219458157</v>
          </cell>
          <cell r="CY376">
            <v>0</v>
          </cell>
          <cell r="CZ376">
            <v>-129.80280379248177</v>
          </cell>
          <cell r="DA376">
            <v>0</v>
          </cell>
          <cell r="DB376">
            <v>-132.15356324775505</v>
          </cell>
          <cell r="DC376">
            <v>0</v>
          </cell>
          <cell r="DD376">
            <v>-138.00535143480232</v>
          </cell>
          <cell r="DE376">
            <v>0</v>
          </cell>
          <cell r="DF376">
            <v>-126.53340583580862</v>
          </cell>
          <cell r="DG376">
            <v>0</v>
          </cell>
          <cell r="DH376">
            <v>-146.06529948912123</v>
          </cell>
          <cell r="DI376">
            <v>0</v>
          </cell>
          <cell r="DJ376">
            <v>-169.79164591449563</v>
          </cell>
          <cell r="DK376">
            <v>0</v>
          </cell>
          <cell r="DL376">
            <v>-176.25822426659838</v>
          </cell>
          <cell r="DM376">
            <v>0</v>
          </cell>
          <cell r="DN376">
            <v>-176.27943669085863</v>
          </cell>
          <cell r="DO376">
            <v>0</v>
          </cell>
          <cell r="DP376">
            <v>-173.05627193620387</v>
          </cell>
          <cell r="DQ376">
            <v>0</v>
          </cell>
          <cell r="DR376">
            <v>-174.69892871862413</v>
          </cell>
          <cell r="DS376">
            <v>0</v>
          </cell>
          <cell r="DT376">
            <v>-180.86118553937311</v>
          </cell>
          <cell r="DU376">
            <v>0</v>
          </cell>
          <cell r="DV376">
            <v>-171.70005488240398</v>
          </cell>
          <cell r="DW376">
            <v>0</v>
          </cell>
          <cell r="DX376">
            <v>-167.22713410865674</v>
          </cell>
          <cell r="DY376">
            <v>0</v>
          </cell>
          <cell r="DZ376">
            <v>-182.61477138755697</v>
          </cell>
          <cell r="EA376">
            <v>0</v>
          </cell>
          <cell r="EB376">
            <v>-184.22509060360318</v>
          </cell>
          <cell r="EC376">
            <v>0</v>
          </cell>
          <cell r="ED376">
            <v>-178.73116107002289</v>
          </cell>
          <cell r="EE376">
            <v>0</v>
          </cell>
          <cell r="EF376">
            <v>-184.82630722644711</v>
          </cell>
          <cell r="EG376">
            <v>0</v>
          </cell>
          <cell r="EH376">
            <v>-188.20202172244558</v>
          </cell>
          <cell r="EI376">
            <v>0</v>
          </cell>
          <cell r="EJ376">
            <v>-191.0993086121731</v>
          </cell>
          <cell r="EK376">
            <v>0</v>
          </cell>
          <cell r="EL376">
            <v>-63.896201979365806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  <cell r="ER376">
            <v>0</v>
          </cell>
          <cell r="ES376">
            <v>0</v>
          </cell>
          <cell r="ET376">
            <v>0</v>
          </cell>
          <cell r="EU376">
            <v>0</v>
          </cell>
          <cell r="EV376">
            <v>0</v>
          </cell>
          <cell r="EW376">
            <v>0</v>
          </cell>
          <cell r="EX376">
            <v>0</v>
          </cell>
          <cell r="EY376">
            <v>0</v>
          </cell>
          <cell r="EZ376">
            <v>0</v>
          </cell>
          <cell r="FA376">
            <v>0</v>
          </cell>
          <cell r="FB376">
            <v>0</v>
          </cell>
          <cell r="FC376">
            <v>0</v>
          </cell>
          <cell r="FD376">
            <v>0</v>
          </cell>
          <cell r="FE376">
            <v>0</v>
          </cell>
          <cell r="FF376">
            <v>0</v>
          </cell>
          <cell r="FG376">
            <v>0</v>
          </cell>
        </row>
        <row r="378"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-27.847766970066662</v>
          </cell>
          <cell r="S378">
            <v>4.0799194200666653</v>
          </cell>
          <cell r="T378">
            <v>-28.40334247666167</v>
          </cell>
          <cell r="U378">
            <v>5.0059337221616662</v>
          </cell>
          <cell r="V378">
            <v>-28.996863433228313</v>
          </cell>
          <cell r="W378">
            <v>3.0900243497283428</v>
          </cell>
          <cell r="X378">
            <v>-23.281657704265005</v>
          </cell>
          <cell r="Y378">
            <v>10.386116187764999</v>
          </cell>
          <cell r="Z378">
            <v>-29.600292007538336</v>
          </cell>
          <cell r="AA378">
            <v>8.7502269790383362</v>
          </cell>
          <cell r="AB378">
            <v>-29.573606836409841</v>
          </cell>
          <cell r="AC378">
            <v>8.0220980964098274</v>
          </cell>
          <cell r="AD378">
            <v>-28.230438575464145</v>
          </cell>
          <cell r="AE378">
            <v>10.866270310359443</v>
          </cell>
          <cell r="AF378">
            <v>-25.524903074359997</v>
          </cell>
          <cell r="AG378">
            <v>13.632363074360006</v>
          </cell>
          <cell r="AH378">
            <v>-8.1312638684496363</v>
          </cell>
          <cell r="AI378">
            <v>11.740567272811976</v>
          </cell>
          <cell r="AJ378">
            <v>-22.616375477229951</v>
          </cell>
          <cell r="AK378">
            <v>14.363698488900717</v>
          </cell>
          <cell r="AL378">
            <v>-21.339625133717192</v>
          </cell>
          <cell r="AM378">
            <v>16.393537611693958</v>
          </cell>
          <cell r="AN378">
            <v>-25.17644647456801</v>
          </cell>
          <cell r="AO378">
            <v>17.87926726397944</v>
          </cell>
          <cell r="AP378">
            <v>-21.214419831826667</v>
          </cell>
          <cell r="AQ378">
            <v>20.259650541299067</v>
          </cell>
          <cell r="AR378">
            <v>-19.145385215360079</v>
          </cell>
          <cell r="AS378">
            <v>21.735732077672157</v>
          </cell>
          <cell r="AT378">
            <v>-16.154137548430128</v>
          </cell>
          <cell r="AU378">
            <v>23.300294924362582</v>
          </cell>
          <cell r="AV378">
            <v>-15.516041350083812</v>
          </cell>
          <cell r="AW378">
            <v>25.179412164637792</v>
          </cell>
          <cell r="AX378">
            <v>-15.515170292969735</v>
          </cell>
          <cell r="AY378">
            <v>26.711596794011818</v>
          </cell>
          <cell r="AZ378">
            <v>-15.502147868670679</v>
          </cell>
          <cell r="BA378">
            <v>28.304224443103958</v>
          </cell>
          <cell r="BB378">
            <v>-15.46717687520988</v>
          </cell>
          <cell r="BC378">
            <v>30.060338887241507</v>
          </cell>
          <cell r="BD378">
            <v>-15.312786234791467</v>
          </cell>
          <cell r="BE378">
            <v>31.976771862061966</v>
          </cell>
          <cell r="BF378">
            <v>-16.357560900957829</v>
          </cell>
          <cell r="BG378">
            <v>33.161832553917954</v>
          </cell>
          <cell r="BH378">
            <v>-15.001368705812297</v>
          </cell>
          <cell r="BI378">
            <v>32.179832013385088</v>
          </cell>
          <cell r="BJ378">
            <v>3.7173656105427835</v>
          </cell>
          <cell r="BK378">
            <v>34.845677175130817</v>
          </cell>
          <cell r="BL378">
            <v>-12.451820513523437</v>
          </cell>
          <cell r="BM378">
            <v>25.641277665696684</v>
          </cell>
          <cell r="BN378">
            <v>-0.15169144880635521</v>
          </cell>
          <cell r="BO378">
            <v>33.352796254335324</v>
          </cell>
          <cell r="BP378">
            <v>2.568290772263282E-3</v>
          </cell>
          <cell r="BQ378">
            <v>35.314523591506294</v>
          </cell>
          <cell r="BR378">
            <v>-3.0478727724850216</v>
          </cell>
          <cell r="BS378">
            <v>36.740168496156556</v>
          </cell>
          <cell r="BT378">
            <v>21.65485416001874</v>
          </cell>
          <cell r="BU378">
            <v>37.495647964224148</v>
          </cell>
          <cell r="BV378">
            <v>27.892608613149861</v>
          </cell>
          <cell r="BW378">
            <v>38.050426692614103</v>
          </cell>
          <cell r="BX378">
            <v>-6.5707689751527454</v>
          </cell>
          <cell r="BY378">
            <v>30.971362100100198</v>
          </cell>
          <cell r="BZ378">
            <v>-55.20174962107744</v>
          </cell>
          <cell r="CA378">
            <v>40.719361209696693</v>
          </cell>
          <cell r="CB378">
            <v>-54.338230892798649</v>
          </cell>
          <cell r="CC378">
            <v>42.118849390445348</v>
          </cell>
          <cell r="CD378">
            <v>-50.381692695625361</v>
          </cell>
          <cell r="CE378">
            <v>43.885727138347391</v>
          </cell>
          <cell r="CF378">
            <v>-46.43521735113211</v>
          </cell>
          <cell r="CG378">
            <v>45.879959989981856</v>
          </cell>
          <cell r="CH378">
            <v>-40.760616447183679</v>
          </cell>
          <cell r="CI378">
            <v>47.961979150871365</v>
          </cell>
          <cell r="CJ378">
            <v>-41.6901269761441</v>
          </cell>
          <cell r="CK378">
            <v>49.762779822812355</v>
          </cell>
          <cell r="CL378">
            <v>-43.646288400787199</v>
          </cell>
          <cell r="CM378">
            <v>51.444092685775985</v>
          </cell>
          <cell r="CN378">
            <v>-43.758038596376565</v>
          </cell>
          <cell r="CO378">
            <v>53.186964724824506</v>
          </cell>
          <cell r="CP378">
            <v>-70.263838147672686</v>
          </cell>
          <cell r="CQ378">
            <v>43.13286948290903</v>
          </cell>
          <cell r="CR378">
            <v>-64.092781115375914</v>
          </cell>
          <cell r="CS378">
            <v>56.09461806769967</v>
          </cell>
          <cell r="CT378">
            <v>-69.426187627734464</v>
          </cell>
          <cell r="CU378">
            <v>58.043150302135835</v>
          </cell>
          <cell r="CV378">
            <v>-61.916130260215539</v>
          </cell>
          <cell r="CW378">
            <v>59.143557980132243</v>
          </cell>
          <cell r="CX378">
            <v>-57.366202460210076</v>
          </cell>
          <cell r="CY378">
            <v>61.073029555307905</v>
          </cell>
          <cell r="CZ378">
            <v>-52.720890419598049</v>
          </cell>
          <cell r="DA378">
            <v>63.113002875933745</v>
          </cell>
          <cell r="DB378">
            <v>-51.502654757288113</v>
          </cell>
          <cell r="DC378">
            <v>65.208377482425959</v>
          </cell>
          <cell r="DD378">
            <v>-54.127645549160661</v>
          </cell>
          <cell r="DE378">
            <v>67.039683573120882</v>
          </cell>
          <cell r="DF378">
            <v>-49.651090932946033</v>
          </cell>
          <cell r="DG378">
            <v>62.863955198686618</v>
          </cell>
          <cell r="DH378">
            <v>-85.979375542312724</v>
          </cell>
          <cell r="DI378">
            <v>52.747432157788886</v>
          </cell>
          <cell r="DJ378">
            <v>-86.892833716676648</v>
          </cell>
          <cell r="DK378">
            <v>66.638142722808411</v>
          </cell>
          <cell r="DL378">
            <v>-90.911227204031476</v>
          </cell>
          <cell r="DM378">
            <v>68.803234927519924</v>
          </cell>
          <cell r="DN378">
            <v>-90.455296523925611</v>
          </cell>
          <cell r="DO378">
            <v>69.487770624127137</v>
          </cell>
          <cell r="DP378">
            <v>-85.936974957104241</v>
          </cell>
          <cell r="DQ378">
            <v>70.835262835589674</v>
          </cell>
          <cell r="DR378">
            <v>-83.911552540677121</v>
          </cell>
          <cell r="DS378">
            <v>73.566254395355315</v>
          </cell>
          <cell r="DT378">
            <v>-86.269082774364023</v>
          </cell>
          <cell r="DU378">
            <v>76.389587906558546</v>
          </cell>
          <cell r="DV378">
            <v>-73.254492044367453</v>
          </cell>
          <cell r="DW378">
            <v>79.248149238984368</v>
          </cell>
          <cell r="DX378">
            <v>-64.768537858028736</v>
          </cell>
          <cell r="DY378">
            <v>82.223916667571473</v>
          </cell>
          <cell r="DZ378">
            <v>-103.8694938867541</v>
          </cell>
          <cell r="EA378">
            <v>68.702912407724995</v>
          </cell>
          <cell r="EB378">
            <v>-88.71070314337075</v>
          </cell>
          <cell r="EC378">
            <v>79.105296097354483</v>
          </cell>
          <cell r="ED378">
            <v>-79.721095194833907</v>
          </cell>
          <cell r="EE378">
            <v>81.996382349421481</v>
          </cell>
          <cell r="EF378">
            <v>-81.996382349421424</v>
          </cell>
          <cell r="EG378">
            <v>84.882404288012793</v>
          </cell>
          <cell r="EH378">
            <v>-84.882404288012822</v>
          </cell>
          <cell r="EI378">
            <v>85.450039273487732</v>
          </cell>
          <cell r="EJ378">
            <v>-85.450039273487818</v>
          </cell>
          <cell r="EK378">
            <v>87.897680809917205</v>
          </cell>
          <cell r="EL378">
            <v>-63.611201979365809</v>
          </cell>
          <cell r="EM378">
            <v>0</v>
          </cell>
          <cell r="EN378">
            <v>-2.0178081427957296E-15</v>
          </cell>
          <cell r="EO378">
            <v>0</v>
          </cell>
          <cell r="EP378">
            <v>-2.0895507546470069E-15</v>
          </cell>
          <cell r="EQ378">
            <v>0</v>
          </cell>
          <cell r="ER378">
            <v>-2.1655979232093614E-15</v>
          </cell>
          <cell r="ES378">
            <v>0</v>
          </cell>
          <cell r="ET378">
            <v>-2.2462079218854567E-15</v>
          </cell>
          <cell r="EU378">
            <v>0</v>
          </cell>
          <cell r="EV378">
            <v>-2.3316545204821178E-15</v>
          </cell>
          <cell r="EW378">
            <v>0</v>
          </cell>
          <cell r="EX378">
            <v>-2.4222279149945788E-15</v>
          </cell>
          <cell r="EY378">
            <v>0</v>
          </cell>
          <cell r="EZ378">
            <v>-2.5182357131777878E-15</v>
          </cell>
          <cell r="FA378">
            <v>0</v>
          </cell>
          <cell r="FB378">
            <v>-2.6200039792519887E-15</v>
          </cell>
          <cell r="FC378">
            <v>0</v>
          </cell>
          <cell r="FD378">
            <v>-2.7278783412906423E-15</v>
          </cell>
          <cell r="FE378">
            <v>0</v>
          </cell>
          <cell r="FF378">
            <v>-2.8422251650516141E-15</v>
          </cell>
          <cell r="FG378">
            <v>0</v>
          </cell>
        </row>
        <row r="382"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885.13260247445191</v>
          </cell>
          <cell r="Q382">
            <v>885.13260247445191</v>
          </cell>
          <cell r="R382">
            <v>900.05567706000011</v>
          </cell>
          <cell r="S382">
            <v>900.05567706000011</v>
          </cell>
          <cell r="T382">
            <v>913.77695695</v>
          </cell>
          <cell r="U382">
            <v>913.77695695</v>
          </cell>
          <cell r="V382">
            <v>918.55076631000009</v>
          </cell>
          <cell r="W382">
            <v>918.55076631000009</v>
          </cell>
          <cell r="X382">
            <v>918.50833442999999</v>
          </cell>
          <cell r="Y382">
            <v>918.50833442999999</v>
          </cell>
          <cell r="Z382">
            <v>920.57582075000005</v>
          </cell>
          <cell r="AA382">
            <v>920.57582075000005</v>
          </cell>
          <cell r="AB382">
            <v>924.65623918999984</v>
          </cell>
          <cell r="AC382">
            <v>924.65623918999984</v>
          </cell>
          <cell r="AD382">
            <v>928.92537795489534</v>
          </cell>
          <cell r="AE382">
            <v>928.92537795489534</v>
          </cell>
          <cell r="AF382">
            <v>934.88037968125388</v>
          </cell>
          <cell r="AG382">
            <v>934.88037968125388</v>
          </cell>
          <cell r="AH382">
            <v>947.01705276840789</v>
          </cell>
          <cell r="AI382">
            <v>947.01705276840789</v>
          </cell>
          <cell r="AJ382">
            <v>950.60965394423476</v>
          </cell>
          <cell r="AK382">
            <v>953.17579764125389</v>
          </cell>
          <cell r="AL382">
            <v>953.17579764125389</v>
          </cell>
          <cell r="AM382">
            <v>953.17579764125389</v>
          </cell>
          <cell r="AN382">
            <v>953.17579764125389</v>
          </cell>
          <cell r="AO382">
            <v>953.17579764125389</v>
          </cell>
          <cell r="AP382">
            <v>956.7009397910839</v>
          </cell>
          <cell r="AQ382">
            <v>959.21889846953388</v>
          </cell>
          <cell r="AR382">
            <v>959.21889846953388</v>
          </cell>
          <cell r="AS382">
            <v>959.21889846953388</v>
          </cell>
          <cell r="AT382">
            <v>959.21889846953388</v>
          </cell>
          <cell r="AU382">
            <v>959.21889846953388</v>
          </cell>
          <cell r="AV382">
            <v>965.45336758403789</v>
          </cell>
          <cell r="AW382">
            <v>969.9065598086836</v>
          </cell>
          <cell r="AX382">
            <v>978.19464419201279</v>
          </cell>
          <cell r="AY382">
            <v>984.11470446581939</v>
          </cell>
          <cell r="AZ382">
            <v>984.11470446581939</v>
          </cell>
          <cell r="BA382">
            <v>984.11470446581939</v>
          </cell>
          <cell r="BB382">
            <v>984.11470446581939</v>
          </cell>
          <cell r="BC382">
            <v>984.11470446581939</v>
          </cell>
          <cell r="BD382">
            <v>984.11470446581939</v>
          </cell>
          <cell r="BE382">
            <v>984.11470446581939</v>
          </cell>
          <cell r="BF382">
            <v>984.11470446581939</v>
          </cell>
          <cell r="BG382">
            <v>984.11470446581939</v>
          </cell>
          <cell r="BH382">
            <v>984.11470446581939</v>
          </cell>
          <cell r="BI382">
            <v>984.11470446581939</v>
          </cell>
          <cell r="BJ382">
            <v>984.11470446581939</v>
          </cell>
          <cell r="BK382">
            <v>984.11470446581939</v>
          </cell>
          <cell r="BL382">
            <v>984.11470446581939</v>
          </cell>
          <cell r="BM382">
            <v>984.11470446581939</v>
          </cell>
          <cell r="BN382">
            <v>984.11470446581939</v>
          </cell>
          <cell r="BO382">
            <v>984.11470446581939</v>
          </cell>
          <cell r="BP382">
            <v>984.11470446581939</v>
          </cell>
          <cell r="BQ382">
            <v>984.11470446581939</v>
          </cell>
          <cell r="BR382">
            <v>984.11470446581939</v>
          </cell>
          <cell r="BS382">
            <v>984.11470446581939</v>
          </cell>
          <cell r="BT382">
            <v>984.11470446581939</v>
          </cell>
          <cell r="BU382">
            <v>984.11470446581939</v>
          </cell>
          <cell r="BV382">
            <v>984.11470446581939</v>
          </cell>
          <cell r="BW382">
            <v>984.11470446581939</v>
          </cell>
          <cell r="BX382">
            <v>984.11470446581939</v>
          </cell>
          <cell r="BY382">
            <v>984.11470446581939</v>
          </cell>
          <cell r="BZ382">
            <v>984.11470446581939</v>
          </cell>
          <cell r="CA382">
            <v>984.11470446581939</v>
          </cell>
          <cell r="CB382">
            <v>984.11470446581939</v>
          </cell>
          <cell r="CC382">
            <v>984.11470446581939</v>
          </cell>
          <cell r="CD382">
            <v>984.11470446581939</v>
          </cell>
          <cell r="CE382">
            <v>984.11470446581939</v>
          </cell>
          <cell r="CF382">
            <v>984.11470446581939</v>
          </cell>
          <cell r="CG382">
            <v>984.11470446581939</v>
          </cell>
          <cell r="CH382">
            <v>984.11470446581939</v>
          </cell>
          <cell r="CI382">
            <v>984.11470446581939</v>
          </cell>
          <cell r="CJ382">
            <v>984.11470446581939</v>
          </cell>
          <cell r="CK382">
            <v>984.11470446581939</v>
          </cell>
          <cell r="CL382">
            <v>984.11470446581939</v>
          </cell>
          <cell r="CM382">
            <v>984.11470446581939</v>
          </cell>
          <cell r="CN382">
            <v>984.11470446581939</v>
          </cell>
          <cell r="CO382">
            <v>984.11470446581939</v>
          </cell>
          <cell r="CP382">
            <v>984.11470446581939</v>
          </cell>
          <cell r="CQ382">
            <v>984.11470446581939</v>
          </cell>
          <cell r="CR382">
            <v>984.11470446581939</v>
          </cell>
          <cell r="CS382">
            <v>984.11470446581939</v>
          </cell>
          <cell r="CT382">
            <v>984.11470446581939</v>
          </cell>
          <cell r="CU382">
            <v>984.11470446581939</v>
          </cell>
          <cell r="CV382">
            <v>984.11470446581939</v>
          </cell>
          <cell r="CW382">
            <v>984.11470446581939</v>
          </cell>
          <cell r="CX382">
            <v>984.11470446581939</v>
          </cell>
          <cell r="CY382">
            <v>984.11470446581939</v>
          </cell>
          <cell r="CZ382">
            <v>984.11470446581939</v>
          </cell>
          <cell r="DA382">
            <v>984.11470446581939</v>
          </cell>
          <cell r="DB382">
            <v>984.11470446581939</v>
          </cell>
          <cell r="DC382">
            <v>984.11470446581939</v>
          </cell>
          <cell r="DD382">
            <v>984.11470446581939</v>
          </cell>
          <cell r="DE382">
            <v>984.11470446581939</v>
          </cell>
          <cell r="DF382">
            <v>984.11470446581939</v>
          </cell>
          <cell r="DG382">
            <v>984.11470446581939</v>
          </cell>
          <cell r="DH382">
            <v>984.11470446581939</v>
          </cell>
          <cell r="DI382">
            <v>984.11470446581939</v>
          </cell>
          <cell r="DJ382">
            <v>984.11470446581939</v>
          </cell>
          <cell r="DK382">
            <v>984.11470446581939</v>
          </cell>
          <cell r="DL382">
            <v>984.11470446581939</v>
          </cell>
          <cell r="DM382">
            <v>984.11470446581939</v>
          </cell>
          <cell r="DN382">
            <v>984.11470446581939</v>
          </cell>
          <cell r="DO382">
            <v>984.11470446581939</v>
          </cell>
          <cell r="DP382">
            <v>984.11470446581939</v>
          </cell>
          <cell r="DQ382">
            <v>984.11470446581939</v>
          </cell>
          <cell r="DR382">
            <v>984.11470446581939</v>
          </cell>
          <cell r="DS382">
            <v>984.11470446581939</v>
          </cell>
          <cell r="DT382">
            <v>984.11470446581939</v>
          </cell>
          <cell r="DU382">
            <v>984.11470446581939</v>
          </cell>
          <cell r="DV382">
            <v>984.11470446581939</v>
          </cell>
          <cell r="DW382">
            <v>984.11470446581939</v>
          </cell>
          <cell r="DX382">
            <v>984.11470446581939</v>
          </cell>
          <cell r="DY382">
            <v>984.11470446581939</v>
          </cell>
          <cell r="DZ382">
            <v>984.11470446581939</v>
          </cell>
          <cell r="EA382">
            <v>984.11470446581939</v>
          </cell>
          <cell r="EB382">
            <v>984.11470446581939</v>
          </cell>
          <cell r="EC382">
            <v>984.11470446581939</v>
          </cell>
          <cell r="ED382">
            <v>984.11470446581939</v>
          </cell>
          <cell r="EE382">
            <v>984.11470446581939</v>
          </cell>
          <cell r="EF382">
            <v>984.11470446581939</v>
          </cell>
          <cell r="EG382">
            <v>984.11470446581939</v>
          </cell>
          <cell r="EH382">
            <v>984.11470446581939</v>
          </cell>
          <cell r="EI382">
            <v>984.11470446581939</v>
          </cell>
          <cell r="EJ382">
            <v>984.11470446581939</v>
          </cell>
          <cell r="EK382">
            <v>984.11470446581939</v>
          </cell>
          <cell r="EL382">
            <v>984.11470446581939</v>
          </cell>
          <cell r="EM382">
            <v>984.11470446581939</v>
          </cell>
          <cell r="EN382">
            <v>984.11470446581939</v>
          </cell>
          <cell r="EO382">
            <v>984.11470446581939</v>
          </cell>
          <cell r="EP382">
            <v>984.11470446581939</v>
          </cell>
          <cell r="EQ382">
            <v>984.11470446581939</v>
          </cell>
          <cell r="ER382">
            <v>984.11470446581939</v>
          </cell>
          <cell r="ES382">
            <v>984.11470446581939</v>
          </cell>
          <cell r="ET382">
            <v>984.11470446581939</v>
          </cell>
          <cell r="EU382">
            <v>984.11470446581939</v>
          </cell>
          <cell r="EV382">
            <v>984.11470446581939</v>
          </cell>
          <cell r="EW382">
            <v>984.11470446581939</v>
          </cell>
          <cell r="EX382">
            <v>984.11470446581939</v>
          </cell>
          <cell r="EY382">
            <v>984.11470446581939</v>
          </cell>
          <cell r="EZ382">
            <v>984.11470446581939</v>
          </cell>
          <cell r="FA382">
            <v>984.11470446581939</v>
          </cell>
          <cell r="FB382">
            <v>984.11470446581939</v>
          </cell>
          <cell r="FC382">
            <v>984.11470446581939</v>
          </cell>
          <cell r="FD382">
            <v>984.11470446581939</v>
          </cell>
          <cell r="FE382">
            <v>984.11470446581939</v>
          </cell>
          <cell r="FF382">
            <v>984.11470446581939</v>
          </cell>
          <cell r="FG382">
            <v>984.11470446581939</v>
          </cell>
        </row>
        <row r="383"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9.7829880203074371</v>
          </cell>
          <cell r="Q383">
            <v>9.7829880203074371</v>
          </cell>
          <cell r="R383">
            <v>6.89</v>
          </cell>
          <cell r="S383">
            <v>6.89</v>
          </cell>
          <cell r="T383">
            <v>6.11</v>
          </cell>
          <cell r="U383">
            <v>6.11</v>
          </cell>
          <cell r="V383">
            <v>5.33</v>
          </cell>
          <cell r="W383">
            <v>5.33</v>
          </cell>
          <cell r="X383">
            <v>4.55</v>
          </cell>
          <cell r="Y383">
            <v>4.55</v>
          </cell>
          <cell r="Z383">
            <v>3.77</v>
          </cell>
          <cell r="AA383">
            <v>3.77</v>
          </cell>
          <cell r="AB383">
            <v>2.99</v>
          </cell>
          <cell r="AC383">
            <v>2.99</v>
          </cell>
          <cell r="AD383">
            <v>2.21</v>
          </cell>
          <cell r="AE383">
            <v>2.21</v>
          </cell>
          <cell r="AF383">
            <v>1.4299999999999997</v>
          </cell>
          <cell r="AG383">
            <v>1.4299999999999997</v>
          </cell>
          <cell r="AH383">
            <v>2.320935200833333</v>
          </cell>
          <cell r="AI383">
            <v>2.9582724999999996</v>
          </cell>
          <cell r="AJ383">
            <v>4.7015372895833334</v>
          </cell>
          <cell r="AK383">
            <v>5.9467264249999996</v>
          </cell>
          <cell r="AL383">
            <v>5.7874926286874988</v>
          </cell>
          <cell r="AM383">
            <v>5.6737542027499988</v>
          </cell>
          <cell r="AN383">
            <v>7.304706119558328</v>
          </cell>
          <cell r="AO383">
            <v>8.4696717744214194</v>
          </cell>
          <cell r="AP383">
            <v>8.2021983351560941</v>
          </cell>
          <cell r="AQ383">
            <v>8.0111458785380041</v>
          </cell>
          <cell r="AR383">
            <v>8.8860849471201231</v>
          </cell>
          <cell r="AS383">
            <v>9.511041424678778</v>
          </cell>
          <cell r="AT383">
            <v>12.642551190498413</v>
          </cell>
          <cell r="AU383">
            <v>14.87934388036958</v>
          </cell>
          <cell r="AV383">
            <v>14.048883826632434</v>
          </cell>
          <cell r="AW383">
            <v>13.455698073963044</v>
          </cell>
          <cell r="AX383">
            <v>12.709409075778145</v>
          </cell>
          <cell r="AY383">
            <v>12.176345505646074</v>
          </cell>
          <cell r="AZ383">
            <v>11.537959084323942</v>
          </cell>
          <cell r="BA383">
            <v>11.081968783379564</v>
          </cell>
          <cell r="BB383">
            <v>10.47649969456366</v>
          </cell>
          <cell r="BC383">
            <v>10.044021773980873</v>
          </cell>
          <cell r="BD383">
            <v>18.659565420611901</v>
          </cell>
          <cell r="BE383">
            <v>24.813525168205494</v>
          </cell>
          <cell r="BF383">
            <v>25.387571913466981</v>
          </cell>
          <cell r="BG383">
            <v>25.79760530293947</v>
          </cell>
          <cell r="BH383">
            <v>24.337523951914232</v>
          </cell>
          <cell r="BI383">
            <v>23.294608701181918</v>
          </cell>
          <cell r="BJ383">
            <v>21.981878854008592</v>
          </cell>
          <cell r="BK383">
            <v>21.044214677456218</v>
          </cell>
          <cell r="BL383">
            <v>22.930572233136253</v>
          </cell>
          <cell r="BM383">
            <v>24.277970487193421</v>
          </cell>
          <cell r="BN383">
            <v>25.734714727544301</v>
          </cell>
          <cell r="BO383">
            <v>26.775246327794925</v>
          </cell>
          <cell r="BP383">
            <v>25.882107191203591</v>
          </cell>
          <cell r="BQ383">
            <v>25.244150665066925</v>
          </cell>
          <cell r="BR383">
            <v>24.010491875242661</v>
          </cell>
          <cell r="BS383">
            <v>23.129307025368188</v>
          </cell>
          <cell r="BT383">
            <v>23.6177642011471</v>
          </cell>
          <cell r="BU383">
            <v>23.966662183846324</v>
          </cell>
          <cell r="BV383">
            <v>22.990829164005159</v>
          </cell>
          <cell r="BW383">
            <v>22.293805578404328</v>
          </cell>
          <cell r="BX383">
            <v>39.165497049252004</v>
          </cell>
          <cell r="BY383">
            <v>51.216705242714632</v>
          </cell>
          <cell r="BZ383">
            <v>49.847424507138832</v>
          </cell>
          <cell r="CA383">
            <v>48.869366838870398</v>
          </cell>
          <cell r="CB383">
            <v>46.078832948796297</v>
          </cell>
          <cell r="CC383">
            <v>44.085594455886223</v>
          </cell>
          <cell r="CD383">
            <v>41.575919330085334</v>
          </cell>
          <cell r="CE383">
            <v>39.783294240227555</v>
          </cell>
          <cell r="CF383">
            <v>37.52644616353053</v>
          </cell>
          <cell r="CG383">
            <v>35.914411823032651</v>
          </cell>
          <cell r="CH383">
            <v>36.308608562868379</v>
          </cell>
          <cell r="CI383">
            <v>36.590177662751046</v>
          </cell>
          <cell r="CJ383">
            <v>38.443931899615386</v>
          </cell>
          <cell r="CK383">
            <v>39.768042068804199</v>
          </cell>
          <cell r="CL383">
            <v>37.769323635039783</v>
          </cell>
          <cell r="CM383">
            <v>36.341667610922343</v>
          </cell>
          <cell r="CN383">
            <v>34.552453541141844</v>
          </cell>
          <cell r="CO383">
            <v>33.274443491298626</v>
          </cell>
          <cell r="CP383">
            <v>31.822097915168008</v>
          </cell>
          <cell r="CQ383">
            <v>30.784708217931851</v>
          </cell>
          <cell r="CR383">
            <v>45.607766611273803</v>
          </cell>
          <cell r="CS383">
            <v>56.195665463660916</v>
          </cell>
          <cell r="CT383">
            <v>54.612302334174267</v>
          </cell>
          <cell r="CU383">
            <v>53.481328670255238</v>
          </cell>
          <cell r="CV383">
            <v>53.206503274360408</v>
          </cell>
          <cell r="CW383">
            <v>53.01019942014981</v>
          </cell>
          <cell r="CX383">
            <v>50.001239840384024</v>
          </cell>
          <cell r="CY383">
            <v>47.851982997694179</v>
          </cell>
          <cell r="CZ383">
            <v>45.14641843749726</v>
          </cell>
          <cell r="DA383">
            <v>43.213872323070895</v>
          </cell>
          <cell r="DB383">
            <v>49.322366066144795</v>
          </cell>
          <cell r="DC383">
            <v>53.685575882626154</v>
          </cell>
          <cell r="DD383">
            <v>50.64494369202486</v>
          </cell>
          <cell r="DE383">
            <v>48.473063555881076</v>
          </cell>
          <cell r="DF383">
            <v>45.739225376416464</v>
          </cell>
          <cell r="DG383">
            <v>43.786483819656027</v>
          </cell>
          <cell r="DH383">
            <v>46.918465123923674</v>
          </cell>
          <cell r="DI383">
            <v>49.155594626971997</v>
          </cell>
          <cell r="DJ383">
            <v>50.728221839126633</v>
          </cell>
          <cell r="DK383">
            <v>51.851526990665661</v>
          </cell>
          <cell r="DL383">
            <v>60.989254199028409</v>
          </cell>
          <cell r="DM383">
            <v>67.516202205001804</v>
          </cell>
          <cell r="DN383">
            <v>67.489127623598748</v>
          </cell>
          <cell r="DO383">
            <v>67.469788636882285</v>
          </cell>
          <cell r="DP383">
            <v>63.860121821433083</v>
          </cell>
          <cell r="DQ383">
            <v>61.281788381826502</v>
          </cell>
          <cell r="DR383">
            <v>57.818968386448837</v>
          </cell>
          <cell r="DS383">
            <v>55.34552553260766</v>
          </cell>
          <cell r="DT383">
            <v>52.325423913838158</v>
          </cell>
          <cell r="DU383">
            <v>50.168208471859948</v>
          </cell>
          <cell r="DV383">
            <v>47.360498453404944</v>
          </cell>
          <cell r="DW383">
            <v>45.354991297365657</v>
          </cell>
          <cell r="DX383">
            <v>46.913732092960934</v>
          </cell>
          <cell r="DY383">
            <v>48.027118375528993</v>
          </cell>
          <cell r="DZ383">
            <v>45.351538299832335</v>
          </cell>
          <cell r="EA383">
            <v>43.440409674334717</v>
          </cell>
          <cell r="EB383">
            <v>41.036167661093998</v>
          </cell>
          <cell r="EC383">
            <v>39.31885193735063</v>
          </cell>
          <cell r="ED383">
            <v>38.050096521711332</v>
          </cell>
          <cell r="EE383">
            <v>37.143842653397549</v>
          </cell>
          <cell r="EF383">
            <v>108.56069423637192</v>
          </cell>
          <cell r="EG383">
            <v>159.5727310813536</v>
          </cell>
          <cell r="EH383">
            <v>153.81251233979404</v>
          </cell>
          <cell r="EI383">
            <v>149.69807038153721</v>
          </cell>
          <cell r="EJ383">
            <v>141.63796157777654</v>
          </cell>
          <cell r="EK383">
            <v>135.88074100366177</v>
          </cell>
          <cell r="EL383">
            <v>135.88074100366177</v>
          </cell>
          <cell r="EM383">
            <v>135.88074100366177</v>
          </cell>
          <cell r="EN383">
            <v>135.88074100366177</v>
          </cell>
          <cell r="EO383">
            <v>135.88074100366177</v>
          </cell>
          <cell r="EP383">
            <v>135.88074100366177</v>
          </cell>
          <cell r="EQ383">
            <v>135.88074100366177</v>
          </cell>
          <cell r="ER383">
            <v>135.88074100366177</v>
          </cell>
          <cell r="ES383">
            <v>135.88074100366177</v>
          </cell>
          <cell r="ET383">
            <v>135.88074100366177</v>
          </cell>
          <cell r="EU383">
            <v>135.88074100366177</v>
          </cell>
          <cell r="EV383">
            <v>135.88074100366177</v>
          </cell>
          <cell r="EW383">
            <v>135.88074100366177</v>
          </cell>
          <cell r="EX383">
            <v>135.88074100366177</v>
          </cell>
          <cell r="EY383">
            <v>135.88074100366177</v>
          </cell>
          <cell r="EZ383">
            <v>135.88074100366177</v>
          </cell>
          <cell r="FA383">
            <v>135.88074100366177</v>
          </cell>
          <cell r="FB383">
            <v>135.88074100366177</v>
          </cell>
          <cell r="FC383">
            <v>135.88074100366177</v>
          </cell>
          <cell r="FD383">
            <v>135.88074100366177</v>
          </cell>
          <cell r="FE383">
            <v>135.88074100366177</v>
          </cell>
          <cell r="FF383">
            <v>135.88074100366177</v>
          </cell>
          <cell r="FG383">
            <v>135.88074100366177</v>
          </cell>
        </row>
        <row r="385"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4.4740929999999999</v>
          </cell>
          <cell r="S385">
            <v>4.4740929999999999</v>
          </cell>
          <cell r="T385">
            <v>2.4137689999999998</v>
          </cell>
          <cell r="U385">
            <v>2.4137689999999998</v>
          </cell>
          <cell r="V385">
            <v>0</v>
          </cell>
          <cell r="W385">
            <v>0</v>
          </cell>
          <cell r="X385">
            <v>4.5789999999999997</v>
          </cell>
          <cell r="Y385">
            <v>4.5789999999999997</v>
          </cell>
          <cell r="Z385">
            <v>9.1579999999999995</v>
          </cell>
          <cell r="AA385">
            <v>9.1579999999999995</v>
          </cell>
          <cell r="AB385">
            <v>13.353484</v>
          </cell>
          <cell r="AC385">
            <v>13.353484</v>
          </cell>
          <cell r="AD385">
            <v>17.256</v>
          </cell>
          <cell r="AE385">
            <v>17.256</v>
          </cell>
          <cell r="AF385">
            <v>10.673000000000002</v>
          </cell>
          <cell r="AG385">
            <v>10.673000000000002</v>
          </cell>
          <cell r="AH385">
            <v>4.09304113267331</v>
          </cell>
          <cell r="AI385">
            <v>8.5759852041580036</v>
          </cell>
          <cell r="AJ385">
            <v>5.6884124582971607</v>
          </cell>
          <cell r="AK385">
            <v>3.6258604969679862</v>
          </cell>
          <cell r="AL385">
            <v>5.5777827498347774</v>
          </cell>
          <cell r="AM385">
            <v>6.9720129304539142</v>
          </cell>
          <cell r="AN385">
            <v>10.581552059986537</v>
          </cell>
          <cell r="AO385">
            <v>13.15979429536698</v>
          </cell>
          <cell r="AP385">
            <v>12.53916284510362</v>
          </cell>
          <cell r="AQ385">
            <v>12.095854666344078</v>
          </cell>
          <cell r="AR385">
            <v>15.000365365910701</v>
          </cell>
          <cell r="AS385">
            <v>17.075015865601149</v>
          </cell>
          <cell r="AT385">
            <v>19.979526565167777</v>
          </cell>
          <cell r="AU385">
            <v>22.054177064858223</v>
          </cell>
          <cell r="AV385">
            <v>17.477324827020084</v>
          </cell>
          <cell r="AW385">
            <v>14.208144657135701</v>
          </cell>
          <cell r="AX385">
            <v>5.9200602738065413</v>
          </cell>
          <cell r="AY385">
            <v>0</v>
          </cell>
          <cell r="AZ385">
            <v>0</v>
          </cell>
          <cell r="BA385">
            <v>0</v>
          </cell>
          <cell r="BB385">
            <v>4.1074395173761795</v>
          </cell>
          <cell r="BC385">
            <v>7.0413248869305933</v>
          </cell>
          <cell r="BD385">
            <v>11.148764404306773</v>
          </cell>
          <cell r="BE385">
            <v>14.082649773861187</v>
          </cell>
          <cell r="BF385">
            <v>18.190089291237364</v>
          </cell>
          <cell r="BG385">
            <v>21.123974660791777</v>
          </cell>
          <cell r="BH385">
            <v>25.23141417816796</v>
          </cell>
          <cell r="BI385">
            <v>28.165299547722373</v>
          </cell>
          <cell r="BJ385">
            <v>32.272739065098548</v>
          </cell>
          <cell r="BK385">
            <v>35.206624434652966</v>
          </cell>
          <cell r="BL385">
            <v>14.669426847772069</v>
          </cell>
          <cell r="BM385">
            <v>1.7763568394002505E-15</v>
          </cell>
          <cell r="BN385">
            <v>4.072084818177256</v>
          </cell>
          <cell r="BO385">
            <v>6.9807168311610077</v>
          </cell>
          <cell r="BP385">
            <v>11.052801649338262</v>
          </cell>
          <cell r="BQ385">
            <v>13.961433662322014</v>
          </cell>
          <cell r="BR385">
            <v>18.033518480499268</v>
          </cell>
          <cell r="BS385">
            <v>20.94215049348302</v>
          </cell>
          <cell r="BT385">
            <v>25.014235311660276</v>
          </cell>
          <cell r="BU385">
            <v>27.922867324644027</v>
          </cell>
          <cell r="BV385">
            <v>31.99495214282128</v>
          </cell>
          <cell r="BW385">
            <v>34.903584155805035</v>
          </cell>
          <cell r="BX385">
            <v>14.543160064918766</v>
          </cell>
          <cell r="BY385">
            <v>7.1054273576010019E-15</v>
          </cell>
          <cell r="BZ385">
            <v>7.1054273576010019E-15</v>
          </cell>
          <cell r="CA385">
            <v>7.1054273576010019E-15</v>
          </cell>
          <cell r="CB385">
            <v>7.1054273576010019E-15</v>
          </cell>
          <cell r="CC385">
            <v>7.1054273576010019E-15</v>
          </cell>
          <cell r="CD385">
            <v>7.1054273576010019E-15</v>
          </cell>
          <cell r="CE385">
            <v>7.1054273576010019E-15</v>
          </cell>
          <cell r="CF385">
            <v>5.5280727980179591</v>
          </cell>
          <cell r="CG385">
            <v>9.4766962251736384</v>
          </cell>
          <cell r="CH385">
            <v>15.00476902319159</v>
          </cell>
          <cell r="CI385">
            <v>18.95339245034727</v>
          </cell>
          <cell r="CJ385">
            <v>24.481465248365218</v>
          </cell>
          <cell r="CK385">
            <v>28.430088675520896</v>
          </cell>
          <cell r="CL385">
            <v>33.958161473538851</v>
          </cell>
          <cell r="CM385">
            <v>37.906784900694532</v>
          </cell>
          <cell r="CN385">
            <v>43.434857698712484</v>
          </cell>
          <cell r="CO385">
            <v>47.383481125868158</v>
          </cell>
          <cell r="CP385">
            <v>19.743117135778402</v>
          </cell>
          <cell r="CQ385">
            <v>7.1054273576010019E-15</v>
          </cell>
          <cell r="CR385">
            <v>7.1054273576010019E-15</v>
          </cell>
          <cell r="CS385">
            <v>7.1054273576010019E-15</v>
          </cell>
          <cell r="CT385">
            <v>7.1054273576010019E-15</v>
          </cell>
          <cell r="CU385">
            <v>7.1054273576010019E-15</v>
          </cell>
          <cell r="CV385">
            <v>7.1054273576010019E-15</v>
          </cell>
          <cell r="CW385">
            <v>7.1054273576010019E-15</v>
          </cell>
          <cell r="CX385">
            <v>5.8095251039026676</v>
          </cell>
          <cell r="CY385">
            <v>9.9591858924045678</v>
          </cell>
          <cell r="CZ385">
            <v>15.768710996307227</v>
          </cell>
          <cell r="DA385">
            <v>19.918371784809128</v>
          </cell>
          <cell r="DB385">
            <v>25.72789688871179</v>
          </cell>
          <cell r="DC385">
            <v>29.877557677213687</v>
          </cell>
          <cell r="DD385">
            <v>35.687082781116345</v>
          </cell>
          <cell r="DE385">
            <v>39.83674356961825</v>
          </cell>
          <cell r="DF385">
            <v>45.646268673520908</v>
          </cell>
          <cell r="DG385">
            <v>49.795929462022805</v>
          </cell>
          <cell r="DH385">
            <v>20.748303942509505</v>
          </cell>
          <cell r="DI385">
            <v>7.1054273576010019E-15</v>
          </cell>
          <cell r="DJ385">
            <v>7.1054273576010019E-15</v>
          </cell>
          <cell r="DK385">
            <v>7.1054273576010019E-15</v>
          </cell>
          <cell r="DL385">
            <v>7.1054273576010019E-15</v>
          </cell>
          <cell r="DM385">
            <v>7.1054273576010019E-15</v>
          </cell>
          <cell r="DN385">
            <v>7.1054273576010019E-15</v>
          </cell>
          <cell r="DO385">
            <v>7.1054273576010019E-15</v>
          </cell>
          <cell r="DP385">
            <v>7.895449230097622</v>
          </cell>
          <cell r="DQ385">
            <v>13.535055823024489</v>
          </cell>
          <cell r="DR385">
            <v>21.430505053122104</v>
          </cell>
          <cell r="DS385">
            <v>27.070111646048971</v>
          </cell>
          <cell r="DT385">
            <v>34.965560876146583</v>
          </cell>
          <cell r="DU385">
            <v>40.605167469073443</v>
          </cell>
          <cell r="DV385">
            <v>48.500616699171069</v>
          </cell>
          <cell r="DW385">
            <v>54.140223292097936</v>
          </cell>
          <cell r="DX385">
            <v>62.035672522195547</v>
          </cell>
          <cell r="DY385">
            <v>67.675279115122407</v>
          </cell>
          <cell r="DZ385">
            <v>28.198032964634336</v>
          </cell>
          <cell r="EA385">
            <v>3.5527136788005009E-15</v>
          </cell>
          <cell r="EB385">
            <v>3.5527136788005009E-15</v>
          </cell>
          <cell r="EC385">
            <v>3.5527136788005009E-15</v>
          </cell>
          <cell r="ED385">
            <v>3.5527136788005009E-15</v>
          </cell>
          <cell r="EE385">
            <v>3.5527136788005009E-15</v>
          </cell>
          <cell r="EF385">
            <v>3.5527136788005009E-15</v>
          </cell>
          <cell r="EG385">
            <v>3.5527136788005009E-15</v>
          </cell>
          <cell r="EH385">
            <v>3.5527136788005009E-15</v>
          </cell>
          <cell r="EI385">
            <v>3.5527136788005009E-15</v>
          </cell>
          <cell r="EJ385">
            <v>3.5527136788005009E-15</v>
          </cell>
          <cell r="EK385">
            <v>3.5527136788005009E-15</v>
          </cell>
          <cell r="EL385">
            <v>3.5527136788005009E-15</v>
          </cell>
          <cell r="EM385">
            <v>3.5527136788005009E-15</v>
          </cell>
          <cell r="EN385">
            <v>3.5527136788005009E-15</v>
          </cell>
          <cell r="EO385">
            <v>3.5527136788005009E-15</v>
          </cell>
          <cell r="EP385">
            <v>3.5527136788005009E-15</v>
          </cell>
          <cell r="EQ385">
            <v>3.5527136788005009E-15</v>
          </cell>
          <cell r="ER385">
            <v>3.5527136788005009E-15</v>
          </cell>
          <cell r="ES385">
            <v>3.5527136788005009E-15</v>
          </cell>
          <cell r="ET385">
            <v>3.5527136788005009E-15</v>
          </cell>
          <cell r="EU385">
            <v>3.5527136788005009E-15</v>
          </cell>
          <cell r="EV385">
            <v>3.5527136788005009E-15</v>
          </cell>
          <cell r="EW385">
            <v>3.5527136788005009E-15</v>
          </cell>
          <cell r="EX385">
            <v>3.5527136788005009E-15</v>
          </cell>
          <cell r="EY385">
            <v>3.5527136788005009E-15</v>
          </cell>
          <cell r="EZ385">
            <v>3.5527136788005009E-15</v>
          </cell>
          <cell r="FA385">
            <v>3.5527136788005009E-15</v>
          </cell>
          <cell r="FB385">
            <v>3.5527136788005009E-15</v>
          </cell>
          <cell r="FC385">
            <v>3.5527136788005009E-15</v>
          </cell>
          <cell r="FD385">
            <v>3.5527136788005009E-15</v>
          </cell>
          <cell r="FE385">
            <v>3.5527136788005009E-15</v>
          </cell>
          <cell r="FF385">
            <v>3.5527136788005009E-15</v>
          </cell>
          <cell r="FG385">
            <v>3.5527136788005009E-15</v>
          </cell>
        </row>
        <row r="386"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0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0</v>
          </cell>
          <cell r="CM386">
            <v>0</v>
          </cell>
          <cell r="CN386">
            <v>0</v>
          </cell>
          <cell r="CO386">
            <v>0</v>
          </cell>
          <cell r="CP386">
            <v>0</v>
          </cell>
          <cell r="CQ386">
            <v>0</v>
          </cell>
          <cell r="CR386">
            <v>0</v>
          </cell>
          <cell r="CS386">
            <v>0</v>
          </cell>
          <cell r="CT386">
            <v>0</v>
          </cell>
          <cell r="CU386">
            <v>0</v>
          </cell>
          <cell r="CV386">
            <v>0</v>
          </cell>
          <cell r="CW386">
            <v>0</v>
          </cell>
          <cell r="CX386">
            <v>0</v>
          </cell>
          <cell r="CY386">
            <v>0</v>
          </cell>
          <cell r="CZ386">
            <v>0</v>
          </cell>
          <cell r="DA386">
            <v>0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  <cell r="DK386">
            <v>0</v>
          </cell>
          <cell r="DL386">
            <v>0</v>
          </cell>
          <cell r="DM386">
            <v>0</v>
          </cell>
          <cell r="DN386">
            <v>0</v>
          </cell>
          <cell r="DO386">
            <v>0</v>
          </cell>
          <cell r="DP386">
            <v>0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DZ386">
            <v>0</v>
          </cell>
          <cell r="EA386">
            <v>0</v>
          </cell>
          <cell r="EB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0</v>
          </cell>
          <cell r="EH386">
            <v>0</v>
          </cell>
          <cell r="EI386">
            <v>0</v>
          </cell>
          <cell r="EJ386">
            <v>0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  <cell r="ER386">
            <v>0</v>
          </cell>
          <cell r="ES386">
            <v>0</v>
          </cell>
          <cell r="ET386">
            <v>0</v>
          </cell>
          <cell r="EU386">
            <v>0</v>
          </cell>
          <cell r="EV386">
            <v>0</v>
          </cell>
          <cell r="EW386">
            <v>0</v>
          </cell>
          <cell r="EX386">
            <v>0</v>
          </cell>
          <cell r="EY386">
            <v>0</v>
          </cell>
          <cell r="EZ386">
            <v>0</v>
          </cell>
          <cell r="FA386">
            <v>0</v>
          </cell>
          <cell r="FB386">
            <v>0</v>
          </cell>
          <cell r="FC386">
            <v>0</v>
          </cell>
          <cell r="FD386">
            <v>0</v>
          </cell>
          <cell r="FE386">
            <v>0</v>
          </cell>
          <cell r="FF386">
            <v>0</v>
          </cell>
          <cell r="FG386">
            <v>0</v>
          </cell>
        </row>
        <row r="387"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2.58</v>
          </cell>
          <cell r="AC387">
            <v>2.58</v>
          </cell>
          <cell r="AD387">
            <v>4.8600000000000003</v>
          </cell>
          <cell r="AE387">
            <v>4.8600000000000003</v>
          </cell>
          <cell r="AF387">
            <v>7.1529999999999996</v>
          </cell>
          <cell r="AG387">
            <v>7.1529999999999996</v>
          </cell>
          <cell r="AH387">
            <v>6.1786481324999993</v>
          </cell>
          <cell r="AI387">
            <v>5.9622002257902569</v>
          </cell>
          <cell r="AJ387">
            <v>5.4962570121462377</v>
          </cell>
          <cell r="AK387">
            <v>5.1634404309719386</v>
          </cell>
          <cell r="AL387">
            <v>6.5820091105931349</v>
          </cell>
          <cell r="AM387">
            <v>7.5952724531797031</v>
          </cell>
          <cell r="AN387">
            <v>6.6996106552268246</v>
          </cell>
          <cell r="AO387">
            <v>6.0598522281176281</v>
          </cell>
          <cell r="AP387">
            <v>6.8685825250105017</v>
          </cell>
          <cell r="AQ387">
            <v>7.4462470227911224</v>
          </cell>
          <cell r="AR387">
            <v>6.8790567915066303</v>
          </cell>
          <cell r="AS387">
            <v>6.473920912017709</v>
          </cell>
          <cell r="AT387">
            <v>4.6656909568749594</v>
          </cell>
          <cell r="AU387">
            <v>3.3740981317729966</v>
          </cell>
          <cell r="AV387">
            <v>5.506024932469411</v>
          </cell>
          <cell r="AW387">
            <v>7.0288297901097057</v>
          </cell>
          <cell r="AX387">
            <v>9.160861987730911</v>
          </cell>
          <cell r="AY387">
            <v>10.683742128888916</v>
          </cell>
          <cell r="AZ387">
            <v>12.777345034910187</v>
          </cell>
          <cell r="BA387">
            <v>14.272775682068238</v>
          </cell>
          <cell r="BB387">
            <v>17.011891428712243</v>
          </cell>
          <cell r="BC387">
            <v>18.968402676315105</v>
          </cell>
          <cell r="BD387">
            <v>11.28135545012522</v>
          </cell>
          <cell r="BE387">
            <v>5.7906074314181586</v>
          </cell>
          <cell r="BF387">
            <v>5.6457256841868197</v>
          </cell>
          <cell r="BG387">
            <v>5.5422387218787215</v>
          </cell>
          <cell r="BH387">
            <v>6.8855967947389773</v>
          </cell>
          <cell r="BI387">
            <v>7.8451382753534453</v>
          </cell>
          <cell r="BJ387">
            <v>9.5454618645036007</v>
          </cell>
          <cell r="BK387">
            <v>10.759978713896571</v>
          </cell>
          <cell r="BL387">
            <v>8.8541449907143406</v>
          </cell>
          <cell r="BM387">
            <v>7.4928351884413189</v>
          </cell>
          <cell r="BN387">
            <v>8.8878198805170676</v>
          </cell>
          <cell r="BO387">
            <v>9.8842375177140305</v>
          </cell>
          <cell r="BP387">
            <v>13.43926823833416</v>
          </cell>
          <cell r="BQ387">
            <v>15.978575895919963</v>
          </cell>
          <cell r="BR387">
            <v>19.927692685409895</v>
          </cell>
          <cell r="BS387">
            <v>22.748490392188415</v>
          </cell>
          <cell r="BT387">
            <v>24.743720654764353</v>
          </cell>
          <cell r="BU387">
            <v>26.168885128032876</v>
          </cell>
          <cell r="BV387">
            <v>29.507884231270936</v>
          </cell>
          <cell r="BW387">
            <v>31.892883590726687</v>
          </cell>
          <cell r="BX387">
            <v>14.34534963191162</v>
          </cell>
          <cell r="BY387">
            <v>1.8113968041865771</v>
          </cell>
          <cell r="BZ387">
            <v>2.6961398288714866</v>
          </cell>
          <cell r="CA387">
            <v>3.3280991322178508</v>
          </cell>
          <cell r="CB387">
            <v>4.6527795610369109</v>
          </cell>
          <cell r="CC387">
            <v>5.5989798673362392</v>
          </cell>
          <cell r="CD387">
            <v>6.9756013189023305</v>
          </cell>
          <cell r="CE387">
            <v>7.958902355735253</v>
          </cell>
          <cell r="CF387">
            <v>9.4186281788200166</v>
          </cell>
          <cell r="CG387">
            <v>10.461289481023417</v>
          </cell>
          <cell r="CH387">
            <v>12.321581083886866</v>
          </cell>
          <cell r="CI387">
            <v>13.650360800217902</v>
          </cell>
          <cell r="CJ387">
            <v>13.229743013521295</v>
          </cell>
          <cell r="CK387">
            <v>12.92930173730943</v>
          </cell>
          <cell r="CL387">
            <v>16.680548148812665</v>
          </cell>
          <cell r="CM387">
            <v>19.360009871314972</v>
          </cell>
          <cell r="CN387">
            <v>23.052140864654664</v>
          </cell>
          <cell r="CO387">
            <v>25.689377288468737</v>
          </cell>
          <cell r="CP387">
            <v>29.142988692564607</v>
          </cell>
          <cell r="CQ387">
            <v>31.609853981204516</v>
          </cell>
          <cell r="CR387">
            <v>17.335389957947225</v>
          </cell>
          <cell r="CS387">
            <v>7.1393442270491612</v>
          </cell>
          <cell r="CT387">
            <v>9.4076943143476441</v>
          </cell>
          <cell r="CU387">
            <v>11.027944376703704</v>
          </cell>
          <cell r="CV387">
            <v>9.9796635455359706</v>
          </cell>
          <cell r="CW387">
            <v>9.2308915232732982</v>
          </cell>
          <cell r="CX387">
            <v>12.064805577033587</v>
          </cell>
          <cell r="CY387">
            <v>14.089029901148077</v>
          </cell>
          <cell r="CZ387">
            <v>17.791292050127961</v>
          </cell>
          <cell r="DA387">
            <v>20.435765013685021</v>
          </cell>
          <cell r="DB387">
            <v>16.301144646260148</v>
          </cell>
          <cell r="DC387">
            <v>13.347844383813818</v>
          </cell>
          <cell r="DD387">
            <v>17.971128371288799</v>
          </cell>
          <cell r="DE387">
            <v>21.273474076628077</v>
          </cell>
          <cell r="DF387">
            <v>25.940490004107922</v>
          </cell>
          <cell r="DG387">
            <v>29.274072809450679</v>
          </cell>
          <cell r="DH387">
            <v>27.233804697774332</v>
          </cell>
          <cell r="DI387">
            <v>25.776470332291218</v>
          </cell>
          <cell r="DJ387">
            <v>24.136028276682026</v>
          </cell>
          <cell r="DK387">
            <v>22.964283951246895</v>
          </cell>
          <cell r="DL387">
            <v>11.192753016797852</v>
          </cell>
          <cell r="DM387">
            <v>2.78451663504854</v>
          </cell>
          <cell r="DN387">
            <v>2.5892765847515475</v>
          </cell>
          <cell r="DO387">
            <v>2.4498194059679816</v>
          </cell>
          <cell r="DP387">
            <v>3.077660075748883</v>
          </cell>
          <cell r="DQ387">
            <v>3.5261176970209558</v>
          </cell>
          <cell r="DR387">
            <v>4.3716444064485467</v>
          </cell>
          <cell r="DS387">
            <v>4.9755920560396838</v>
          </cell>
          <cell r="DT387">
            <v>5.8879737704115893</v>
          </cell>
          <cell r="DU387">
            <v>6.5396749949629509</v>
          </cell>
          <cell r="DV387">
            <v>22.234636656634461</v>
          </cell>
          <cell r="DW387">
            <v>33.445323557828388</v>
          </cell>
          <cell r="DX387">
            <v>44.533343449483318</v>
          </cell>
          <cell r="DY387">
            <v>52.453357657808269</v>
          </cell>
          <cell r="DZ387">
            <v>67.729079702319567</v>
          </cell>
          <cell r="EA387">
            <v>78.640309734113359</v>
          </cell>
          <cell r="EB387">
            <v>93.886295346852648</v>
          </cell>
          <cell r="EC387">
            <v>104.77628507023783</v>
          </cell>
          <cell r="ED387">
            <v>118.92223943055851</v>
          </cell>
          <cell r="EE387">
            <v>129.02649254507327</v>
          </cell>
          <cell r="EF387">
            <v>55.897000300793096</v>
          </cell>
          <cell r="EG387">
            <v>3.6616486977357994</v>
          </cell>
          <cell r="EH387">
            <v>2.197965592552249</v>
          </cell>
          <cell r="EI387">
            <v>1.1524776602782827</v>
          </cell>
          <cell r="EJ387">
            <v>0.48019902511595125</v>
          </cell>
          <cell r="EK387">
            <v>1.6653345369377348E-16</v>
          </cell>
          <cell r="EL387">
            <v>1.6653345369377348E-16</v>
          </cell>
          <cell r="EM387">
            <v>1.6653345369377348E-16</v>
          </cell>
          <cell r="EN387">
            <v>1.6653345369377348E-16</v>
          </cell>
          <cell r="EO387">
            <v>1.6653345369377348E-16</v>
          </cell>
          <cell r="EP387">
            <v>1.6653345369377348E-16</v>
          </cell>
          <cell r="EQ387">
            <v>1.6653345369377348E-16</v>
          </cell>
          <cell r="ER387">
            <v>1.6653345369377348E-16</v>
          </cell>
          <cell r="ES387">
            <v>1.6653345369377348E-16</v>
          </cell>
          <cell r="ET387">
            <v>1.6653345369377348E-16</v>
          </cell>
          <cell r="EU387">
            <v>1.6653345369377348E-16</v>
          </cell>
          <cell r="EV387">
            <v>1.6653345369377348E-16</v>
          </cell>
          <cell r="EW387">
            <v>1.6653345369377348E-16</v>
          </cell>
          <cell r="EX387">
            <v>1.6653345369377348E-16</v>
          </cell>
          <cell r="EY387">
            <v>1.6653345369377348E-16</v>
          </cell>
          <cell r="EZ387">
            <v>1.6653345369377348E-16</v>
          </cell>
          <cell r="FA387">
            <v>1.6653345369377348E-16</v>
          </cell>
          <cell r="FB387">
            <v>1.6653345369377348E-16</v>
          </cell>
          <cell r="FC387">
            <v>1.6653345369377348E-16</v>
          </cell>
          <cell r="FD387">
            <v>1.6653345369377348E-16</v>
          </cell>
          <cell r="FE387">
            <v>1.6653345369377348E-16</v>
          </cell>
          <cell r="FF387">
            <v>1.6653345369377348E-16</v>
          </cell>
          <cell r="FG387">
            <v>1.6653345369377348E-16</v>
          </cell>
        </row>
        <row r="388"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31.055696351325004</v>
          </cell>
          <cell r="Q388">
            <v>31.055696351325004</v>
          </cell>
          <cell r="R388">
            <v>31.364585999999999</v>
          </cell>
          <cell r="S388">
            <v>31.364585999999999</v>
          </cell>
          <cell r="T388">
            <v>26.424586000000001</v>
          </cell>
          <cell r="U388">
            <v>26.424586000000001</v>
          </cell>
          <cell r="V388">
            <v>30.733150999999999</v>
          </cell>
          <cell r="W388">
            <v>30.733150999999999</v>
          </cell>
          <cell r="X388">
            <v>29.538150999999999</v>
          </cell>
          <cell r="Y388">
            <v>29.538150999999999</v>
          </cell>
          <cell r="Z388">
            <v>27.191479999999999</v>
          </cell>
          <cell r="AA388">
            <v>27.191479999999999</v>
          </cell>
          <cell r="AB388">
            <v>31.641017999999999</v>
          </cell>
          <cell r="AC388">
            <v>31.641017999999999</v>
          </cell>
          <cell r="AD388">
            <v>34.500490999999997</v>
          </cell>
          <cell r="AE388">
            <v>34.500490999999997</v>
          </cell>
          <cell r="AF388">
            <v>34.724108000000001</v>
          </cell>
          <cell r="AG388">
            <v>34.724108000000001</v>
          </cell>
          <cell r="AH388">
            <v>36.131487958696226</v>
          </cell>
          <cell r="AI388">
            <v>36.131487958696226</v>
          </cell>
          <cell r="AJ388">
            <v>12.28470590595672</v>
          </cell>
          <cell r="AK388">
            <v>12.28470590595672</v>
          </cell>
          <cell r="AL388">
            <v>12.530400024075853</v>
          </cell>
          <cell r="AM388">
            <v>12.530400024075853</v>
          </cell>
          <cell r="AN388">
            <v>3.809053785379561</v>
          </cell>
          <cell r="AO388">
            <v>10.671663445803592</v>
          </cell>
          <cell r="AP388">
            <v>10.885096714719666</v>
          </cell>
          <cell r="AQ388">
            <v>10.885096714719666</v>
          </cell>
          <cell r="AR388">
            <v>11.10279864901406</v>
          </cell>
          <cell r="AS388">
            <v>11.10279864901406</v>
          </cell>
          <cell r="AT388">
            <v>11.324854621994342</v>
          </cell>
          <cell r="AU388">
            <v>11.324854621994342</v>
          </cell>
          <cell r="AV388">
            <v>11.551351714434229</v>
          </cell>
          <cell r="AW388">
            <v>11.551351714434229</v>
          </cell>
          <cell r="AX388">
            <v>11.782378748722916</v>
          </cell>
          <cell r="AY388">
            <v>11.782378748722916</v>
          </cell>
          <cell r="AZ388">
            <v>12.018026323697374</v>
          </cell>
          <cell r="BA388">
            <v>12.018026323697374</v>
          </cell>
          <cell r="BB388">
            <v>12.258386850171323</v>
          </cell>
          <cell r="BC388">
            <v>12.258386850171323</v>
          </cell>
          <cell r="BD388">
            <v>12.503554587174747</v>
          </cell>
          <cell r="BE388">
            <v>12.503554587174747</v>
          </cell>
          <cell r="BF388">
            <v>12.753625678918244</v>
          </cell>
          <cell r="BG388">
            <v>12.753625678918244</v>
          </cell>
          <cell r="BH388">
            <v>6.8846033511058975</v>
          </cell>
          <cell r="BI388">
            <v>6.8846033511058975</v>
          </cell>
          <cell r="BJ388">
            <v>7.0222954181280146</v>
          </cell>
          <cell r="BK388">
            <v>7.0222954181280146</v>
          </cell>
          <cell r="BL388">
            <v>7.1627413264905755</v>
          </cell>
          <cell r="BM388">
            <v>7.1627413264905755</v>
          </cell>
          <cell r="BN388">
            <v>7.3059961530203861</v>
          </cell>
          <cell r="BO388">
            <v>7.3059961530203861</v>
          </cell>
          <cell r="BP388">
            <v>7.4521160760807952</v>
          </cell>
          <cell r="BQ388">
            <v>7.4521160760807952</v>
          </cell>
          <cell r="BR388">
            <v>0</v>
          </cell>
          <cell r="BS388">
            <v>0</v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</v>
          </cell>
          <cell r="CB388">
            <v>0</v>
          </cell>
          <cell r="CC388">
            <v>0</v>
          </cell>
          <cell r="CD388">
            <v>0</v>
          </cell>
          <cell r="CE388">
            <v>0</v>
          </cell>
          <cell r="CF388">
            <v>0</v>
          </cell>
          <cell r="CG388">
            <v>0</v>
          </cell>
          <cell r="CH388">
            <v>0</v>
          </cell>
          <cell r="CI388">
            <v>0</v>
          </cell>
          <cell r="CJ388">
            <v>0</v>
          </cell>
          <cell r="CK388">
            <v>0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</v>
          </cell>
          <cell r="CS388">
            <v>0</v>
          </cell>
          <cell r="CT388">
            <v>0</v>
          </cell>
          <cell r="CU388">
            <v>0</v>
          </cell>
          <cell r="CV388">
            <v>0</v>
          </cell>
          <cell r="CW388">
            <v>0</v>
          </cell>
          <cell r="CX388">
            <v>0</v>
          </cell>
          <cell r="CY388">
            <v>0</v>
          </cell>
          <cell r="CZ388">
            <v>0</v>
          </cell>
          <cell r="DA388">
            <v>0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  <cell r="DK388">
            <v>0</v>
          </cell>
          <cell r="DL388">
            <v>0</v>
          </cell>
          <cell r="DM388">
            <v>0</v>
          </cell>
          <cell r="DN388">
            <v>0</v>
          </cell>
          <cell r="DO388">
            <v>0</v>
          </cell>
          <cell r="DP388">
            <v>0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DZ388">
            <v>0</v>
          </cell>
          <cell r="EA388">
            <v>0</v>
          </cell>
          <cell r="EB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  <cell r="ER388">
            <v>0</v>
          </cell>
          <cell r="ES388">
            <v>0</v>
          </cell>
          <cell r="ET388">
            <v>0</v>
          </cell>
          <cell r="EU388">
            <v>0</v>
          </cell>
          <cell r="EV388">
            <v>0</v>
          </cell>
          <cell r="EW388">
            <v>0</v>
          </cell>
          <cell r="EX388">
            <v>0</v>
          </cell>
          <cell r="EY388">
            <v>0</v>
          </cell>
          <cell r="EZ388">
            <v>0</v>
          </cell>
          <cell r="FA388">
            <v>0</v>
          </cell>
          <cell r="FB388">
            <v>0</v>
          </cell>
          <cell r="FC388">
            <v>0</v>
          </cell>
          <cell r="FD388">
            <v>0</v>
          </cell>
          <cell r="FE388">
            <v>0</v>
          </cell>
          <cell r="FF388">
            <v>0</v>
          </cell>
          <cell r="FG388">
            <v>0</v>
          </cell>
        </row>
        <row r="389"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7.56</v>
          </cell>
          <cell r="Q389">
            <v>7.56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0</v>
          </cell>
          <cell r="BC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S389">
            <v>0</v>
          </cell>
          <cell r="BT389">
            <v>0</v>
          </cell>
          <cell r="BU389">
            <v>0</v>
          </cell>
          <cell r="BV389">
            <v>0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</v>
          </cell>
          <cell r="CE389">
            <v>0</v>
          </cell>
          <cell r="CF389">
            <v>0</v>
          </cell>
          <cell r="CG389">
            <v>0</v>
          </cell>
          <cell r="CH389">
            <v>0</v>
          </cell>
          <cell r="CI389">
            <v>0</v>
          </cell>
          <cell r="CJ389">
            <v>0</v>
          </cell>
          <cell r="CK389">
            <v>0</v>
          </cell>
          <cell r="CL389">
            <v>0</v>
          </cell>
          <cell r="CM389">
            <v>0</v>
          </cell>
          <cell r="CN389">
            <v>0</v>
          </cell>
          <cell r="CO389">
            <v>0</v>
          </cell>
          <cell r="CP389">
            <v>0</v>
          </cell>
          <cell r="CQ389">
            <v>0</v>
          </cell>
          <cell r="CR389">
            <v>0</v>
          </cell>
          <cell r="CS389">
            <v>0</v>
          </cell>
          <cell r="CT389">
            <v>0</v>
          </cell>
          <cell r="CU389">
            <v>0</v>
          </cell>
          <cell r="CV389">
            <v>0</v>
          </cell>
          <cell r="CW389">
            <v>0</v>
          </cell>
          <cell r="CX389">
            <v>0</v>
          </cell>
          <cell r="CY389">
            <v>0</v>
          </cell>
          <cell r="CZ389">
            <v>0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  <cell r="DK389">
            <v>0</v>
          </cell>
          <cell r="DL389">
            <v>0</v>
          </cell>
          <cell r="DM389">
            <v>0</v>
          </cell>
          <cell r="DN389">
            <v>0</v>
          </cell>
          <cell r="DO389">
            <v>0</v>
          </cell>
          <cell r="DP389">
            <v>0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DZ389">
            <v>0</v>
          </cell>
          <cell r="EA389">
            <v>0</v>
          </cell>
          <cell r="EB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0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  <cell r="ER389">
            <v>0</v>
          </cell>
          <cell r="ES389">
            <v>0</v>
          </cell>
          <cell r="ET389">
            <v>0</v>
          </cell>
          <cell r="EU389">
            <v>0</v>
          </cell>
          <cell r="EV389">
            <v>0</v>
          </cell>
          <cell r="EW389">
            <v>0</v>
          </cell>
          <cell r="EX389">
            <v>0</v>
          </cell>
          <cell r="EY389">
            <v>0</v>
          </cell>
          <cell r="EZ389">
            <v>0</v>
          </cell>
          <cell r="FA389">
            <v>0</v>
          </cell>
          <cell r="FB389">
            <v>0</v>
          </cell>
          <cell r="FC389">
            <v>0</v>
          </cell>
          <cell r="FD389">
            <v>0</v>
          </cell>
          <cell r="FE389">
            <v>0</v>
          </cell>
          <cell r="FF389">
            <v>0</v>
          </cell>
          <cell r="FG389">
            <v>0</v>
          </cell>
        </row>
        <row r="392"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10</v>
          </cell>
          <cell r="AA392">
            <v>10</v>
          </cell>
          <cell r="AB392">
            <v>10.179490400000001</v>
          </cell>
          <cell r="AC392">
            <v>10.179490400000001</v>
          </cell>
          <cell r="AD392">
            <v>10</v>
          </cell>
          <cell r="AE392">
            <v>10</v>
          </cell>
          <cell r="AF392">
            <v>10</v>
          </cell>
          <cell r="AG392">
            <v>10</v>
          </cell>
          <cell r="AH392">
            <v>10.058333333333334</v>
          </cell>
          <cell r="AI392">
            <v>10.1</v>
          </cell>
          <cell r="AJ392">
            <v>48.841224037738584</v>
          </cell>
          <cell r="AK392">
            <v>48.925390704405253</v>
          </cell>
          <cell r="AL392">
            <v>71.384362072831166</v>
          </cell>
          <cell r="AM392">
            <v>71.792073662034539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47.188074483064</v>
          </cell>
          <cell r="AY392">
            <v>47.188074483064</v>
          </cell>
          <cell r="AZ392">
            <v>100.08128131906436</v>
          </cell>
          <cell r="BA392">
            <v>100.47451527308989</v>
          </cell>
          <cell r="BB392">
            <v>151.08629758886744</v>
          </cell>
          <cell r="BC392">
            <v>151.92358521614318</v>
          </cell>
          <cell r="BD392">
            <v>203.03714917678019</v>
          </cell>
          <cell r="BE392">
            <v>204.30317905358137</v>
          </cell>
          <cell r="BF392">
            <v>262.04645015418004</v>
          </cell>
          <cell r="BG392">
            <v>263.74897664629322</v>
          </cell>
          <cell r="BH392">
            <v>-1.1368683772161603E-13</v>
          </cell>
          <cell r="BI392">
            <v>-1.1368683772161603E-13</v>
          </cell>
          <cell r="BJ392">
            <v>-1.1368683772161603E-13</v>
          </cell>
          <cell r="BK392">
            <v>-1.1368683772161603E-13</v>
          </cell>
          <cell r="BL392">
            <v>-1.1368683772161603E-13</v>
          </cell>
          <cell r="BM392">
            <v>-1.1368683772161603E-13</v>
          </cell>
          <cell r="BN392">
            <v>81.967770497822499</v>
          </cell>
          <cell r="BO392">
            <v>81.967770497822499</v>
          </cell>
          <cell r="BP392">
            <v>157.96346740677021</v>
          </cell>
          <cell r="BQ392">
            <v>158.64653216091872</v>
          </cell>
          <cell r="BR392">
            <v>-1.4210854715202004E-13</v>
          </cell>
          <cell r="BS392">
            <v>-1.4210854715202004E-13</v>
          </cell>
          <cell r="BT392">
            <v>-1.4210854715202004E-13</v>
          </cell>
          <cell r="BU392">
            <v>-1.4210854715202004E-13</v>
          </cell>
          <cell r="BV392">
            <v>-1.4210854715202004E-13</v>
          </cell>
          <cell r="BW392">
            <v>-1.4210854715202004E-13</v>
          </cell>
          <cell r="BX392">
            <v>-1.4210854715202004E-13</v>
          </cell>
          <cell r="BY392">
            <v>-1.4210854715202004E-13</v>
          </cell>
          <cell r="BZ392">
            <v>-1.4210854715202004E-13</v>
          </cell>
          <cell r="CA392">
            <v>-1.4210854715202004E-13</v>
          </cell>
          <cell r="CB392">
            <v>-1.4210854715202004E-13</v>
          </cell>
          <cell r="CC392">
            <v>-1.4210854715202004E-13</v>
          </cell>
          <cell r="CD392">
            <v>-1.4210854715202004E-13</v>
          </cell>
          <cell r="CE392">
            <v>-1.4210854715202004E-13</v>
          </cell>
          <cell r="CF392">
            <v>-1.4210854715202004E-13</v>
          </cell>
          <cell r="CG392">
            <v>-1.4210854715202004E-13</v>
          </cell>
          <cell r="CH392">
            <v>-1.4210854715202004E-13</v>
          </cell>
          <cell r="CI392">
            <v>-1.4210854715202004E-13</v>
          </cell>
          <cell r="CJ392">
            <v>-1.4210854715202004E-13</v>
          </cell>
          <cell r="CK392">
            <v>-1.4210854715202004E-13</v>
          </cell>
          <cell r="CL392">
            <v>-1.4210854715202004E-13</v>
          </cell>
          <cell r="CM392">
            <v>-1.4210854715202004E-13</v>
          </cell>
          <cell r="CN392">
            <v>-1.4210854715202004E-13</v>
          </cell>
          <cell r="CO392">
            <v>-1.4210854715202004E-13</v>
          </cell>
          <cell r="CP392">
            <v>-1.4210854715202004E-13</v>
          </cell>
          <cell r="CQ392">
            <v>-1.4210854715202004E-13</v>
          </cell>
          <cell r="CR392">
            <v>-1.4210854715202004E-13</v>
          </cell>
          <cell r="CS392">
            <v>-1.4210854715202004E-13</v>
          </cell>
          <cell r="CT392">
            <v>-1.4210854715202004E-13</v>
          </cell>
          <cell r="CU392">
            <v>-1.4210854715202004E-13</v>
          </cell>
          <cell r="CV392">
            <v>-1.4210854715202004E-13</v>
          </cell>
          <cell r="CW392">
            <v>-1.4210854715202004E-13</v>
          </cell>
          <cell r="CX392">
            <v>-1.4210854715202004E-13</v>
          </cell>
          <cell r="CY392">
            <v>-1.4210854715202004E-13</v>
          </cell>
          <cell r="CZ392">
            <v>-1.4210854715202004E-13</v>
          </cell>
          <cell r="DA392">
            <v>-1.4210854715202004E-13</v>
          </cell>
          <cell r="DB392">
            <v>-1.4210854715202004E-13</v>
          </cell>
          <cell r="DC392">
            <v>-1.4210854715202004E-13</v>
          </cell>
          <cell r="DD392">
            <v>-1.4210854715202004E-13</v>
          </cell>
          <cell r="DE392">
            <v>-1.4210854715202004E-13</v>
          </cell>
          <cell r="DF392">
            <v>-1.4210854715202004E-13</v>
          </cell>
          <cell r="DG392">
            <v>-1.4210854715202004E-13</v>
          </cell>
          <cell r="DH392">
            <v>-1.4210854715202004E-13</v>
          </cell>
          <cell r="DI392">
            <v>-1.4210854715202004E-13</v>
          </cell>
          <cell r="DJ392">
            <v>-1.4210854715202004E-13</v>
          </cell>
          <cell r="DK392">
            <v>-1.4210854715202004E-13</v>
          </cell>
          <cell r="DL392">
            <v>-1.4210854715202004E-13</v>
          </cell>
          <cell r="DM392">
            <v>-1.4210854715202004E-13</v>
          </cell>
          <cell r="DN392">
            <v>-1.4210854715202004E-13</v>
          </cell>
          <cell r="DO392">
            <v>-1.4210854715202004E-13</v>
          </cell>
          <cell r="DP392">
            <v>-1.4210854715202004E-13</v>
          </cell>
          <cell r="DQ392">
            <v>-1.4210854715202004E-13</v>
          </cell>
          <cell r="DR392">
            <v>-1.4210854715202004E-13</v>
          </cell>
          <cell r="DS392">
            <v>-1.4210854715202004E-13</v>
          </cell>
          <cell r="DT392">
            <v>-1.4210854715202004E-13</v>
          </cell>
          <cell r="DU392">
            <v>-1.4210854715202004E-13</v>
          </cell>
          <cell r="DV392">
            <v>-1.4210854715202004E-13</v>
          </cell>
          <cell r="DW392">
            <v>-1.4210854715202004E-13</v>
          </cell>
          <cell r="DX392">
            <v>-1.4210854715202004E-13</v>
          </cell>
          <cell r="DY392">
            <v>-1.4210854715202004E-13</v>
          </cell>
          <cell r="DZ392">
            <v>-1.4210854715202004E-13</v>
          </cell>
          <cell r="EA392">
            <v>-1.4210854715202004E-13</v>
          </cell>
          <cell r="EB392">
            <v>-1.4210854715202004E-13</v>
          </cell>
          <cell r="EC392">
            <v>-1.4210854715202004E-13</v>
          </cell>
          <cell r="ED392">
            <v>-1.4210854715202004E-13</v>
          </cell>
          <cell r="EE392">
            <v>-1.4210854715202004E-13</v>
          </cell>
          <cell r="EF392">
            <v>-1.4210854715202004E-13</v>
          </cell>
          <cell r="EG392">
            <v>-1.4210854715202004E-13</v>
          </cell>
          <cell r="EH392">
            <v>-1.4210854715202004E-13</v>
          </cell>
          <cell r="EI392">
            <v>-1.4210854715202004E-13</v>
          </cell>
          <cell r="EJ392">
            <v>-1.4210854715202004E-13</v>
          </cell>
          <cell r="EK392">
            <v>-1.4210854715202004E-13</v>
          </cell>
          <cell r="EL392">
            <v>-1.4210854715202004E-13</v>
          </cell>
          <cell r="EM392">
            <v>-1.4210854715202004E-13</v>
          </cell>
          <cell r="EN392">
            <v>-1.4210854715202004E-13</v>
          </cell>
          <cell r="EO392">
            <v>-1.4210854715202004E-13</v>
          </cell>
          <cell r="EP392">
            <v>-1.4210854715202004E-13</v>
          </cell>
          <cell r="EQ392">
            <v>-1.4210854715202004E-13</v>
          </cell>
          <cell r="ER392">
            <v>-1.4210854715202004E-13</v>
          </cell>
          <cell r="ES392">
            <v>-1.4210854715202004E-13</v>
          </cell>
          <cell r="ET392">
            <v>-1.4210854715202004E-13</v>
          </cell>
          <cell r="EU392">
            <v>-1.4210854715202004E-13</v>
          </cell>
          <cell r="EV392">
            <v>-1.4210854715202004E-13</v>
          </cell>
          <cell r="EW392">
            <v>-1.4210854715202004E-13</v>
          </cell>
          <cell r="EX392">
            <v>-1.4210854715202004E-13</v>
          </cell>
          <cell r="EY392">
            <v>-1.4210854715202004E-13</v>
          </cell>
          <cell r="EZ392">
            <v>-1.4210854715202004E-13</v>
          </cell>
          <cell r="FA392">
            <v>-1.4210854715202004E-13</v>
          </cell>
          <cell r="FB392">
            <v>-1.4210854715202004E-13</v>
          </cell>
          <cell r="FC392">
            <v>-1.4210854715202004E-13</v>
          </cell>
          <cell r="FD392">
            <v>-1.4210854715202004E-13</v>
          </cell>
          <cell r="FE392">
            <v>-1.4210854715202004E-13</v>
          </cell>
          <cell r="FF392">
            <v>-1.4210854715202004E-13</v>
          </cell>
          <cell r="FG392">
            <v>-1.4210854715202004E-13</v>
          </cell>
        </row>
        <row r="397"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2.9950722995759804</v>
          </cell>
          <cell r="Q397">
            <v>2.9950722995759804</v>
          </cell>
          <cell r="R397">
            <v>9.9271995200000003</v>
          </cell>
          <cell r="S397">
            <v>9.9271995200000003</v>
          </cell>
          <cell r="T397">
            <v>13.09505317</v>
          </cell>
          <cell r="U397">
            <v>13.09505317</v>
          </cell>
          <cell r="V397">
            <v>9.9405421200000017</v>
          </cell>
          <cell r="W397">
            <v>9.9405421200000017</v>
          </cell>
          <cell r="X397">
            <v>11.46266965</v>
          </cell>
          <cell r="Y397">
            <v>11.46266965</v>
          </cell>
          <cell r="Z397">
            <v>11.788786849999999</v>
          </cell>
          <cell r="AA397">
            <v>11.788786849999999</v>
          </cell>
          <cell r="AB397">
            <v>8.3896661100000003</v>
          </cell>
          <cell r="AC397">
            <v>8.3896661100000003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1.6027491147824138</v>
          </cell>
          <cell r="AI397">
            <v>1.6027491147824138</v>
          </cell>
          <cell r="AJ397">
            <v>1.3395894675984028</v>
          </cell>
          <cell r="AK397">
            <v>1.3395894675984028</v>
          </cell>
          <cell r="AL397">
            <v>0.75329848778600017</v>
          </cell>
          <cell r="AM397">
            <v>0.75329848778600017</v>
          </cell>
          <cell r="AN397">
            <v>0.98456393007748744</v>
          </cell>
          <cell r="AO397">
            <v>0.98456393007748744</v>
          </cell>
          <cell r="AP397">
            <v>1.2005696913848081</v>
          </cell>
          <cell r="AQ397">
            <v>1.2005696913848081</v>
          </cell>
          <cell r="AR397">
            <v>0.95319388368047187</v>
          </cell>
          <cell r="AS397">
            <v>0.95319388368047187</v>
          </cell>
          <cell r="AT397">
            <v>1.2314343567576553</v>
          </cell>
          <cell r="AU397">
            <v>1.2314343567576553</v>
          </cell>
          <cell r="AV397">
            <v>1.5367434608887571</v>
          </cell>
          <cell r="AW397">
            <v>1.5367434608887571</v>
          </cell>
          <cell r="AX397">
            <v>1.78304665351109</v>
          </cell>
          <cell r="AY397">
            <v>1.78304665351109</v>
          </cell>
          <cell r="AZ397">
            <v>0.89186743258562806</v>
          </cell>
          <cell r="BA397">
            <v>0.89186743258562806</v>
          </cell>
          <cell r="BB397">
            <v>0.91069112918060546</v>
          </cell>
          <cell r="BC397">
            <v>0.91069112918060546</v>
          </cell>
          <cell r="BD397">
            <v>1.9454410236749937</v>
          </cell>
          <cell r="BE397">
            <v>1.9454410236749937</v>
          </cell>
          <cell r="BF397">
            <v>1.1174951031489246</v>
          </cell>
          <cell r="BG397">
            <v>1.1174951031489246</v>
          </cell>
          <cell r="BH397">
            <v>0.98145322249063516</v>
          </cell>
          <cell r="BI397">
            <v>0.98145322249063516</v>
          </cell>
          <cell r="BJ397">
            <v>1.0063149042976203</v>
          </cell>
          <cell r="BK397">
            <v>1.0063149042976203</v>
          </cell>
          <cell r="BL397">
            <v>1.33897443691059</v>
          </cell>
          <cell r="BM397">
            <v>1.33897443691059</v>
          </cell>
          <cell r="BN397">
            <v>1.33771793784686</v>
          </cell>
          <cell r="BO397">
            <v>1.33771793784686</v>
          </cell>
          <cell r="BP397">
            <v>1.1202780002451362</v>
          </cell>
          <cell r="BQ397">
            <v>1.1202780002451362</v>
          </cell>
          <cell r="BR397">
            <v>1.0995519890094849</v>
          </cell>
          <cell r="BS397">
            <v>1.0995519890094849</v>
          </cell>
          <cell r="BT397">
            <v>1.2825399231135151</v>
          </cell>
          <cell r="BU397">
            <v>1.2825399231135151</v>
          </cell>
          <cell r="BV397">
            <v>1.1539899566508425</v>
          </cell>
          <cell r="BW397">
            <v>1.1539899566508425</v>
          </cell>
          <cell r="BX397">
            <v>3.1433197145061009</v>
          </cell>
          <cell r="BY397">
            <v>3.1433197145061009</v>
          </cell>
          <cell r="BZ397">
            <v>1.2147518261136616</v>
          </cell>
          <cell r="CA397">
            <v>1.2147518261136616</v>
          </cell>
          <cell r="CB397">
            <v>1.2020763751457395</v>
          </cell>
          <cell r="CC397">
            <v>1.2020763751457395</v>
          </cell>
          <cell r="CD397">
            <v>1.2332638326167684</v>
          </cell>
          <cell r="CE397">
            <v>1.2332638326167684</v>
          </cell>
          <cell r="CF397">
            <v>1.2653112871952701</v>
          </cell>
          <cell r="CG397">
            <v>1.2653112871952701</v>
          </cell>
          <cell r="CH397">
            <v>1.5659516660099377</v>
          </cell>
          <cell r="CI397">
            <v>1.5659516660099377</v>
          </cell>
          <cell r="CJ397">
            <v>1.7651634747391218</v>
          </cell>
          <cell r="CK397">
            <v>1.7651634747391218</v>
          </cell>
          <cell r="CL397">
            <v>1.3933213338489137</v>
          </cell>
          <cell r="CM397">
            <v>1.3933213338489137</v>
          </cell>
          <cell r="CN397">
            <v>1.4284984476599165</v>
          </cell>
          <cell r="CO397">
            <v>1.4284984476599165</v>
          </cell>
          <cell r="CP397">
            <v>1.4809492246403413</v>
          </cell>
          <cell r="CQ397">
            <v>1.4809492246403413</v>
          </cell>
          <cell r="CR397">
            <v>3.2986976670159538</v>
          </cell>
          <cell r="CS397">
            <v>3.2986976670159538</v>
          </cell>
          <cell r="CT397">
            <v>1.5084155482059374</v>
          </cell>
          <cell r="CU397">
            <v>1.5084155482059374</v>
          </cell>
          <cell r="CV397">
            <v>1.8518282178740395</v>
          </cell>
          <cell r="CW397">
            <v>1.8518282178740395</v>
          </cell>
          <cell r="CX397">
            <v>1.5855750677466387</v>
          </cell>
          <cell r="CY397">
            <v>1.5855750677466387</v>
          </cell>
          <cell r="CZ397">
            <v>1.6256795432668625</v>
          </cell>
          <cell r="DA397">
            <v>1.6256795432668625</v>
          </cell>
          <cell r="DB397">
            <v>2.6103175124323355</v>
          </cell>
          <cell r="DC397">
            <v>2.6103175124323355</v>
          </cell>
          <cell r="DD397">
            <v>1.7090776192352255</v>
          </cell>
          <cell r="DE397">
            <v>1.7090776192352255</v>
          </cell>
          <cell r="DF397">
            <v>1.7524294733645442</v>
          </cell>
          <cell r="DG397">
            <v>1.7524294733645442</v>
          </cell>
          <cell r="DH397">
            <v>2.4143853252945711</v>
          </cell>
          <cell r="DI397">
            <v>2.4143853252945711</v>
          </cell>
          <cell r="DJ397">
            <v>2.3220749906898646</v>
          </cell>
          <cell r="DK397">
            <v>2.3220749906898646</v>
          </cell>
          <cell r="DL397">
            <v>3.2216746464085571</v>
          </cell>
          <cell r="DM397">
            <v>3.2216746464085571</v>
          </cell>
          <cell r="DN397">
            <v>2.0572796440478784</v>
          </cell>
          <cell r="DO397">
            <v>2.0572796440478784</v>
          </cell>
          <cell r="DP397">
            <v>2.0109710415455777</v>
          </cell>
          <cell r="DQ397">
            <v>2.0109710415455777</v>
          </cell>
          <cell r="DR397">
            <v>2.0376487217131811</v>
          </cell>
          <cell r="DS397">
            <v>2.0376487217131811</v>
          </cell>
          <cell r="DT397">
            <v>2.0999646276957327</v>
          </cell>
          <cell r="DU397">
            <v>2.0999646276957327</v>
          </cell>
          <cell r="DV397">
            <v>2.1430968311898351</v>
          </cell>
          <cell r="DW397">
            <v>2.1430968311898351</v>
          </cell>
          <cell r="DX397">
            <v>2.6488631509352234</v>
          </cell>
          <cell r="DY397">
            <v>2.6488631509352234</v>
          </cell>
          <cell r="DZ397">
            <v>2.2542184190531693</v>
          </cell>
          <cell r="EA397">
            <v>2.2542184190531693</v>
          </cell>
          <cell r="EB397">
            <v>2.3120051065436007</v>
          </cell>
          <cell r="EC397">
            <v>2.3120051065436007</v>
          </cell>
          <cell r="ED397">
            <v>2.4697740683786393</v>
          </cell>
          <cell r="EE397">
            <v>2.4697740683786393</v>
          </cell>
          <cell r="EF397">
            <v>10.545492435747628</v>
          </cell>
          <cell r="EG397">
            <v>10.545492435747628</v>
          </cell>
          <cell r="EH397">
            <v>2.6556418628169265</v>
          </cell>
          <cell r="EI397">
            <v>2.6556418628169265</v>
          </cell>
          <cell r="EJ397">
            <v>2.6170970375905669</v>
          </cell>
          <cell r="EK397">
            <v>2.6170970375905669</v>
          </cell>
          <cell r="EL397">
            <v>4.4408920985006262E-16</v>
          </cell>
          <cell r="EM397">
            <v>4.4408920985006262E-16</v>
          </cell>
          <cell r="EN397">
            <v>4.4408920985006262E-16</v>
          </cell>
          <cell r="EO397">
            <v>4.4408920985006262E-16</v>
          </cell>
          <cell r="EP397">
            <v>4.4408920985006262E-16</v>
          </cell>
          <cell r="EQ397">
            <v>4.4408920985006262E-16</v>
          </cell>
          <cell r="ER397">
            <v>4.4408920985006262E-16</v>
          </cell>
          <cell r="ES397">
            <v>4.4408920985006262E-16</v>
          </cell>
          <cell r="ET397">
            <v>4.4408920985006262E-16</v>
          </cell>
          <cell r="EU397">
            <v>4.4408920985006262E-16</v>
          </cell>
          <cell r="EV397">
            <v>4.4408920985006262E-16</v>
          </cell>
          <cell r="EW397">
            <v>4.4408920985006262E-16</v>
          </cell>
          <cell r="EX397">
            <v>4.4408920985006262E-16</v>
          </cell>
          <cell r="EY397">
            <v>4.4408920985006262E-16</v>
          </cell>
          <cell r="EZ397">
            <v>4.4408920985006262E-16</v>
          </cell>
          <cell r="FA397">
            <v>4.4408920985006262E-16</v>
          </cell>
          <cell r="FB397">
            <v>4.4408920985006262E-16</v>
          </cell>
          <cell r="FC397">
            <v>4.4408920985006262E-16</v>
          </cell>
          <cell r="FD397">
            <v>4.4408920985006262E-16</v>
          </cell>
          <cell r="FE397">
            <v>4.4408920985006262E-16</v>
          </cell>
          <cell r="FF397">
            <v>4.4408920985006262E-16</v>
          </cell>
          <cell r="FG397">
            <v>4.4408920985006262E-16</v>
          </cell>
        </row>
        <row r="398"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</v>
          </cell>
          <cell r="CW398">
            <v>0</v>
          </cell>
          <cell r="CX398">
            <v>0</v>
          </cell>
          <cell r="CY398">
            <v>0</v>
          </cell>
          <cell r="CZ398">
            <v>0</v>
          </cell>
          <cell r="DA398">
            <v>0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</v>
          </cell>
          <cell r="DO398">
            <v>0</v>
          </cell>
          <cell r="DP398">
            <v>0</v>
          </cell>
          <cell r="DQ398">
            <v>0</v>
          </cell>
          <cell r="DR398">
            <v>0</v>
          </cell>
          <cell r="DS398">
            <v>0</v>
          </cell>
          <cell r="DT398">
            <v>0</v>
          </cell>
          <cell r="DU398">
            <v>0</v>
          </cell>
          <cell r="DV398">
            <v>0</v>
          </cell>
          <cell r="DW398">
            <v>0</v>
          </cell>
          <cell r="DX398">
            <v>0</v>
          </cell>
          <cell r="DY398">
            <v>0</v>
          </cell>
          <cell r="DZ398">
            <v>0</v>
          </cell>
          <cell r="EA398">
            <v>0</v>
          </cell>
          <cell r="EB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0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  <cell r="ER398">
            <v>0</v>
          </cell>
          <cell r="ES398">
            <v>0</v>
          </cell>
          <cell r="ET398">
            <v>0</v>
          </cell>
          <cell r="EU398">
            <v>0</v>
          </cell>
          <cell r="EV398">
            <v>0</v>
          </cell>
          <cell r="EW398">
            <v>0</v>
          </cell>
          <cell r="EX398">
            <v>0</v>
          </cell>
          <cell r="EY398">
            <v>0</v>
          </cell>
          <cell r="EZ398">
            <v>0</v>
          </cell>
          <cell r="FA398">
            <v>0</v>
          </cell>
          <cell r="FB398">
            <v>0</v>
          </cell>
          <cell r="FC398">
            <v>0</v>
          </cell>
          <cell r="FD398">
            <v>0</v>
          </cell>
          <cell r="FE398">
            <v>0</v>
          </cell>
          <cell r="FF398">
            <v>0</v>
          </cell>
          <cell r="FG398">
            <v>0</v>
          </cell>
        </row>
        <row r="399"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8.5741821078542397</v>
          </cell>
          <cell r="Q399">
            <v>8.5741821078542397</v>
          </cell>
          <cell r="R399">
            <v>5.0673571600000002</v>
          </cell>
          <cell r="S399">
            <v>5.0673571600000002</v>
          </cell>
          <cell r="T399">
            <v>3.82817338</v>
          </cell>
          <cell r="U399">
            <v>3.82817338</v>
          </cell>
          <cell r="V399">
            <v>3.2790801099999993</v>
          </cell>
          <cell r="W399">
            <v>3.2790801099999993</v>
          </cell>
          <cell r="X399">
            <v>5.8576835000000003</v>
          </cell>
          <cell r="Y399">
            <v>5.8576835000000003</v>
          </cell>
          <cell r="Z399">
            <v>2.1871050800000003</v>
          </cell>
          <cell r="AA399">
            <v>2.1871050800000003</v>
          </cell>
          <cell r="AB399">
            <v>2.4672114999999999</v>
          </cell>
          <cell r="AC399">
            <v>2.4672114999999999</v>
          </cell>
          <cell r="AD399">
            <v>3.8053668799999998</v>
          </cell>
          <cell r="AE399">
            <v>3.8053668799999998</v>
          </cell>
          <cell r="AF399">
            <v>9.3203609999999983</v>
          </cell>
          <cell r="AG399">
            <v>9.3203609999999983</v>
          </cell>
          <cell r="AH399">
            <v>-1.7763568394002505E-15</v>
          </cell>
          <cell r="AI399">
            <v>16.125797966372829</v>
          </cell>
          <cell r="AJ399">
            <v>-7.1054273576010019E-15</v>
          </cell>
          <cell r="AK399">
            <v>21.887217617720083</v>
          </cell>
          <cell r="AL399">
            <v>0</v>
          </cell>
          <cell r="AM399">
            <v>23.429672818213426</v>
          </cell>
          <cell r="AN399">
            <v>1.85873657827225</v>
          </cell>
          <cell r="AO399">
            <v>19.530804565693387</v>
          </cell>
          <cell r="AP399">
            <v>-1.4210854715202004E-14</v>
          </cell>
          <cell r="AQ399">
            <v>26.90286309122391</v>
          </cell>
          <cell r="AR399">
            <v>3.5527136788005009E-15</v>
          </cell>
          <cell r="AS399">
            <v>28.671718525826847</v>
          </cell>
          <cell r="AT399">
            <v>35.268176914942693</v>
          </cell>
          <cell r="AU399">
            <v>64.779375563303432</v>
          </cell>
          <cell r="AV399">
            <v>75.652623921510795</v>
          </cell>
          <cell r="AW399">
            <v>107.8064393957056</v>
          </cell>
          <cell r="AX399">
            <v>75.652623921510809</v>
          </cell>
          <cell r="AY399">
            <v>110.56055880150043</v>
          </cell>
          <cell r="AZ399">
            <v>75.652623921510809</v>
          </cell>
          <cell r="BA399">
            <v>111.90444753102041</v>
          </cell>
          <cell r="BB399">
            <v>75.652623921434014</v>
          </cell>
          <cell r="BC399">
            <v>110.01903000399919</v>
          </cell>
          <cell r="BD399">
            <v>75.652623921091759</v>
          </cell>
          <cell r="BE399">
            <v>112.49414900292217</v>
          </cell>
          <cell r="BF399">
            <v>75.652623920361791</v>
          </cell>
          <cell r="BG399">
            <v>114.11611164475438</v>
          </cell>
          <cell r="BH399">
            <v>0</v>
          </cell>
          <cell r="BI399">
            <v>40.304747873526686</v>
          </cell>
          <cell r="BJ399">
            <v>71.091011609311963</v>
          </cell>
          <cell r="BK399">
            <v>111.62270971951816</v>
          </cell>
          <cell r="BL399">
            <v>149.6247682867031</v>
          </cell>
          <cell r="BM399">
            <v>194.95351780641226</v>
          </cell>
          <cell r="BN399">
            <v>149.62476828665189</v>
          </cell>
          <cell r="BO399">
            <v>194.83910349341008</v>
          </cell>
          <cell r="BP399">
            <v>149.62476828660425</v>
          </cell>
          <cell r="BQ399">
            <v>187.64151622693871</v>
          </cell>
          <cell r="BR399">
            <v>5.6843418860808015E-14</v>
          </cell>
          <cell r="BS399">
            <v>39.505519017159926</v>
          </cell>
          <cell r="BT399">
            <v>9.2370555648813024E-14</v>
          </cell>
          <cell r="BU399">
            <v>38.220264908512043</v>
          </cell>
          <cell r="BV399">
            <v>9.2370555648813024E-14</v>
          </cell>
          <cell r="BW399">
            <v>39.910362679831671</v>
          </cell>
          <cell r="BX399">
            <v>6.3948846218409017E-14</v>
          </cell>
          <cell r="BY399">
            <v>45.67171589022341</v>
          </cell>
          <cell r="BZ399">
            <v>5.6843418860808015E-14</v>
          </cell>
          <cell r="CA399">
            <v>52.099267644219395</v>
          </cell>
          <cell r="CB399">
            <v>4.2632564145606011E-14</v>
          </cell>
          <cell r="CC399">
            <v>48.172064790532758</v>
          </cell>
          <cell r="CD399">
            <v>5.6843418860808015E-14</v>
          </cell>
          <cell r="CE399">
            <v>50.304144831973176</v>
          </cell>
          <cell r="CF399">
            <v>4.2632564145606011E-14</v>
          </cell>
          <cell r="CG399">
            <v>48.257800088749292</v>
          </cell>
          <cell r="CH399">
            <v>8.5265128291212022E-14</v>
          </cell>
          <cell r="CI399">
            <v>48.233393618828707</v>
          </cell>
          <cell r="CJ399">
            <v>7.815970093361102E-14</v>
          </cell>
          <cell r="CK399">
            <v>50.8795968307805</v>
          </cell>
          <cell r="CL399">
            <v>5.6843418860808015E-14</v>
          </cell>
          <cell r="CM399">
            <v>51.981241670265035</v>
          </cell>
          <cell r="CN399">
            <v>8.5265128291212022E-14</v>
          </cell>
          <cell r="CO399">
            <v>53.647189809387683</v>
          </cell>
          <cell r="CP399">
            <v>7.1054273576010019E-14</v>
          </cell>
          <cell r="CQ399">
            <v>59.329558101026393</v>
          </cell>
          <cell r="CR399">
            <v>9.9475983006414026E-14</v>
          </cell>
          <cell r="CS399">
            <v>70.095588236719166</v>
          </cell>
          <cell r="CT399">
            <v>1.4210854715202004E-13</v>
          </cell>
          <cell r="CU399">
            <v>63.731239176882951</v>
          </cell>
          <cell r="CV399">
            <v>1.8474111129762605E-13</v>
          </cell>
          <cell r="CW399">
            <v>65.790842262147692</v>
          </cell>
          <cell r="CX399">
            <v>1.7053025658242404E-13</v>
          </cell>
          <cell r="CY399">
            <v>63.172208053414117</v>
          </cell>
          <cell r="CZ399">
            <v>1.9184653865522705E-13</v>
          </cell>
          <cell r="DA399">
            <v>64.463059562982579</v>
          </cell>
          <cell r="DB399">
            <v>1.7053025658242404E-13</v>
          </cell>
          <cell r="DC399">
            <v>65.943037551654442</v>
          </cell>
          <cell r="DD399">
            <v>1.4210854715202004E-13</v>
          </cell>
          <cell r="DE399">
            <v>67.715180043251749</v>
          </cell>
          <cell r="DF399">
            <v>1.2789769243681803E-13</v>
          </cell>
          <cell r="DG399">
            <v>59.080367791320064</v>
          </cell>
          <cell r="DH399">
            <v>1.4921397450962104E-13</v>
          </cell>
          <cell r="DI399">
            <v>70.288028875567335</v>
          </cell>
          <cell r="DJ399">
            <v>1.4210854715202004E-13</v>
          </cell>
          <cell r="DK399">
            <v>81.075022188816405</v>
          </cell>
          <cell r="DL399">
            <v>1.4210854715202004E-13</v>
          </cell>
          <cell r="DM399">
            <v>76.706687128856686</v>
          </cell>
          <cell r="DN399">
            <v>1.5631940186722204E-13</v>
          </cell>
          <cell r="DO399">
            <v>78.449606951882814</v>
          </cell>
          <cell r="DP399">
            <v>2.4158453015843406E-13</v>
          </cell>
          <cell r="DQ399">
            <v>76.230920618661855</v>
          </cell>
          <cell r="DR399">
            <v>3.1263880373444408E-13</v>
          </cell>
          <cell r="DS399">
            <v>79.429951243542405</v>
          </cell>
          <cell r="DT399">
            <v>2.4158453015843406E-13</v>
          </cell>
          <cell r="DU399">
            <v>81.691172080777534</v>
          </cell>
          <cell r="DV399">
            <v>1.9895196601282805E-13</v>
          </cell>
          <cell r="DW399">
            <v>73.627265218013264</v>
          </cell>
          <cell r="DX399">
            <v>1.9895196601282805E-13</v>
          </cell>
          <cell r="DY399">
            <v>76.648882609452244</v>
          </cell>
          <cell r="DZ399">
            <v>2.2737367544323206E-13</v>
          </cell>
          <cell r="EA399">
            <v>84.938809692760515</v>
          </cell>
          <cell r="EB399">
            <v>1.4210854715202004E-13</v>
          </cell>
          <cell r="EC399">
            <v>83.735987974160281</v>
          </cell>
          <cell r="ED399">
            <v>2.062115069364836</v>
          </cell>
          <cell r="EE399">
            <v>83.110273488697715</v>
          </cell>
          <cell r="EF399">
            <v>5.710344763536142</v>
          </cell>
          <cell r="EG399">
            <v>99.997766892532624</v>
          </cell>
          <cell r="EH399">
            <v>38.238031339765612</v>
          </cell>
          <cell r="EI399">
            <v>134.49447546916247</v>
          </cell>
          <cell r="EJ399">
            <v>66.881296374175335</v>
          </cell>
          <cell r="EK399">
            <v>167.69192114934287</v>
          </cell>
          <cell r="EL399">
            <v>-8.7679410990428437</v>
          </cell>
          <cell r="EM399">
            <v>-8.7679410990428437</v>
          </cell>
          <cell r="EN399">
            <v>-8.7679410990428437</v>
          </cell>
          <cell r="EO399">
            <v>-8.7679410990428437</v>
          </cell>
          <cell r="EP399">
            <v>-8.7679410990428437</v>
          </cell>
          <cell r="EQ399">
            <v>-8.7679410990428437</v>
          </cell>
          <cell r="ER399">
            <v>-8.7679410990428437</v>
          </cell>
          <cell r="ES399">
            <v>-8.7679410990428437</v>
          </cell>
          <cell r="ET399">
            <v>-8.7679410990428437</v>
          </cell>
          <cell r="EU399">
            <v>-8.7679410990428437</v>
          </cell>
          <cell r="EV399">
            <v>-8.7679410990428437</v>
          </cell>
          <cell r="EW399">
            <v>-8.7679410990428437</v>
          </cell>
          <cell r="EX399">
            <v>-8.7679410990428437</v>
          </cell>
          <cell r="EY399">
            <v>-8.7679410990428437</v>
          </cell>
          <cell r="EZ399">
            <v>-8.7679410990428437</v>
          </cell>
          <cell r="FA399">
            <v>-8.7679410990428437</v>
          </cell>
          <cell r="FB399">
            <v>-8.7679410990428437</v>
          </cell>
          <cell r="FC399">
            <v>-8.7679410990428437</v>
          </cell>
          <cell r="FD399">
            <v>-8.7679410990428437</v>
          </cell>
          <cell r="FE399">
            <v>-8.7679410990428437</v>
          </cell>
          <cell r="FF399">
            <v>-8.7679410990428437</v>
          </cell>
          <cell r="FG399">
            <v>-8.7679410990428437</v>
          </cell>
        </row>
        <row r="403"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2.85</v>
          </cell>
          <cell r="Q403">
            <v>2.85</v>
          </cell>
          <cell r="R403">
            <v>2.85</v>
          </cell>
          <cell r="S403">
            <v>2.85</v>
          </cell>
          <cell r="T403">
            <v>2.85</v>
          </cell>
          <cell r="U403">
            <v>2.85</v>
          </cell>
          <cell r="V403">
            <v>2.85</v>
          </cell>
          <cell r="W403">
            <v>2.85</v>
          </cell>
          <cell r="X403">
            <v>2.85</v>
          </cell>
          <cell r="Y403">
            <v>2.85</v>
          </cell>
          <cell r="Z403">
            <v>2.85</v>
          </cell>
          <cell r="AA403">
            <v>2.85</v>
          </cell>
          <cell r="AB403">
            <v>2.85</v>
          </cell>
          <cell r="AC403">
            <v>2.85</v>
          </cell>
          <cell r="AD403">
            <v>2.85</v>
          </cell>
          <cell r="AE403">
            <v>2.85</v>
          </cell>
          <cell r="AF403">
            <v>2.85</v>
          </cell>
          <cell r="AG403">
            <v>2.85</v>
          </cell>
          <cell r="AH403">
            <v>2.85</v>
          </cell>
          <cell r="AI403">
            <v>2.85</v>
          </cell>
          <cell r="AJ403">
            <v>2.85</v>
          </cell>
          <cell r="AK403">
            <v>2.85</v>
          </cell>
          <cell r="AL403">
            <v>2.85</v>
          </cell>
          <cell r="AM403">
            <v>2.85</v>
          </cell>
          <cell r="AN403">
            <v>2.85</v>
          </cell>
          <cell r="AO403">
            <v>2.85</v>
          </cell>
          <cell r="AP403">
            <v>2.85</v>
          </cell>
          <cell r="AQ403">
            <v>2.85</v>
          </cell>
          <cell r="AR403">
            <v>2.85</v>
          </cell>
          <cell r="AS403">
            <v>2.85</v>
          </cell>
          <cell r="AT403">
            <v>2.85</v>
          </cell>
          <cell r="AU403">
            <v>2.85</v>
          </cell>
          <cell r="AV403">
            <v>2.85</v>
          </cell>
          <cell r="AW403">
            <v>2.85</v>
          </cell>
          <cell r="AX403">
            <v>2.85</v>
          </cell>
          <cell r="AY403">
            <v>2.85</v>
          </cell>
          <cell r="AZ403">
            <v>2.85</v>
          </cell>
          <cell r="BA403">
            <v>2.85</v>
          </cell>
          <cell r="BB403">
            <v>2.85</v>
          </cell>
          <cell r="BC403">
            <v>2.85</v>
          </cell>
          <cell r="BD403">
            <v>2.85</v>
          </cell>
          <cell r="BE403">
            <v>2.85</v>
          </cell>
          <cell r="BF403">
            <v>2.85</v>
          </cell>
          <cell r="BG403">
            <v>2.85</v>
          </cell>
          <cell r="BH403">
            <v>2.85</v>
          </cell>
          <cell r="BI403">
            <v>2.85</v>
          </cell>
          <cell r="BJ403">
            <v>2.85</v>
          </cell>
          <cell r="BK403">
            <v>2.85</v>
          </cell>
          <cell r="BL403">
            <v>2.85</v>
          </cell>
          <cell r="BM403">
            <v>2.85</v>
          </cell>
          <cell r="BN403">
            <v>2.85</v>
          </cell>
          <cell r="BO403">
            <v>2.85</v>
          </cell>
          <cell r="BP403">
            <v>2.85</v>
          </cell>
          <cell r="BQ403">
            <v>2.85</v>
          </cell>
          <cell r="BR403">
            <v>2.85</v>
          </cell>
          <cell r="BS403">
            <v>2.85</v>
          </cell>
          <cell r="BT403">
            <v>2.85</v>
          </cell>
          <cell r="BU403">
            <v>2.85</v>
          </cell>
          <cell r="BV403">
            <v>2.85</v>
          </cell>
          <cell r="BW403">
            <v>2.85</v>
          </cell>
          <cell r="BX403">
            <v>2.85</v>
          </cell>
          <cell r="BY403">
            <v>2.85</v>
          </cell>
          <cell r="BZ403">
            <v>2.85</v>
          </cell>
          <cell r="CA403">
            <v>2.85</v>
          </cell>
          <cell r="CB403">
            <v>2.85</v>
          </cell>
          <cell r="CC403">
            <v>2.85</v>
          </cell>
          <cell r="CD403">
            <v>2.85</v>
          </cell>
          <cell r="CE403">
            <v>2.85</v>
          </cell>
          <cell r="CF403">
            <v>2.85</v>
          </cell>
          <cell r="CG403">
            <v>2.85</v>
          </cell>
          <cell r="CH403">
            <v>2.85</v>
          </cell>
          <cell r="CI403">
            <v>2.85</v>
          </cell>
          <cell r="CJ403">
            <v>2.85</v>
          </cell>
          <cell r="CK403">
            <v>2.85</v>
          </cell>
          <cell r="CL403">
            <v>2.85</v>
          </cell>
          <cell r="CM403">
            <v>2.85</v>
          </cell>
          <cell r="CN403">
            <v>2.85</v>
          </cell>
          <cell r="CO403">
            <v>2.85</v>
          </cell>
          <cell r="CP403">
            <v>2.85</v>
          </cell>
          <cell r="CQ403">
            <v>2.85</v>
          </cell>
          <cell r="CR403">
            <v>2.85</v>
          </cell>
          <cell r="CS403">
            <v>2.85</v>
          </cell>
          <cell r="CT403">
            <v>2.85</v>
          </cell>
          <cell r="CU403">
            <v>2.85</v>
          </cell>
          <cell r="CV403">
            <v>2.85</v>
          </cell>
          <cell r="CW403">
            <v>2.85</v>
          </cell>
          <cell r="CX403">
            <v>2.85</v>
          </cell>
          <cell r="CY403">
            <v>2.85</v>
          </cell>
          <cell r="CZ403">
            <v>2.85</v>
          </cell>
          <cell r="DA403">
            <v>2.85</v>
          </cell>
          <cell r="DB403">
            <v>2.85</v>
          </cell>
          <cell r="DC403">
            <v>2.85</v>
          </cell>
          <cell r="DD403">
            <v>2.85</v>
          </cell>
          <cell r="DE403">
            <v>2.85</v>
          </cell>
          <cell r="DF403">
            <v>2.85</v>
          </cell>
          <cell r="DG403">
            <v>2.85</v>
          </cell>
          <cell r="DH403">
            <v>2.85</v>
          </cell>
          <cell r="DI403">
            <v>2.85</v>
          </cell>
          <cell r="DJ403">
            <v>2.85</v>
          </cell>
          <cell r="DK403">
            <v>2.85</v>
          </cell>
          <cell r="DL403">
            <v>2.85</v>
          </cell>
          <cell r="DM403">
            <v>2.85</v>
          </cell>
          <cell r="DN403">
            <v>2.85</v>
          </cell>
          <cell r="DO403">
            <v>2.85</v>
          </cell>
          <cell r="DP403">
            <v>2.85</v>
          </cell>
          <cell r="DQ403">
            <v>2.85</v>
          </cell>
          <cell r="DR403">
            <v>2.85</v>
          </cell>
          <cell r="DS403">
            <v>2.85</v>
          </cell>
          <cell r="DT403">
            <v>2.85</v>
          </cell>
          <cell r="DU403">
            <v>2.85</v>
          </cell>
          <cell r="DV403">
            <v>2.85</v>
          </cell>
          <cell r="DW403">
            <v>2.85</v>
          </cell>
          <cell r="DX403">
            <v>2.85</v>
          </cell>
          <cell r="DY403">
            <v>2.85</v>
          </cell>
          <cell r="DZ403">
            <v>2.85</v>
          </cell>
          <cell r="EA403">
            <v>2.85</v>
          </cell>
          <cell r="EB403">
            <v>2.85</v>
          </cell>
          <cell r="EC403">
            <v>2.85</v>
          </cell>
          <cell r="ED403">
            <v>2.85</v>
          </cell>
          <cell r="EE403">
            <v>2.85</v>
          </cell>
          <cell r="EF403">
            <v>2.85</v>
          </cell>
          <cell r="EG403">
            <v>2.85</v>
          </cell>
          <cell r="EH403">
            <v>2.85</v>
          </cell>
          <cell r="EI403">
            <v>2.85</v>
          </cell>
          <cell r="EJ403">
            <v>2.85</v>
          </cell>
          <cell r="EK403">
            <v>2.85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  <cell r="ER403">
            <v>0</v>
          </cell>
          <cell r="ES403">
            <v>0</v>
          </cell>
          <cell r="ET403">
            <v>0</v>
          </cell>
          <cell r="EU403">
            <v>0</v>
          </cell>
          <cell r="EV403">
            <v>0</v>
          </cell>
          <cell r="EW403">
            <v>0</v>
          </cell>
          <cell r="EX403">
            <v>0</v>
          </cell>
          <cell r="EY403">
            <v>0</v>
          </cell>
          <cell r="EZ403">
            <v>0</v>
          </cell>
          <cell r="FA403">
            <v>0</v>
          </cell>
          <cell r="FB403">
            <v>0</v>
          </cell>
          <cell r="FC403">
            <v>0</v>
          </cell>
          <cell r="FD403">
            <v>0</v>
          </cell>
          <cell r="FE403">
            <v>0</v>
          </cell>
          <cell r="FF403">
            <v>0</v>
          </cell>
          <cell r="FG403">
            <v>0</v>
          </cell>
        </row>
        <row r="404"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0.28500000000000003</v>
          </cell>
          <cell r="BQ404">
            <v>0.28500000000000003</v>
          </cell>
          <cell r="BR404">
            <v>0.28500000000000003</v>
          </cell>
          <cell r="BS404">
            <v>0.28500000000000003</v>
          </cell>
          <cell r="BT404">
            <v>0.28500000000000003</v>
          </cell>
          <cell r="BU404">
            <v>0.28500000000000003</v>
          </cell>
          <cell r="BV404">
            <v>0.28500000000000003</v>
          </cell>
          <cell r="BW404">
            <v>0.28500000000000003</v>
          </cell>
          <cell r="BX404">
            <v>0.28500000000000003</v>
          </cell>
          <cell r="BY404">
            <v>0.28500000000000003</v>
          </cell>
          <cell r="BZ404">
            <v>0.28500000000000003</v>
          </cell>
          <cell r="CA404">
            <v>0.28500000000000003</v>
          </cell>
          <cell r="CB404">
            <v>0.28500000000000003</v>
          </cell>
          <cell r="CC404">
            <v>0.28500000000000003</v>
          </cell>
          <cell r="CD404">
            <v>0.28500000000000003</v>
          </cell>
          <cell r="CE404">
            <v>0.28500000000000003</v>
          </cell>
          <cell r="CF404">
            <v>0.28500000000000003</v>
          </cell>
          <cell r="CG404">
            <v>0.28500000000000003</v>
          </cell>
          <cell r="CH404">
            <v>0.28500000000000003</v>
          </cell>
          <cell r="CI404">
            <v>0.28500000000000003</v>
          </cell>
          <cell r="CJ404">
            <v>0.28500000000000003</v>
          </cell>
          <cell r="CK404">
            <v>0.28500000000000003</v>
          </cell>
          <cell r="CL404">
            <v>0.28500000000000003</v>
          </cell>
          <cell r="CM404">
            <v>0.28500000000000003</v>
          </cell>
          <cell r="CN404">
            <v>0.28500000000000003</v>
          </cell>
          <cell r="CO404">
            <v>0.28500000000000003</v>
          </cell>
          <cell r="CP404">
            <v>0.28500000000000003</v>
          </cell>
          <cell r="CQ404">
            <v>0.28500000000000003</v>
          </cell>
          <cell r="CR404">
            <v>0.28500000000000003</v>
          </cell>
          <cell r="CS404">
            <v>0.28500000000000003</v>
          </cell>
          <cell r="CT404">
            <v>0.28500000000000003</v>
          </cell>
          <cell r="CU404">
            <v>0.28500000000000003</v>
          </cell>
          <cell r="CV404">
            <v>0.28500000000000003</v>
          </cell>
          <cell r="CW404">
            <v>0.28500000000000003</v>
          </cell>
          <cell r="CX404">
            <v>0.28500000000000003</v>
          </cell>
          <cell r="CY404">
            <v>0.28500000000000003</v>
          </cell>
          <cell r="CZ404">
            <v>0.28500000000000003</v>
          </cell>
          <cell r="DA404">
            <v>0.28500000000000003</v>
          </cell>
          <cell r="DB404">
            <v>0.28500000000000003</v>
          </cell>
          <cell r="DC404">
            <v>0.28500000000000003</v>
          </cell>
          <cell r="DD404">
            <v>0.28500000000000003</v>
          </cell>
          <cell r="DE404">
            <v>0.28500000000000003</v>
          </cell>
          <cell r="DF404">
            <v>0.28500000000000003</v>
          </cell>
          <cell r="DG404">
            <v>0.28500000000000003</v>
          </cell>
          <cell r="DH404">
            <v>0.28500000000000003</v>
          </cell>
          <cell r="DI404">
            <v>0.28500000000000003</v>
          </cell>
          <cell r="DJ404">
            <v>0.28500000000000003</v>
          </cell>
          <cell r="DK404">
            <v>0.28500000000000003</v>
          </cell>
          <cell r="DL404">
            <v>0.28500000000000003</v>
          </cell>
          <cell r="DM404">
            <v>0.28500000000000003</v>
          </cell>
          <cell r="DN404">
            <v>0.28500000000000003</v>
          </cell>
          <cell r="DO404">
            <v>0.28500000000000003</v>
          </cell>
          <cell r="DP404">
            <v>0.28500000000000003</v>
          </cell>
          <cell r="DQ404">
            <v>0.28500000000000003</v>
          </cell>
          <cell r="DR404">
            <v>0.28500000000000003</v>
          </cell>
          <cell r="DS404">
            <v>0.28500000000000003</v>
          </cell>
          <cell r="DT404">
            <v>0.28500000000000003</v>
          </cell>
          <cell r="DU404">
            <v>0.28500000000000003</v>
          </cell>
          <cell r="DV404">
            <v>0.28500000000000003</v>
          </cell>
          <cell r="DW404">
            <v>0.28500000000000003</v>
          </cell>
          <cell r="DX404">
            <v>0.28500000000000003</v>
          </cell>
          <cell r="DY404">
            <v>0.28500000000000003</v>
          </cell>
          <cell r="DZ404">
            <v>0.28500000000000003</v>
          </cell>
          <cell r="EA404">
            <v>0.28500000000000003</v>
          </cell>
          <cell r="EB404">
            <v>0.28500000000000003</v>
          </cell>
          <cell r="EC404">
            <v>0.28500000000000003</v>
          </cell>
          <cell r="ED404">
            <v>0.28500000000000003</v>
          </cell>
          <cell r="EE404">
            <v>0.28500000000000003</v>
          </cell>
          <cell r="EF404">
            <v>0.28500000000000003</v>
          </cell>
          <cell r="EG404">
            <v>0.28500000000000003</v>
          </cell>
          <cell r="EH404">
            <v>0.28500000000000003</v>
          </cell>
          <cell r="EI404">
            <v>0.28500000000000003</v>
          </cell>
          <cell r="EJ404">
            <v>0.28500000000000003</v>
          </cell>
          <cell r="EK404">
            <v>0.28500000000000003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  <cell r="ER404">
            <v>0</v>
          </cell>
          <cell r="ES404">
            <v>0</v>
          </cell>
          <cell r="ET404">
            <v>0</v>
          </cell>
          <cell r="EU404">
            <v>0</v>
          </cell>
          <cell r="EV404">
            <v>0</v>
          </cell>
          <cell r="EW404">
            <v>0</v>
          </cell>
          <cell r="EX404">
            <v>0</v>
          </cell>
          <cell r="EY404">
            <v>0</v>
          </cell>
          <cell r="EZ404">
            <v>0</v>
          </cell>
          <cell r="FA404">
            <v>0</v>
          </cell>
          <cell r="FB404">
            <v>0</v>
          </cell>
          <cell r="FC404">
            <v>0</v>
          </cell>
          <cell r="FD404">
            <v>0</v>
          </cell>
          <cell r="FE404">
            <v>0</v>
          </cell>
          <cell r="FF404">
            <v>0</v>
          </cell>
          <cell r="FG404">
            <v>0</v>
          </cell>
        </row>
        <row r="405"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-30.93604766</v>
          </cell>
          <cell r="S405">
            <v>-30.93604766</v>
          </cell>
          <cell r="T405">
            <v>-54.272544620000005</v>
          </cell>
          <cell r="U405">
            <v>-54.272544620000005</v>
          </cell>
          <cell r="V405">
            <v>-80.113111849999996</v>
          </cell>
          <cell r="W405">
            <v>-80.113111849999996</v>
          </cell>
          <cell r="X405">
            <v>-93.004842969999999</v>
          </cell>
          <cell r="Y405">
            <v>-93.004842969999999</v>
          </cell>
          <cell r="Z405">
            <v>-113.85449578999999</v>
          </cell>
          <cell r="AA405">
            <v>-113.85449578999999</v>
          </cell>
          <cell r="AB405">
            <v>-135.40600452999999</v>
          </cell>
          <cell r="AC405">
            <v>-135.40600452999999</v>
          </cell>
          <cell r="AD405">
            <v>-152.77017279510468</v>
          </cell>
          <cell r="AE405">
            <v>-152.77017279510468</v>
          </cell>
          <cell r="AF405">
            <v>-164.71384500000002</v>
          </cell>
          <cell r="AG405">
            <v>-164.71384500000002</v>
          </cell>
          <cell r="AH405">
            <v>-172.84510886844964</v>
          </cell>
          <cell r="AI405">
            <v>-161.10454159563767</v>
          </cell>
          <cell r="AJ405">
            <v>-183.72091707286762</v>
          </cell>
          <cell r="AK405">
            <v>-169.3572185839669</v>
          </cell>
          <cell r="AL405">
            <v>-190.69684371768409</v>
          </cell>
          <cell r="AM405">
            <v>-174.30330610599015</v>
          </cell>
          <cell r="AN405">
            <v>-199.47975258055817</v>
          </cell>
          <cell r="AO405">
            <v>-181.60048531657873</v>
          </cell>
          <cell r="AP405">
            <v>-202.81490514840539</v>
          </cell>
          <cell r="AQ405">
            <v>-182.55525460710632</v>
          </cell>
          <cell r="AR405">
            <v>-201.7006398224664</v>
          </cell>
          <cell r="AS405">
            <v>-179.96490774479423</v>
          </cell>
          <cell r="AT405">
            <v>-196.11904529322436</v>
          </cell>
          <cell r="AU405">
            <v>-172.81875036886177</v>
          </cell>
          <cell r="AV405">
            <v>-188.33479171894558</v>
          </cell>
          <cell r="AW405">
            <v>-163.15537955430779</v>
          </cell>
          <cell r="AX405">
            <v>-178.67054984727753</v>
          </cell>
          <cell r="AY405">
            <v>-151.9589530532657</v>
          </cell>
          <cell r="AZ405">
            <v>-167.46110092193638</v>
          </cell>
          <cell r="BA405">
            <v>-139.15687647883243</v>
          </cell>
          <cell r="BB405">
            <v>-154.6240533540423</v>
          </cell>
          <cell r="BC405">
            <v>-124.5637144668008</v>
          </cell>
          <cell r="BD405">
            <v>-139.87650070159228</v>
          </cell>
          <cell r="BE405">
            <v>-107.89972883953031</v>
          </cell>
          <cell r="BF405">
            <v>-124.25728974048815</v>
          </cell>
          <cell r="BG405">
            <v>-91.095457186570201</v>
          </cell>
          <cell r="BH405">
            <v>-106.0968258923825</v>
          </cell>
          <cell r="BI405">
            <v>-73.916993878997403</v>
          </cell>
          <cell r="BJ405">
            <v>-70.199628268454617</v>
          </cell>
          <cell r="BK405">
            <v>-35.353951093323801</v>
          </cell>
          <cell r="BL405">
            <v>-47.805771606847237</v>
          </cell>
          <cell r="BM405">
            <v>-22.164493941150553</v>
          </cell>
          <cell r="BN405">
            <v>-22.316185389956907</v>
          </cell>
          <cell r="BO405">
            <v>11.036610864378417</v>
          </cell>
          <cell r="BP405">
            <v>11.039179155150681</v>
          </cell>
          <cell r="BQ405">
            <v>46.353702746656978</v>
          </cell>
          <cell r="BR405">
            <v>43.305829974171957</v>
          </cell>
          <cell r="BS405">
            <v>80.045998470328513</v>
          </cell>
          <cell r="BT405">
            <v>101.70085263034726</v>
          </cell>
          <cell r="BU405">
            <v>139.1965005945714</v>
          </cell>
          <cell r="BV405">
            <v>167.08910920772126</v>
          </cell>
          <cell r="BW405">
            <v>205.13953590033537</v>
          </cell>
          <cell r="BX405">
            <v>198.56876692518262</v>
          </cell>
          <cell r="BY405">
            <v>229.54012902528282</v>
          </cell>
          <cell r="BZ405">
            <v>174.3383794042054</v>
          </cell>
          <cell r="CA405">
            <v>215.0577406139021</v>
          </cell>
          <cell r="CB405">
            <v>160.71950972110346</v>
          </cell>
          <cell r="CC405">
            <v>202.83835911154881</v>
          </cell>
          <cell r="CD405">
            <v>152.45666641592345</v>
          </cell>
          <cell r="CE405">
            <v>196.34239355427084</v>
          </cell>
          <cell r="CF405">
            <v>149.90717620313873</v>
          </cell>
          <cell r="CG405">
            <v>195.7871361931206</v>
          </cell>
          <cell r="CH405">
            <v>155.02651974593692</v>
          </cell>
          <cell r="CI405">
            <v>202.9884988968083</v>
          </cell>
          <cell r="CJ405">
            <v>161.29837192066418</v>
          </cell>
          <cell r="CK405">
            <v>211.06115174347653</v>
          </cell>
          <cell r="CL405">
            <v>167.41486334268933</v>
          </cell>
          <cell r="CM405">
            <v>218.85895602846531</v>
          </cell>
          <cell r="CN405">
            <v>175.10091743208875</v>
          </cell>
          <cell r="CO405">
            <v>228.28788215691327</v>
          </cell>
          <cell r="CP405">
            <v>158.02404400924058</v>
          </cell>
          <cell r="CQ405">
            <v>201.15691349214961</v>
          </cell>
          <cell r="CR405">
            <v>137.0641323767737</v>
          </cell>
          <cell r="CS405">
            <v>193.15875044447336</v>
          </cell>
          <cell r="CT405">
            <v>123.73256281673889</v>
          </cell>
          <cell r="CU405">
            <v>181.77571311887473</v>
          </cell>
          <cell r="CV405">
            <v>119.85958285865919</v>
          </cell>
          <cell r="CW405">
            <v>179.00314083879144</v>
          </cell>
          <cell r="CX405">
            <v>121.63693837858136</v>
          </cell>
          <cell r="CY405">
            <v>182.70996793388926</v>
          </cell>
          <cell r="CZ405">
            <v>129.98907751429121</v>
          </cell>
          <cell r="DA405">
            <v>193.10208039022496</v>
          </cell>
          <cell r="DB405">
            <v>141.59942563293686</v>
          </cell>
          <cell r="DC405">
            <v>206.80780311536282</v>
          </cell>
          <cell r="DD405">
            <v>152.68015756620215</v>
          </cell>
          <cell r="DE405">
            <v>219.71984113932302</v>
          </cell>
          <cell r="DF405">
            <v>170.06875020637699</v>
          </cell>
          <cell r="DG405">
            <v>232.93270540506361</v>
          </cell>
          <cell r="DH405">
            <v>146.95332986275088</v>
          </cell>
          <cell r="DI405">
            <v>199.70076202053977</v>
          </cell>
          <cell r="DJ405">
            <v>112.80792830386312</v>
          </cell>
          <cell r="DK405">
            <v>179.44607102667152</v>
          </cell>
          <cell r="DL405">
            <v>88.534843822640042</v>
          </cell>
          <cell r="DM405">
            <v>157.33807875015998</v>
          </cell>
          <cell r="DN405">
            <v>66.882782226234369</v>
          </cell>
          <cell r="DO405">
            <v>136.37055285036149</v>
          </cell>
          <cell r="DP405">
            <v>50.433577893257251</v>
          </cell>
          <cell r="DQ405">
            <v>121.26884072884693</v>
          </cell>
          <cell r="DR405">
            <v>37.357288188169804</v>
          </cell>
          <cell r="DS405">
            <v>110.92354258352512</v>
          </cell>
          <cell r="DT405">
            <v>24.654459809161096</v>
          </cell>
          <cell r="DU405">
            <v>101.04404771571964</v>
          </cell>
          <cell r="DV405">
            <v>27.78955567135219</v>
          </cell>
          <cell r="DW405">
            <v>107.03770491033656</v>
          </cell>
          <cell r="DX405">
            <v>42.269167052307822</v>
          </cell>
          <cell r="DY405">
            <v>124.49308371987929</v>
          </cell>
          <cell r="DZ405">
            <v>20.623589833125195</v>
          </cell>
          <cell r="EA405">
            <v>89.326502240850189</v>
          </cell>
          <cell r="EB405">
            <v>0.61579909747943873</v>
          </cell>
          <cell r="EC405">
            <v>79.721095194833921</v>
          </cell>
          <cell r="ED405">
            <v>1.4210854715202004E-14</v>
          </cell>
          <cell r="EE405">
            <v>81.996382349421495</v>
          </cell>
          <cell r="EF405">
            <v>7.1054273576010019E-14</v>
          </cell>
          <cell r="EG405">
            <v>84.882404288012864</v>
          </cell>
          <cell r="EH405">
            <v>4.2632564145606011E-14</v>
          </cell>
          <cell r="EI405">
            <v>85.450039273487775</v>
          </cell>
          <cell r="EJ405">
            <v>-4.2632564145606011E-14</v>
          </cell>
          <cell r="EK405">
            <v>87.897680809917162</v>
          </cell>
          <cell r="EL405">
            <v>24.286478830551353</v>
          </cell>
          <cell r="EM405">
            <v>24.286478830551353</v>
          </cell>
          <cell r="EN405">
            <v>24.286478830551349</v>
          </cell>
          <cell r="EO405">
            <v>24.286478830551349</v>
          </cell>
          <cell r="EP405">
            <v>24.286478830551346</v>
          </cell>
          <cell r="EQ405">
            <v>24.286478830551346</v>
          </cell>
          <cell r="ER405">
            <v>24.286478830551342</v>
          </cell>
          <cell r="ES405">
            <v>24.286478830551342</v>
          </cell>
          <cell r="ET405">
            <v>24.286478830551339</v>
          </cell>
          <cell r="EU405">
            <v>24.286478830551339</v>
          </cell>
          <cell r="EV405">
            <v>24.286478830551335</v>
          </cell>
          <cell r="EW405">
            <v>24.286478830551335</v>
          </cell>
          <cell r="EX405">
            <v>24.286478830551331</v>
          </cell>
          <cell r="EY405">
            <v>24.286478830551331</v>
          </cell>
          <cell r="EZ405">
            <v>24.286478830551328</v>
          </cell>
          <cell r="FA405">
            <v>24.286478830551328</v>
          </cell>
          <cell r="FB405">
            <v>24.286478830551324</v>
          </cell>
          <cell r="FC405">
            <v>24.286478830551324</v>
          </cell>
          <cell r="FD405">
            <v>24.286478830551321</v>
          </cell>
          <cell r="FE405">
            <v>24.286478830551321</v>
          </cell>
          <cell r="FF405">
            <v>24.286478830551317</v>
          </cell>
          <cell r="FG405">
            <v>24.286478830551317</v>
          </cell>
        </row>
        <row r="407"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331.2584133571732</v>
          </cell>
          <cell r="Q407">
            <v>331.2584133571732</v>
          </cell>
          <cell r="R407">
            <v>340.43247521000006</v>
          </cell>
          <cell r="S407">
            <v>340.43247521000006</v>
          </cell>
          <cell r="T407">
            <v>347.05494874999999</v>
          </cell>
          <cell r="U407">
            <v>347.05494874999999</v>
          </cell>
          <cell r="V407">
            <v>343.92015150999998</v>
          </cell>
          <cell r="W407">
            <v>343.92015150999998</v>
          </cell>
          <cell r="X407">
            <v>342.52758832999996</v>
          </cell>
          <cell r="Y407">
            <v>342.52758832999996</v>
          </cell>
          <cell r="Z407">
            <v>338.44634858000001</v>
          </cell>
          <cell r="AA407">
            <v>338.44634858000001</v>
          </cell>
          <cell r="AB407">
            <v>334.36409099999997</v>
          </cell>
          <cell r="AC407">
            <v>334.36409099999997</v>
          </cell>
          <cell r="AD407">
            <v>330.45659168999998</v>
          </cell>
          <cell r="AE407">
            <v>330.45659168999998</v>
          </cell>
          <cell r="AF407">
            <v>326.140626</v>
          </cell>
          <cell r="AG407">
            <v>326.140626</v>
          </cell>
          <cell r="AH407">
            <v>323.47452640430055</v>
          </cell>
          <cell r="AI407">
            <v>321.57016955022954</v>
          </cell>
          <cell r="AJ407">
            <v>318.86901461172647</v>
          </cell>
          <cell r="AK407">
            <v>316.93961822708144</v>
          </cell>
          <cell r="AL407">
            <v>314.19835474394137</v>
          </cell>
          <cell r="AM407">
            <v>312.2403093988413</v>
          </cell>
          <cell r="AN407">
            <v>309.49627516360056</v>
          </cell>
          <cell r="AO407">
            <v>307.5362507098572</v>
          </cell>
          <cell r="AP407">
            <v>304.76092573300895</v>
          </cell>
          <cell r="AQ407">
            <v>302.7785507495459</v>
          </cell>
          <cell r="AR407">
            <v>299.97155666688678</v>
          </cell>
          <cell r="AS407">
            <v>297.96656089355884</v>
          </cell>
          <cell r="AT407">
            <v>295.12751444447798</v>
          </cell>
          <cell r="AU407">
            <v>293.09962412370595</v>
          </cell>
          <cell r="AV407">
            <v>290.23218721013427</v>
          </cell>
          <cell r="AW407">
            <v>288.18401798615452</v>
          </cell>
          <cell r="AX407">
            <v>285.28790670344716</v>
          </cell>
          <cell r="AY407">
            <v>283.21925578722761</v>
          </cell>
          <cell r="AZ407">
            <v>280.29418339169314</v>
          </cell>
          <cell r="BA407">
            <v>278.20484596631138</v>
          </cell>
          <cell r="BB407">
            <v>275.25052284682158</v>
          </cell>
          <cell r="BC407">
            <v>273.14029204718599</v>
          </cell>
          <cell r="BD407">
            <v>270.15642569650129</v>
          </cell>
          <cell r="BE407">
            <v>268.02509258886937</v>
          </cell>
          <cell r="BF407">
            <v>265.01138757467783</v>
          </cell>
          <cell r="BG407">
            <v>262.85874113596958</v>
          </cell>
          <cell r="BH407">
            <v>259.81489907163615</v>
          </cell>
          <cell r="BI407">
            <v>257.64072616854082</v>
          </cell>
          <cell r="BJ407">
            <v>254.56644568356404</v>
          </cell>
          <cell r="BK407">
            <v>252.37053105143778</v>
          </cell>
          <cell r="BL407">
            <v>249.26550776161122</v>
          </cell>
          <cell r="BM407">
            <v>247.04763398316368</v>
          </cell>
          <cell r="BN407">
            <v>243.91156046043886</v>
          </cell>
          <cell r="BO407">
            <v>241.67150794420687</v>
          </cell>
          <cell r="BP407">
            <v>238.5040736862548</v>
          </cell>
          <cell r="BQ407">
            <v>236.24162064486046</v>
          </cell>
          <cell r="BR407">
            <v>233.04251204432887</v>
          </cell>
          <cell r="BS407">
            <v>230.7574344725206</v>
          </cell>
          <cell r="BT407">
            <v>227.52633478598369</v>
          </cell>
          <cell r="BU407">
            <v>225.21840643845732</v>
          </cell>
          <cell r="BV407">
            <v>221.95499575505505</v>
          </cell>
          <cell r="BW407">
            <v>219.62398812405343</v>
          </cell>
          <cell r="BX407">
            <v>216.32794333381713</v>
          </cell>
          <cell r="BY407">
            <v>213.97362562650551</v>
          </cell>
          <cell r="BZ407">
            <v>210.64462038836686</v>
          </cell>
          <cell r="CA407">
            <v>208.26675950398212</v>
          </cell>
          <cell r="CB407">
            <v>204.90446421346206</v>
          </cell>
          <cell r="CC407">
            <v>202.50282472023346</v>
          </cell>
          <cell r="CD407">
            <v>199.10690647680823</v>
          </cell>
          <cell r="CE407">
            <v>196.68125058864734</v>
          </cell>
          <cell r="CF407">
            <v>193.25137316278784</v>
          </cell>
          <cell r="CG407">
            <v>190.80146071574535</v>
          </cell>
          <cell r="CH407">
            <v>187.33728451562726</v>
          </cell>
          <cell r="CI407">
            <v>184.86287294411434</v>
          </cell>
          <cell r="CJ407">
            <v>181.36405498199508</v>
          </cell>
          <cell r="CK407">
            <v>178.86489929476704</v>
          </cell>
          <cell r="CL407">
            <v>175.33109315302659</v>
          </cell>
          <cell r="CM407">
            <v>172.80694590892625</v>
          </cell>
          <cell r="CN407">
            <v>169.23780170576839</v>
          </cell>
          <cell r="CO407">
            <v>166.68841298922706</v>
          </cell>
          <cell r="CP407">
            <v>163.08357734403762</v>
          </cell>
          <cell r="CQ407">
            <v>160.50869474033087</v>
          </cell>
          <cell r="CR407">
            <v>156.86781073868951</v>
          </cell>
          <cell r="CS407">
            <v>154.26717930894569</v>
          </cell>
          <cell r="CT407">
            <v>150.58988646728793</v>
          </cell>
          <cell r="CU407">
            <v>147.96324872324666</v>
          </cell>
          <cell r="CV407">
            <v>144.24918295317232</v>
          </cell>
          <cell r="CW407">
            <v>141.59627883169065</v>
          </cell>
          <cell r="CX407">
            <v>137.84507240391557</v>
          </cell>
          <cell r="CY407">
            <v>135.16563924121908</v>
          </cell>
          <cell r="CZ407">
            <v>131.37692074916626</v>
          </cell>
          <cell r="DA407">
            <v>128.6706932548428</v>
          </cell>
          <cell r="DB407">
            <v>124.84408757786944</v>
          </cell>
          <cell r="DC407">
            <v>122.11079780860277</v>
          </cell>
          <cell r="DD407">
            <v>118.24592607485968</v>
          </cell>
          <cell r="DE407">
            <v>115.48530340790033</v>
          </cell>
          <cell r="DF407">
            <v>111.58178295681981</v>
          </cell>
          <cell r="DG407">
            <v>108.79355406319087</v>
          </cell>
          <cell r="DH407">
            <v>104.85099840759955</v>
          </cell>
          <cell r="DI407">
            <v>102.03488722503431</v>
          </cell>
          <cell r="DJ407">
            <v>98.052906012887078</v>
          </cell>
          <cell r="DK407">
            <v>95.208633718496202</v>
          </cell>
          <cell r="DL407">
            <v>91.18683269422749</v>
          </cell>
          <cell r="DM407">
            <v>88.314117676892707</v>
          </cell>
          <cell r="DN407">
            <v>84.252098642381313</v>
          </cell>
          <cell r="DO407">
            <v>81.350656474873176</v>
          </cell>
          <cell r="DP407">
            <v>77.248017250016673</v>
          </cell>
          <cell r="DQ407">
            <v>74.31756066083345</v>
          </cell>
          <cell r="DR407">
            <v>70.173895043728379</v>
          </cell>
          <cell r="DS407">
            <v>67.214133888653322</v>
          </cell>
          <cell r="DT407">
            <v>63.029031615377193</v>
          </cell>
          <cell r="DU407">
            <v>60.039672848751387</v>
          </cell>
          <cell r="DV407">
            <v>55.8127195527425</v>
          </cell>
          <cell r="DW407">
            <v>52.793467198450436</v>
          </cell>
          <cell r="DX407">
            <v>48.524244369481465</v>
          </cell>
          <cell r="DY407">
            <v>45.474799491646486</v>
          </cell>
          <cell r="DZ407">
            <v>41.16288443438782</v>
          </cell>
          <cell r="EA407">
            <v>38.082945107774485</v>
          </cell>
          <cell r="EB407">
            <v>33.727910899943232</v>
          </cell>
          <cell r="EC407">
            <v>30.617172180063768</v>
          </cell>
          <cell r="ED407">
            <v>26.218587630154204</v>
          </cell>
          <cell r="EE407">
            <v>23.076741523075945</v>
          </cell>
          <cell r="EF407">
            <v>18.634171127667287</v>
          </cell>
          <cell r="EG407">
            <v>15.460906559518245</v>
          </cell>
          <cell r="EH407">
            <v>10.973910460155498</v>
          </cell>
          <cell r="EI407">
            <v>7.7689132463249653</v>
          </cell>
          <cell r="EJ407">
            <v>3.2370471859685912</v>
          </cell>
          <cell r="EK407">
            <v>-2.4691360067663481E-13</v>
          </cell>
          <cell r="EL407">
            <v>-2.4691360067663481E-13</v>
          </cell>
          <cell r="EM407">
            <v>-2.4691360067663481E-13</v>
          </cell>
          <cell r="EN407">
            <v>-2.4691360067663481E-13</v>
          </cell>
          <cell r="EO407">
            <v>-2.4691360067663481E-13</v>
          </cell>
          <cell r="EP407">
            <v>-2.4691360067663481E-13</v>
          </cell>
          <cell r="EQ407">
            <v>-2.4691360067663481E-13</v>
          </cell>
          <cell r="ER407">
            <v>-2.4691360067663481E-13</v>
          </cell>
          <cell r="ES407">
            <v>-2.4691360067663481E-13</v>
          </cell>
          <cell r="ET407">
            <v>-2.4691360067663481E-13</v>
          </cell>
          <cell r="EU407">
            <v>-2.4691360067663481E-13</v>
          </cell>
          <cell r="EV407">
            <v>-2.4691360067663481E-13</v>
          </cell>
          <cell r="EW407">
            <v>-2.4691360067663481E-13</v>
          </cell>
          <cell r="EX407">
            <v>-2.4691360067663481E-13</v>
          </cell>
          <cell r="EY407">
            <v>-2.4691360067663481E-13</v>
          </cell>
          <cell r="EZ407">
            <v>-2.4691360067663481E-13</v>
          </cell>
          <cell r="FA407">
            <v>-2.4691360067663481E-13</v>
          </cell>
          <cell r="FB407">
            <v>-2.4691360067663481E-13</v>
          </cell>
          <cell r="FC407">
            <v>-2.4691360067663481E-13</v>
          </cell>
          <cell r="FD407">
            <v>-2.4691360067663481E-13</v>
          </cell>
          <cell r="FE407">
            <v>-2.4691360067663481E-13</v>
          </cell>
          <cell r="FF407">
            <v>-2.4691360067663481E-13</v>
          </cell>
          <cell r="FG407">
            <v>-2.4691360067663481E-13</v>
          </cell>
        </row>
        <row r="408"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6.5910572512230461</v>
          </cell>
          <cell r="Q408">
            <v>6.5910572512230461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B408">
            <v>0</v>
          </cell>
          <cell r="CC408">
            <v>0</v>
          </cell>
          <cell r="CD408">
            <v>0</v>
          </cell>
          <cell r="CE408">
            <v>0</v>
          </cell>
          <cell r="CF408">
            <v>0</v>
          </cell>
          <cell r="CG408">
            <v>0</v>
          </cell>
          <cell r="CH408">
            <v>0</v>
          </cell>
          <cell r="CI408">
            <v>0</v>
          </cell>
          <cell r="CJ408">
            <v>0</v>
          </cell>
          <cell r="CK408">
            <v>0</v>
          </cell>
          <cell r="CL408">
            <v>0</v>
          </cell>
          <cell r="CM408">
            <v>0</v>
          </cell>
          <cell r="CN408">
            <v>0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</v>
          </cell>
          <cell r="CX408">
            <v>0</v>
          </cell>
          <cell r="CY408">
            <v>0</v>
          </cell>
          <cell r="CZ408">
            <v>0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0</v>
          </cell>
          <cell r="DP408">
            <v>0</v>
          </cell>
          <cell r="DQ408">
            <v>0</v>
          </cell>
          <cell r="DR408">
            <v>0</v>
          </cell>
          <cell r="DS408">
            <v>0</v>
          </cell>
          <cell r="DT408">
            <v>0</v>
          </cell>
          <cell r="DU408">
            <v>0</v>
          </cell>
          <cell r="DV408">
            <v>0</v>
          </cell>
          <cell r="DW408">
            <v>0</v>
          </cell>
          <cell r="DX408">
            <v>0</v>
          </cell>
          <cell r="DY408">
            <v>0</v>
          </cell>
          <cell r="DZ408">
            <v>0</v>
          </cell>
          <cell r="EA408">
            <v>0</v>
          </cell>
          <cell r="EB408">
            <v>0</v>
          </cell>
          <cell r="EC408">
            <v>0</v>
          </cell>
          <cell r="ED408">
            <v>0</v>
          </cell>
          <cell r="EE408">
            <v>0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  <cell r="ER408">
            <v>0</v>
          </cell>
          <cell r="ES408">
            <v>0</v>
          </cell>
          <cell r="ET408">
            <v>0</v>
          </cell>
          <cell r="EU408">
            <v>0</v>
          </cell>
          <cell r="EV408">
            <v>0</v>
          </cell>
          <cell r="EW408">
            <v>0</v>
          </cell>
          <cell r="EX408">
            <v>0</v>
          </cell>
          <cell r="EY408">
            <v>0</v>
          </cell>
          <cell r="EZ408">
            <v>0</v>
          </cell>
          <cell r="FA408">
            <v>0</v>
          </cell>
          <cell r="FB408">
            <v>0</v>
          </cell>
          <cell r="FC408">
            <v>0</v>
          </cell>
          <cell r="FD408">
            <v>0</v>
          </cell>
          <cell r="FE408">
            <v>0</v>
          </cell>
          <cell r="FF408">
            <v>0</v>
          </cell>
          <cell r="FG408">
            <v>0</v>
          </cell>
        </row>
        <row r="409"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5.2750261451184191</v>
          </cell>
          <cell r="Q409">
            <v>5.2750261451184191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</v>
          </cell>
          <cell r="CW409">
            <v>0</v>
          </cell>
          <cell r="CX409">
            <v>0</v>
          </cell>
          <cell r="CY409">
            <v>0</v>
          </cell>
          <cell r="CZ409">
            <v>0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</v>
          </cell>
          <cell r="DO409">
            <v>0</v>
          </cell>
          <cell r="DP409">
            <v>0</v>
          </cell>
          <cell r="DQ409">
            <v>0</v>
          </cell>
          <cell r="DR409">
            <v>0</v>
          </cell>
          <cell r="DS409">
            <v>0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DZ409">
            <v>0</v>
          </cell>
          <cell r="EA409">
            <v>0</v>
          </cell>
          <cell r="EB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0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  <cell r="ER409">
            <v>0</v>
          </cell>
          <cell r="ES409">
            <v>0</v>
          </cell>
          <cell r="ET409">
            <v>0</v>
          </cell>
          <cell r="EU409">
            <v>0</v>
          </cell>
          <cell r="EV409">
            <v>0</v>
          </cell>
          <cell r="EW409">
            <v>0</v>
          </cell>
          <cell r="EX409">
            <v>0</v>
          </cell>
          <cell r="EY409">
            <v>0</v>
          </cell>
          <cell r="EZ409">
            <v>0</v>
          </cell>
          <cell r="FA409">
            <v>0</v>
          </cell>
          <cell r="FB409">
            <v>0</v>
          </cell>
          <cell r="FC409">
            <v>0</v>
          </cell>
          <cell r="FD409">
            <v>0</v>
          </cell>
          <cell r="FE409">
            <v>0</v>
          </cell>
          <cell r="FF409">
            <v>0</v>
          </cell>
          <cell r="FG409">
            <v>0</v>
          </cell>
        </row>
        <row r="411"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0.11977441999999999</v>
          </cell>
          <cell r="S411">
            <v>0.11977441999999999</v>
          </cell>
          <cell r="T411">
            <v>0.2866377</v>
          </cell>
          <cell r="U411">
            <v>0.2866377</v>
          </cell>
          <cell r="V411">
            <v>0.38442234999999997</v>
          </cell>
          <cell r="W411">
            <v>0.38442234999999997</v>
          </cell>
          <cell r="X411">
            <v>0.42951289000000004</v>
          </cell>
          <cell r="Y411">
            <v>0.42951289000000004</v>
          </cell>
          <cell r="Z411">
            <v>1.0634107099999999</v>
          </cell>
          <cell r="AA411">
            <v>1.0634107099999999</v>
          </cell>
          <cell r="AB411">
            <v>1.06607143</v>
          </cell>
          <cell r="AC411">
            <v>1.06607143</v>
          </cell>
          <cell r="AD411">
            <v>1.01010339</v>
          </cell>
          <cell r="AE411">
            <v>1.01010339</v>
          </cell>
          <cell r="AF411">
            <v>1.0568214299999998</v>
          </cell>
          <cell r="AG411">
            <v>1.0568214299999998</v>
          </cell>
          <cell r="AH411">
            <v>2.0239940930367815</v>
          </cell>
          <cell r="AI411">
            <v>2.7148317094916252</v>
          </cell>
          <cell r="AJ411">
            <v>3.4918941194128523</v>
          </cell>
          <cell r="AK411">
            <v>4.0469386979280149</v>
          </cell>
          <cell r="AL411">
            <v>5.4748562899934443</v>
          </cell>
          <cell r="AM411">
            <v>6.4947974271830367</v>
          </cell>
          <cell r="AN411">
            <v>7.9261074565129537</v>
          </cell>
          <cell r="AO411">
            <v>8.9484717631771797</v>
          </cell>
          <cell r="AP411">
            <v>10.04493659420852</v>
          </cell>
          <cell r="AQ411">
            <v>10.828125759230907</v>
          </cell>
          <cell r="AR411">
            <v>11.79689726510775</v>
          </cell>
          <cell r="AS411">
            <v>12.488876912162638</v>
          </cell>
          <cell r="AT411">
            <v>13.537939350821945</v>
          </cell>
          <cell r="AU411">
            <v>14.287269664150022</v>
          </cell>
          <cell r="AV411">
            <v>15.150089725927858</v>
          </cell>
          <cell r="AW411">
            <v>15.766389770054884</v>
          </cell>
          <cell r="AX411">
            <v>16.606052681646165</v>
          </cell>
          <cell r="AY411">
            <v>17.205811904211366</v>
          </cell>
          <cell r="AZ411">
            <v>17.981537518927688</v>
          </cell>
          <cell r="BA411">
            <v>18.53562724372506</v>
          </cell>
          <cell r="BB411">
            <v>19.410356932211567</v>
          </cell>
          <cell r="BC411">
            <v>20.035163852559073</v>
          </cell>
          <cell r="BD411">
            <v>20.860544890597126</v>
          </cell>
          <cell r="BE411">
            <v>21.450102774910022</v>
          </cell>
          <cell r="BF411">
            <v>23.090017563758405</v>
          </cell>
          <cell r="BG411">
            <v>24.261385270078677</v>
          </cell>
          <cell r="BH411">
            <v>25.632683017419907</v>
          </cell>
          <cell r="BI411">
            <v>26.612181408377928</v>
          </cell>
          <cell r="BJ411">
            <v>27.847889402706411</v>
          </cell>
          <cell r="BK411">
            <v>28.730537970083898</v>
          </cell>
          <cell r="BL411">
            <v>29.844261387352553</v>
          </cell>
          <cell r="BM411">
            <v>30.639778113973019</v>
          </cell>
          <cell r="BN411">
            <v>31.3371199237266</v>
          </cell>
          <cell r="BO411">
            <v>31.835221216407732</v>
          </cell>
          <cell r="BP411">
            <v>32.424453336260171</v>
          </cell>
          <cell r="BQ411">
            <v>32.845333421869057</v>
          </cell>
          <cell r="BR411">
            <v>33.707585433202397</v>
          </cell>
          <cell r="BS411">
            <v>34.323479727011922</v>
          </cell>
          <cell r="BT411">
            <v>35.107723272673041</v>
          </cell>
          <cell r="BU411">
            <v>35.667897233859556</v>
          </cell>
          <cell r="BV411">
            <v>36.223021403814357</v>
          </cell>
          <cell r="BW411">
            <v>36.61953866806779</v>
          </cell>
          <cell r="BX411">
            <v>37.125794556358301</v>
          </cell>
          <cell r="BY411">
            <v>37.487405905137237</v>
          </cell>
          <cell r="BZ411">
            <v>37.787703162245371</v>
          </cell>
          <cell r="CA411">
            <v>38.002201203036897</v>
          </cell>
          <cell r="CB411">
            <v>38.235527190807801</v>
          </cell>
          <cell r="CC411">
            <v>38.40218861064416</v>
          </cell>
          <cell r="CD411">
            <v>38.890655959738979</v>
          </cell>
          <cell r="CE411">
            <v>39.239561209092422</v>
          </cell>
          <cell r="CF411">
            <v>39.681313573506138</v>
          </cell>
          <cell r="CG411">
            <v>39.996850976658791</v>
          </cell>
          <cell r="CH411">
            <v>40.396623807366375</v>
          </cell>
          <cell r="CI411">
            <v>40.682175829300363</v>
          </cell>
          <cell r="CJ411">
            <v>41.655981263511222</v>
          </cell>
          <cell r="CK411">
            <v>42.351556573661838</v>
          </cell>
          <cell r="CL411">
            <v>42.838265977987653</v>
          </cell>
          <cell r="CM411">
            <v>43.185915552506096</v>
          </cell>
          <cell r="CN411">
            <v>43.601221333837259</v>
          </cell>
          <cell r="CO411">
            <v>43.897868320502376</v>
          </cell>
          <cell r="CP411">
            <v>44.807191155656184</v>
          </cell>
          <cell r="CQ411">
            <v>45.456707466480339</v>
          </cell>
          <cell r="CR411">
            <v>46.670235345238723</v>
          </cell>
          <cell r="CS411">
            <v>47.537040972923286</v>
          </cell>
          <cell r="CT411">
            <v>48.183572721482193</v>
          </cell>
          <cell r="CU411">
            <v>48.64538111330998</v>
          </cell>
          <cell r="CV411">
            <v>49.33832420758899</v>
          </cell>
          <cell r="CW411">
            <v>49.833283560645427</v>
          </cell>
          <cell r="CX411">
            <v>50.205047553346418</v>
          </cell>
          <cell r="CY411">
            <v>50.470593262418561</v>
          </cell>
          <cell r="CZ411">
            <v>50.808045749898049</v>
          </cell>
          <cell r="DA411">
            <v>51.049083240954829</v>
          </cell>
          <cell r="DB411">
            <v>51.365049105282772</v>
          </cell>
          <cell r="DC411">
            <v>51.590739008374157</v>
          </cell>
          <cell r="DD411">
            <v>51.590739008374157</v>
          </cell>
          <cell r="DE411">
            <v>51.590739008374157</v>
          </cell>
          <cell r="DF411">
            <v>51.590739008374157</v>
          </cell>
          <cell r="DG411">
            <v>51.590739008374157</v>
          </cell>
          <cell r="DH411">
            <v>51.590739008374157</v>
          </cell>
          <cell r="DI411">
            <v>51.590739008374157</v>
          </cell>
          <cell r="DJ411">
            <v>51.590739008374157</v>
          </cell>
          <cell r="DK411">
            <v>51.590739008374157</v>
          </cell>
          <cell r="DL411">
            <v>51.590739008374157</v>
          </cell>
          <cell r="DM411">
            <v>51.590739008374157</v>
          </cell>
          <cell r="DN411">
            <v>56.683578809107765</v>
          </cell>
          <cell r="DO411">
            <v>60.321321523917483</v>
          </cell>
          <cell r="DP411">
            <v>64.945774689778119</v>
          </cell>
          <cell r="DQ411">
            <v>68.248955522535724</v>
          </cell>
          <cell r="DR411">
            <v>72.445584149822977</v>
          </cell>
          <cell r="DS411">
            <v>75.443176026456726</v>
          </cell>
          <cell r="DT411">
            <v>79.208946691659023</v>
          </cell>
          <cell r="DU411">
            <v>81.898782881089232</v>
          </cell>
          <cell r="DV411">
            <v>85.267137742708044</v>
          </cell>
          <cell r="DW411">
            <v>87.6731055010072</v>
          </cell>
          <cell r="DX411">
            <v>90.692747995557113</v>
          </cell>
          <cell r="DY411">
            <v>92.849635491664188</v>
          </cell>
          <cell r="DZ411">
            <v>95.146868874631622</v>
          </cell>
          <cell r="EA411">
            <v>96.787749862465503</v>
          </cell>
          <cell r="EB411">
            <v>98.842659724181942</v>
          </cell>
          <cell r="EC411">
            <v>100.31045248255082</v>
          </cell>
          <cell r="ED411">
            <v>102.14689316965273</v>
          </cell>
          <cell r="EE411">
            <v>103.45863651758266</v>
          </cell>
          <cell r="EF411">
            <v>105.00894870790377</v>
          </cell>
          <cell r="EG411">
            <v>106.11631455813313</v>
          </cell>
          <cell r="EH411">
            <v>106.11631455813313</v>
          </cell>
          <cell r="EI411">
            <v>106.11631455813313</v>
          </cell>
          <cell r="EJ411">
            <v>106.11631455813313</v>
          </cell>
          <cell r="EK411">
            <v>106.11631455813313</v>
          </cell>
          <cell r="EL411">
            <v>106.11631455813313</v>
          </cell>
          <cell r="EM411">
            <v>106.11631455813313</v>
          </cell>
          <cell r="EN411">
            <v>106.11631455813313</v>
          </cell>
          <cell r="EO411">
            <v>106.11631455813313</v>
          </cell>
          <cell r="EP411">
            <v>106.11631455813313</v>
          </cell>
          <cell r="EQ411">
            <v>106.11631455813313</v>
          </cell>
          <cell r="ER411">
            <v>106.11631455813313</v>
          </cell>
          <cell r="ES411">
            <v>106.11631455813313</v>
          </cell>
          <cell r="ET411">
            <v>106.11631455813313</v>
          </cell>
          <cell r="EU411">
            <v>106.11631455813313</v>
          </cell>
          <cell r="EV411">
            <v>106.11631455813313</v>
          </cell>
          <cell r="EW411">
            <v>106.11631455813313</v>
          </cell>
          <cell r="EX411">
            <v>106.11631455813313</v>
          </cell>
          <cell r="EY411">
            <v>106.11631455813313</v>
          </cell>
          <cell r="EZ411">
            <v>106.11631455813313</v>
          </cell>
          <cell r="FA411">
            <v>106.11631455813313</v>
          </cell>
          <cell r="FB411">
            <v>106.11631455813313</v>
          </cell>
          <cell r="FC411">
            <v>106.11631455813313</v>
          </cell>
          <cell r="FD411">
            <v>106.11631455813313</v>
          </cell>
          <cell r="FE411">
            <v>106.11631455813313</v>
          </cell>
          <cell r="FF411">
            <v>106.11631455813313</v>
          </cell>
          <cell r="FG411">
            <v>106.11631455813313</v>
          </cell>
        </row>
        <row r="412"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9.8249615899999991</v>
          </cell>
          <cell r="S412">
            <v>9.8249615899999991</v>
          </cell>
          <cell r="T412">
            <v>19.40817929</v>
          </cell>
          <cell r="U412">
            <v>19.40817929</v>
          </cell>
          <cell r="V412">
            <v>30.130527239999999</v>
          </cell>
          <cell r="W412">
            <v>30.130527239999999</v>
          </cell>
          <cell r="X412">
            <v>42.768676549999995</v>
          </cell>
          <cell r="Y412">
            <v>42.768676549999995</v>
          </cell>
          <cell r="Z412">
            <v>55.928104490000003</v>
          </cell>
          <cell r="AA412">
            <v>55.928104490000003</v>
          </cell>
          <cell r="AB412">
            <v>69.091037</v>
          </cell>
          <cell r="AC412">
            <v>69.091037</v>
          </cell>
          <cell r="AD412">
            <v>82.074743420000004</v>
          </cell>
          <cell r="AE412">
            <v>82.074743420000004</v>
          </cell>
          <cell r="AF412">
            <v>89.951999999999998</v>
          </cell>
          <cell r="AG412">
            <v>89.951999999999998</v>
          </cell>
          <cell r="AH412">
            <v>97.903098164527492</v>
          </cell>
          <cell r="AI412">
            <v>103.58245399633284</v>
          </cell>
          <cell r="AJ412">
            <v>111.72351897492247</v>
          </cell>
          <cell r="AK412">
            <v>117.53856538820077</v>
          </cell>
          <cell r="AL412">
            <v>125.83512023763187</v>
          </cell>
          <cell r="AM412">
            <v>131.76123084436836</v>
          </cell>
          <cell r="AN412">
            <v>139.95393647041169</v>
          </cell>
          <cell r="AO412">
            <v>145.80586906044263</v>
          </cell>
          <cell r="AP412">
            <v>153.92358070241031</v>
          </cell>
          <cell r="AQ412">
            <v>159.72194616095865</v>
          </cell>
          <cell r="AR412">
            <v>167.97701031800904</v>
          </cell>
          <cell r="AS412">
            <v>173.87348471590218</v>
          </cell>
          <cell r="AT412">
            <v>182.05132276834985</v>
          </cell>
          <cell r="AU412">
            <v>187.89263566295531</v>
          </cell>
          <cell r="AV412">
            <v>196.14394884152745</v>
          </cell>
          <cell r="AW412">
            <v>202.03774396907897</v>
          </cell>
          <cell r="AX412">
            <v>210.47067289995789</v>
          </cell>
          <cell r="AY412">
            <v>216.49419356487141</v>
          </cell>
          <cell r="AZ412">
            <v>225.14988944208773</v>
          </cell>
          <cell r="BA412">
            <v>231.33252935438509</v>
          </cell>
          <cell r="BB412">
            <v>240.06647893597355</v>
          </cell>
          <cell r="BC412">
            <v>246.30501435139388</v>
          </cell>
          <cell r="BD412">
            <v>255.11800017439822</v>
          </cell>
          <cell r="BE412">
            <v>261.41299004797276</v>
          </cell>
          <cell r="BF412">
            <v>270.30580247480714</v>
          </cell>
          <cell r="BG412">
            <v>276.6578113511174</v>
          </cell>
          <cell r="BH412">
            <v>285.4564784957368</v>
          </cell>
          <cell r="BI412">
            <v>291.74124074189353</v>
          </cell>
          <cell r="BJ412">
            <v>300.37666079216331</v>
          </cell>
          <cell r="BK412">
            <v>306.54481797092745</v>
          </cell>
          <cell r="BL412">
            <v>315.2624834509499</v>
          </cell>
          <cell r="BM412">
            <v>321.48938736525167</v>
          </cell>
          <cell r="BN412">
            <v>330.29012072932437</v>
          </cell>
          <cell r="BO412">
            <v>336.57635884651916</v>
          </cell>
          <cell r="BP412">
            <v>345.46099077348259</v>
          </cell>
          <cell r="BQ412">
            <v>351.80715643559932</v>
          </cell>
          <cell r="BR412">
            <v>360.53858624795203</v>
          </cell>
          <cell r="BS412">
            <v>366.77532182820391</v>
          </cell>
          <cell r="BT412">
            <v>375.41939915269177</v>
          </cell>
          <cell r="BU412">
            <v>381.59374009875455</v>
          </cell>
          <cell r="BV412">
            <v>390.32425819648734</v>
          </cell>
          <cell r="BW412">
            <v>396.56034255201075</v>
          </cell>
          <cell r="BX412">
            <v>405.37816583072083</v>
          </cell>
          <cell r="BY412">
            <v>411.67661102979946</v>
          </cell>
          <cell r="BZ412">
            <v>420.58261254129667</v>
          </cell>
          <cell r="CA412">
            <v>426.94404219236611</v>
          </cell>
          <cell r="CB412">
            <v>435.93910371897829</v>
          </cell>
          <cell r="CC412">
            <v>442.36414766655838</v>
          </cell>
          <cell r="CD412">
            <v>451.44915980843666</v>
          </cell>
          <cell r="CE412">
            <v>457.93845419549257</v>
          </cell>
          <cell r="CF412">
            <v>467.11431645878963</v>
          </cell>
          <cell r="CG412">
            <v>473.66850378971611</v>
          </cell>
          <cell r="CH412">
            <v>482.93612467564617</v>
          </cell>
          <cell r="CI412">
            <v>489.55585387988191</v>
          </cell>
          <cell r="CJ412">
            <v>498.91615097467127</v>
          </cell>
          <cell r="CK412">
            <v>505.60207747094938</v>
          </cell>
          <cell r="CL412">
            <v>515.05597753668656</v>
          </cell>
          <cell r="CM412">
            <v>521.80876329792738</v>
          </cell>
          <cell r="CN412">
            <v>531.35720236432201</v>
          </cell>
          <cell r="CO412">
            <v>538.17751598317534</v>
          </cell>
          <cell r="CP412">
            <v>547.82143944023392</v>
          </cell>
          <cell r="CQ412">
            <v>554.70995619527571</v>
          </cell>
          <cell r="CR412">
            <v>564.45031888690482</v>
          </cell>
          <cell r="CS412">
            <v>571.40772080949705</v>
          </cell>
          <cell r="CT412">
            <v>581.24548712804244</v>
          </cell>
          <cell r="CU412">
            <v>588.27246306986058</v>
          </cell>
          <cell r="CV412">
            <v>598.20860705159146</v>
          </cell>
          <cell r="CW412">
            <v>605.30585275282783</v>
          </cell>
          <cell r="CX412">
            <v>615.34135817437607</v>
          </cell>
          <cell r="CY412">
            <v>622.50957633262476</v>
          </cell>
          <cell r="CZ412">
            <v>632.64543680838847</v>
          </cell>
          <cell r="DA412">
            <v>639.88533714821961</v>
          </cell>
          <cell r="DB412">
            <v>650.1225562287409</v>
          </cell>
          <cell r="DC412">
            <v>657.43485557197039</v>
          </cell>
          <cell r="DD412">
            <v>667.77444684329691</v>
          </cell>
          <cell r="DE412">
            <v>675.15986917995872</v>
          </cell>
          <cell r="DF412">
            <v>685.60285636399851</v>
          </cell>
          <cell r="DG412">
            <v>693.06213292402697</v>
          </cell>
          <cell r="DH412">
            <v>703.60954997990711</v>
          </cell>
          <cell r="DI412">
            <v>711.14341930553576</v>
          </cell>
          <cell r="DJ412">
            <v>721.79631053197477</v>
          </cell>
          <cell r="DK412">
            <v>729.40551855085971</v>
          </cell>
          <cell r="DL412">
            <v>740.16493868956309</v>
          </cell>
          <cell r="DM412">
            <v>747.85023878863694</v>
          </cell>
          <cell r="DN412">
            <v>758.71725312872741</v>
          </cell>
          <cell r="DO412">
            <v>766.47940622879196</v>
          </cell>
          <cell r="DP412">
            <v>777.45509071228321</v>
          </cell>
          <cell r="DQ412">
            <v>785.29486534334842</v>
          </cell>
          <cell r="DR412">
            <v>796.38030667167459</v>
          </cell>
          <cell r="DS412">
            <v>804.29847904905046</v>
          </cell>
          <cell r="DT412">
            <v>815.4947747906599</v>
          </cell>
          <cell r="DU412">
            <v>823.49212889180956</v>
          </cell>
          <cell r="DV412">
            <v>834.80038759083516</v>
          </cell>
          <cell r="DW412">
            <v>842.87771523299625</v>
          </cell>
          <cell r="DX412">
            <v>854.29905651901208</v>
          </cell>
          <cell r="DY412">
            <v>862.45715743759479</v>
          </cell>
          <cell r="DZ412">
            <v>873.9927121364708</v>
          </cell>
          <cell r="EA412">
            <v>882.23239406423932</v>
          </cell>
          <cell r="EB412">
            <v>893.88330431010411</v>
          </cell>
          <cell r="EC412">
            <v>902.20538305715036</v>
          </cell>
          <cell r="ED412">
            <v>913.97280240547377</v>
          </cell>
          <cell r="EE412">
            <v>922.37810193999053</v>
          </cell>
          <cell r="EF412">
            <v>934.2631954817972</v>
          </cell>
          <cell r="EG412">
            <v>942.75254801165909</v>
          </cell>
          <cell r="EH412">
            <v>954.75649248888374</v>
          </cell>
          <cell r="EI412">
            <v>963.33073854404427</v>
          </cell>
          <cell r="EJ412">
            <v>975.45472246604118</v>
          </cell>
          <cell r="EK412">
            <v>984.11471098175332</v>
          </cell>
          <cell r="EL412">
            <v>984.11471098175332</v>
          </cell>
          <cell r="EM412">
            <v>984.11471098175332</v>
          </cell>
          <cell r="EN412">
            <v>984.11471098175332</v>
          </cell>
          <cell r="EO412">
            <v>984.11471098175332</v>
          </cell>
          <cell r="EP412">
            <v>984.11471098175332</v>
          </cell>
          <cell r="EQ412">
            <v>984.11471098175332</v>
          </cell>
          <cell r="ER412">
            <v>984.11471098175332</v>
          </cell>
          <cell r="ES412">
            <v>984.11471098175332</v>
          </cell>
          <cell r="ET412">
            <v>984.11471098175332</v>
          </cell>
          <cell r="EU412">
            <v>984.11471098175332</v>
          </cell>
          <cell r="EV412">
            <v>984.11471098175332</v>
          </cell>
          <cell r="EW412">
            <v>984.11471098175332</v>
          </cell>
          <cell r="EX412">
            <v>984.11471098175332</v>
          </cell>
          <cell r="EY412">
            <v>984.11471098175332</v>
          </cell>
          <cell r="EZ412">
            <v>984.11471098175332</v>
          </cell>
          <cell r="FA412">
            <v>984.11471098175332</v>
          </cell>
          <cell r="FB412">
            <v>984.11471098175332</v>
          </cell>
          <cell r="FC412">
            <v>984.11471098175332</v>
          </cell>
          <cell r="FD412">
            <v>984.11471098175332</v>
          </cell>
          <cell r="FE412">
            <v>984.11471098175332</v>
          </cell>
          <cell r="FF412">
            <v>984.11471098175332</v>
          </cell>
          <cell r="FG412">
            <v>984.11471098175332</v>
          </cell>
        </row>
        <row r="413"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0.57999999999999996</v>
          </cell>
          <cell r="S413">
            <v>0.57999999999999996</v>
          </cell>
          <cell r="T413">
            <v>0.08</v>
          </cell>
          <cell r="U413">
            <v>0.08</v>
          </cell>
          <cell r="V413">
            <v>0.57999999999999996</v>
          </cell>
          <cell r="W413">
            <v>0.57999999999999996</v>
          </cell>
          <cell r="X413">
            <v>0.57999999999999996</v>
          </cell>
          <cell r="Y413">
            <v>0.57999999999999996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  <cell r="CM413">
            <v>0</v>
          </cell>
          <cell r="CN413">
            <v>0</v>
          </cell>
          <cell r="CO413">
            <v>0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</v>
          </cell>
          <cell r="CW413">
            <v>0</v>
          </cell>
          <cell r="CX413">
            <v>0</v>
          </cell>
          <cell r="CY413">
            <v>0</v>
          </cell>
          <cell r="CZ413">
            <v>0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</v>
          </cell>
          <cell r="DO413">
            <v>0</v>
          </cell>
          <cell r="DP413">
            <v>0</v>
          </cell>
          <cell r="DQ413">
            <v>0</v>
          </cell>
          <cell r="DR413">
            <v>0</v>
          </cell>
          <cell r="DS413">
            <v>0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0</v>
          </cell>
          <cell r="DY413">
            <v>0</v>
          </cell>
          <cell r="DZ413">
            <v>0</v>
          </cell>
          <cell r="EA413">
            <v>0</v>
          </cell>
          <cell r="EB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0</v>
          </cell>
          <cell r="EK413">
            <v>0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  <cell r="ER413">
            <v>0</v>
          </cell>
          <cell r="ES413">
            <v>0</v>
          </cell>
          <cell r="ET413">
            <v>0</v>
          </cell>
          <cell r="EU413">
            <v>0</v>
          </cell>
          <cell r="EV413">
            <v>0</v>
          </cell>
          <cell r="EW413">
            <v>0</v>
          </cell>
          <cell r="EX413">
            <v>0</v>
          </cell>
          <cell r="EY413">
            <v>0</v>
          </cell>
          <cell r="EZ413">
            <v>0</v>
          </cell>
          <cell r="FA413">
            <v>0</v>
          </cell>
          <cell r="FB413">
            <v>0</v>
          </cell>
          <cell r="FC413">
            <v>0</v>
          </cell>
          <cell r="FD413">
            <v>0</v>
          </cell>
          <cell r="FE413">
            <v>0</v>
          </cell>
          <cell r="FF413">
            <v>0</v>
          </cell>
          <cell r="FG413">
            <v>0</v>
          </cell>
        </row>
        <row r="414"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29.384044500000002</v>
          </cell>
          <cell r="Q414">
            <v>29.384044500000002</v>
          </cell>
          <cell r="R414">
            <v>33.388552500000003</v>
          </cell>
          <cell r="S414">
            <v>33.388552500000003</v>
          </cell>
          <cell r="T414">
            <v>42.779528999999997</v>
          </cell>
          <cell r="U414">
            <v>42.779528999999997</v>
          </cell>
          <cell r="V414">
            <v>56.441642999999999</v>
          </cell>
          <cell r="W414">
            <v>56.441642999999999</v>
          </cell>
          <cell r="X414">
            <v>55.282103999999997</v>
          </cell>
          <cell r="Y414">
            <v>55.282103999999997</v>
          </cell>
          <cell r="Z414">
            <v>63.129484499999997</v>
          </cell>
          <cell r="AA414">
            <v>63.129484499999997</v>
          </cell>
          <cell r="AB414">
            <v>74.895719999999997</v>
          </cell>
          <cell r="AC414">
            <v>74.895719999999997</v>
          </cell>
          <cell r="AD414">
            <v>83.995199999999997</v>
          </cell>
          <cell r="AE414">
            <v>83.995199999999997</v>
          </cell>
          <cell r="AF414">
            <v>86.776620000000008</v>
          </cell>
          <cell r="AG414">
            <v>86.776620000000008</v>
          </cell>
          <cell r="AH414">
            <v>93.484556952499986</v>
          </cell>
          <cell r="AI414">
            <v>98.275940489999968</v>
          </cell>
          <cell r="AJ414">
            <v>104.79499312904994</v>
          </cell>
          <cell r="AK414">
            <v>109.45145929979992</v>
          </cell>
          <cell r="AL414">
            <v>116.10089299163096</v>
          </cell>
          <cell r="AM414">
            <v>120.85048848579598</v>
          </cell>
          <cell r="AN414">
            <v>104.47452081982686</v>
          </cell>
          <cell r="AO414">
            <v>109.31910822387516</v>
          </cell>
          <cell r="AP414">
            <v>115.0278311531537</v>
          </cell>
          <cell r="AQ414">
            <v>119.10549038835265</v>
          </cell>
          <cell r="AR414">
            <v>124.92838777621679</v>
          </cell>
          <cell r="AS414">
            <v>129.08760019611975</v>
          </cell>
          <cell r="AT414">
            <v>135.02695553174118</v>
          </cell>
          <cell r="AU414">
            <v>139.26935220004219</v>
          </cell>
          <cell r="AV414">
            <v>145.32749464237605</v>
          </cell>
          <cell r="AW414">
            <v>149.65473924404307</v>
          </cell>
          <cell r="AX414">
            <v>155.8340445352236</v>
          </cell>
          <cell r="AY414">
            <v>160.24783402892396</v>
          </cell>
          <cell r="AZ414">
            <v>166.55072542592811</v>
          </cell>
          <cell r="BA414">
            <v>171.05279070950252</v>
          </cell>
          <cell r="BB414">
            <v>177.48173993444672</v>
          </cell>
          <cell r="BC414">
            <v>182.07384652369257</v>
          </cell>
          <cell r="BD414">
            <v>188.63137473313566</v>
          </cell>
          <cell r="BE414">
            <v>193.31532345416645</v>
          </cell>
          <cell r="BF414">
            <v>200.00400222779837</v>
          </cell>
          <cell r="BG414">
            <v>204.78162992324974</v>
          </cell>
          <cell r="BH414">
            <v>109.06222107785788</v>
          </cell>
          <cell r="BI414">
            <v>113.9354013272183</v>
          </cell>
          <cell r="BJ414">
            <v>117.59798100936916</v>
          </cell>
          <cell r="BK414">
            <v>120.21410935376264</v>
          </cell>
          <cell r="BL414">
            <v>123.94994062955656</v>
          </cell>
          <cell r="BM414">
            <v>126.61839154083793</v>
          </cell>
          <cell r="BN414">
            <v>130.42893944214768</v>
          </cell>
          <cell r="BO414">
            <v>133.15075937165466</v>
          </cell>
          <cell r="BP414">
            <v>137.03751823099066</v>
          </cell>
          <cell r="BQ414">
            <v>139.81377455908779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</v>
          </cell>
          <cell r="CU414">
            <v>0</v>
          </cell>
          <cell r="CV414">
            <v>0</v>
          </cell>
          <cell r="CW414">
            <v>0</v>
          </cell>
          <cell r="CX414">
            <v>0</v>
          </cell>
          <cell r="CY414">
            <v>0</v>
          </cell>
          <cell r="CZ414">
            <v>0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0</v>
          </cell>
          <cell r="DP414">
            <v>0</v>
          </cell>
          <cell r="DQ414">
            <v>0</v>
          </cell>
          <cell r="DR414">
            <v>0</v>
          </cell>
          <cell r="DS414">
            <v>0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DZ414">
            <v>0</v>
          </cell>
          <cell r="EA414">
            <v>0</v>
          </cell>
          <cell r="EB414">
            <v>0</v>
          </cell>
          <cell r="EC414">
            <v>0</v>
          </cell>
          <cell r="ED414">
            <v>0</v>
          </cell>
          <cell r="EE414">
            <v>0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0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  <cell r="ER414">
            <v>0</v>
          </cell>
          <cell r="ES414">
            <v>0</v>
          </cell>
          <cell r="ET414">
            <v>0</v>
          </cell>
          <cell r="EU414">
            <v>0</v>
          </cell>
          <cell r="EV414">
            <v>0</v>
          </cell>
          <cell r="EW414">
            <v>0</v>
          </cell>
          <cell r="EX414">
            <v>0</v>
          </cell>
          <cell r="EY414">
            <v>0</v>
          </cell>
          <cell r="EZ414">
            <v>0</v>
          </cell>
          <cell r="FA414">
            <v>0</v>
          </cell>
          <cell r="FB414">
            <v>0</v>
          </cell>
          <cell r="FC414">
            <v>0</v>
          </cell>
          <cell r="FD414">
            <v>0</v>
          </cell>
          <cell r="FE414">
            <v>0</v>
          </cell>
          <cell r="FF414">
            <v>0</v>
          </cell>
          <cell r="FG414">
            <v>0</v>
          </cell>
        </row>
        <row r="416"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54.15</v>
          </cell>
          <cell r="Q416">
            <v>54.15</v>
          </cell>
          <cell r="R416">
            <v>57.25</v>
          </cell>
          <cell r="S416">
            <v>57.25</v>
          </cell>
          <cell r="T416">
            <v>57.25</v>
          </cell>
          <cell r="U416">
            <v>57.25</v>
          </cell>
          <cell r="V416">
            <v>57.25</v>
          </cell>
          <cell r="W416">
            <v>57.25</v>
          </cell>
          <cell r="X416">
            <v>57.25</v>
          </cell>
          <cell r="Y416">
            <v>57.25</v>
          </cell>
          <cell r="Z416">
            <v>57.25</v>
          </cell>
          <cell r="AA416">
            <v>57.25</v>
          </cell>
          <cell r="AB416">
            <v>57.25</v>
          </cell>
          <cell r="AC416">
            <v>57.25</v>
          </cell>
          <cell r="AD416">
            <v>57.25</v>
          </cell>
          <cell r="AE416">
            <v>57.25</v>
          </cell>
          <cell r="AF416">
            <v>57.25</v>
          </cell>
          <cell r="AG416">
            <v>57.25</v>
          </cell>
          <cell r="AH416">
            <v>57.25</v>
          </cell>
          <cell r="AI416">
            <v>57.25</v>
          </cell>
          <cell r="AJ416">
            <v>57.25</v>
          </cell>
          <cell r="AK416">
            <v>57.25</v>
          </cell>
          <cell r="AL416">
            <v>57.25</v>
          </cell>
          <cell r="AM416">
            <v>57.25</v>
          </cell>
          <cell r="AN416">
            <v>57.25</v>
          </cell>
          <cell r="AO416">
            <v>57.25</v>
          </cell>
          <cell r="AP416">
            <v>57.25</v>
          </cell>
          <cell r="AQ416">
            <v>57.25</v>
          </cell>
          <cell r="AR416">
            <v>57.25</v>
          </cell>
          <cell r="AS416">
            <v>57.25</v>
          </cell>
          <cell r="AT416">
            <v>57.25</v>
          </cell>
          <cell r="AU416">
            <v>57.25</v>
          </cell>
          <cell r="AV416">
            <v>57.25</v>
          </cell>
          <cell r="AW416">
            <v>57.25</v>
          </cell>
          <cell r="AX416">
            <v>57.25</v>
          </cell>
          <cell r="AY416">
            <v>57.25</v>
          </cell>
          <cell r="AZ416">
            <v>57.25</v>
          </cell>
          <cell r="BA416">
            <v>57.25</v>
          </cell>
          <cell r="BB416">
            <v>57.25</v>
          </cell>
          <cell r="BC416">
            <v>57.25</v>
          </cell>
          <cell r="BD416">
            <v>57.25</v>
          </cell>
          <cell r="BE416">
            <v>57.25</v>
          </cell>
          <cell r="BF416">
            <v>57.25</v>
          </cell>
          <cell r="BG416">
            <v>57.25</v>
          </cell>
          <cell r="BH416">
            <v>57.25</v>
          </cell>
          <cell r="BI416">
            <v>57.25</v>
          </cell>
          <cell r="BJ416">
            <v>57.25</v>
          </cell>
          <cell r="BK416">
            <v>57.25</v>
          </cell>
          <cell r="BL416">
            <v>57.25</v>
          </cell>
          <cell r="BM416">
            <v>57.25</v>
          </cell>
          <cell r="BN416">
            <v>57.25</v>
          </cell>
          <cell r="BO416">
            <v>57.25</v>
          </cell>
          <cell r="BP416">
            <v>57.25</v>
          </cell>
          <cell r="BQ416">
            <v>57.25</v>
          </cell>
          <cell r="BR416">
            <v>57.25</v>
          </cell>
          <cell r="BS416">
            <v>57.25</v>
          </cell>
          <cell r="BT416">
            <v>57.25</v>
          </cell>
          <cell r="BU416">
            <v>57.25</v>
          </cell>
          <cell r="BV416">
            <v>48.494950810185884</v>
          </cell>
          <cell r="BW416">
            <v>48.494950810185884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  <cell r="CM416">
            <v>0</v>
          </cell>
          <cell r="CN416">
            <v>0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</v>
          </cell>
          <cell r="CW416">
            <v>0</v>
          </cell>
          <cell r="CX416">
            <v>0</v>
          </cell>
          <cell r="CY416">
            <v>0</v>
          </cell>
          <cell r="CZ416">
            <v>0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</v>
          </cell>
          <cell r="DO416">
            <v>0</v>
          </cell>
          <cell r="DP416">
            <v>0</v>
          </cell>
          <cell r="DQ416">
            <v>0</v>
          </cell>
          <cell r="DR416">
            <v>0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DZ416">
            <v>0</v>
          </cell>
          <cell r="EA416">
            <v>0</v>
          </cell>
          <cell r="EB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0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  <cell r="ER416">
            <v>0</v>
          </cell>
          <cell r="ES416">
            <v>0</v>
          </cell>
          <cell r="ET416">
            <v>0</v>
          </cell>
          <cell r="EU416">
            <v>0</v>
          </cell>
          <cell r="EV416">
            <v>0</v>
          </cell>
          <cell r="EW416">
            <v>0</v>
          </cell>
          <cell r="EX416">
            <v>0</v>
          </cell>
          <cell r="EY416">
            <v>0</v>
          </cell>
          <cell r="EZ416">
            <v>0</v>
          </cell>
          <cell r="FA416">
            <v>0</v>
          </cell>
          <cell r="FB416">
            <v>0</v>
          </cell>
          <cell r="FC416">
            <v>0</v>
          </cell>
          <cell r="FD416">
            <v>0</v>
          </cell>
          <cell r="FE416">
            <v>0</v>
          </cell>
          <cell r="FF416">
            <v>0</v>
          </cell>
          <cell r="FG416">
            <v>0</v>
          </cell>
        </row>
        <row r="417"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</v>
          </cell>
          <cell r="CW417">
            <v>0</v>
          </cell>
          <cell r="CX417">
            <v>0</v>
          </cell>
          <cell r="CY417">
            <v>0</v>
          </cell>
          <cell r="CZ417">
            <v>0</v>
          </cell>
          <cell r="DA417">
            <v>0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  <cell r="DK417">
            <v>0</v>
          </cell>
          <cell r="DL417">
            <v>0</v>
          </cell>
          <cell r="DM417">
            <v>0</v>
          </cell>
          <cell r="DN417">
            <v>0</v>
          </cell>
          <cell r="DO417">
            <v>0</v>
          </cell>
          <cell r="DP417">
            <v>0</v>
          </cell>
          <cell r="DQ417">
            <v>0</v>
          </cell>
          <cell r="DR417">
            <v>0</v>
          </cell>
          <cell r="DS417">
            <v>0</v>
          </cell>
          <cell r="DT417">
            <v>0</v>
          </cell>
          <cell r="DU417">
            <v>0</v>
          </cell>
          <cell r="DV417">
            <v>0</v>
          </cell>
          <cell r="DW417">
            <v>0</v>
          </cell>
          <cell r="DX417">
            <v>0</v>
          </cell>
          <cell r="DY417">
            <v>0</v>
          </cell>
          <cell r="DZ417">
            <v>0</v>
          </cell>
          <cell r="EA417">
            <v>0</v>
          </cell>
          <cell r="EB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0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  <cell r="ER417">
            <v>0</v>
          </cell>
          <cell r="ES417">
            <v>0</v>
          </cell>
          <cell r="ET417">
            <v>0</v>
          </cell>
          <cell r="EU417">
            <v>0</v>
          </cell>
          <cell r="EV417">
            <v>0</v>
          </cell>
          <cell r="EW417">
            <v>0</v>
          </cell>
          <cell r="EX417">
            <v>0</v>
          </cell>
          <cell r="EY417">
            <v>0</v>
          </cell>
          <cell r="EZ417">
            <v>0</v>
          </cell>
          <cell r="FA417">
            <v>0</v>
          </cell>
          <cell r="FB417">
            <v>0</v>
          </cell>
          <cell r="FC417">
            <v>0</v>
          </cell>
          <cell r="FD417">
            <v>0</v>
          </cell>
          <cell r="FE417">
            <v>0</v>
          </cell>
          <cell r="FF417">
            <v>0</v>
          </cell>
          <cell r="FG417">
            <v>0</v>
          </cell>
        </row>
        <row r="419"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11.727999999999998</v>
          </cell>
          <cell r="Q419">
            <v>11.727999999999998</v>
          </cell>
          <cell r="R419">
            <v>11.728</v>
          </cell>
          <cell r="S419">
            <v>11.728</v>
          </cell>
          <cell r="T419">
            <v>11.728</v>
          </cell>
          <cell r="U419">
            <v>11.728</v>
          </cell>
          <cell r="V419">
            <v>11.728</v>
          </cell>
          <cell r="W419">
            <v>11.728</v>
          </cell>
          <cell r="X419">
            <v>11.728</v>
          </cell>
          <cell r="Y419">
            <v>11.728</v>
          </cell>
          <cell r="Z419">
            <v>11.728</v>
          </cell>
          <cell r="AA419">
            <v>11.728</v>
          </cell>
          <cell r="AB419">
            <v>11.728</v>
          </cell>
          <cell r="AC419">
            <v>11.728</v>
          </cell>
          <cell r="AD419">
            <v>11.728</v>
          </cell>
          <cell r="AE419">
            <v>11.728</v>
          </cell>
          <cell r="AF419">
            <v>11.728</v>
          </cell>
          <cell r="AG419">
            <v>11.728</v>
          </cell>
          <cell r="AH419">
            <v>11.728</v>
          </cell>
          <cell r="AI419">
            <v>11.728</v>
          </cell>
          <cell r="AJ419">
            <v>11.728</v>
          </cell>
          <cell r="AK419">
            <v>11.728</v>
          </cell>
          <cell r="AL419">
            <v>11.728</v>
          </cell>
          <cell r="AM419">
            <v>11.728</v>
          </cell>
          <cell r="AN419">
            <v>11.728</v>
          </cell>
          <cell r="AO419">
            <v>11.728</v>
          </cell>
          <cell r="AP419">
            <v>11.728</v>
          </cell>
          <cell r="AQ419">
            <v>11.728</v>
          </cell>
          <cell r="AR419">
            <v>7.7146123400502304</v>
          </cell>
          <cell r="AS419">
            <v>7.7146123400502304</v>
          </cell>
          <cell r="AT419">
            <v>5.9193870185426736</v>
          </cell>
          <cell r="AU419">
            <v>5.9193870185426736</v>
          </cell>
          <cell r="AV419">
            <v>5.3213161712251171</v>
          </cell>
          <cell r="AW419">
            <v>5.3213161712251171</v>
          </cell>
          <cell r="AX419">
            <v>5.3213161712251171</v>
          </cell>
          <cell r="AY419">
            <v>5.3213161712251171</v>
          </cell>
          <cell r="AZ419">
            <v>5.3213161712251171</v>
          </cell>
          <cell r="BA419">
            <v>5.3213161712251171</v>
          </cell>
          <cell r="BB419">
            <v>5.3213161712251171</v>
          </cell>
          <cell r="BC419">
            <v>5.3213161712251171</v>
          </cell>
          <cell r="BD419">
            <v>5.3213161712251171</v>
          </cell>
          <cell r="BE419">
            <v>5.3213161712251171</v>
          </cell>
          <cell r="BF419">
            <v>5.3213161712251171</v>
          </cell>
          <cell r="BG419">
            <v>5.3213161712251171</v>
          </cell>
          <cell r="BH419">
            <v>0.89927742304729286</v>
          </cell>
          <cell r="BI419">
            <v>0.89927742304729286</v>
          </cell>
          <cell r="BJ419">
            <v>1.3877787807814457E-14</v>
          </cell>
          <cell r="BK419">
            <v>1.3877787807814457E-14</v>
          </cell>
          <cell r="BL419">
            <v>1.3877787807814457E-14</v>
          </cell>
          <cell r="BM419">
            <v>1.3877787807814457E-14</v>
          </cell>
          <cell r="BN419">
            <v>1.3877787807814457E-14</v>
          </cell>
          <cell r="BO419">
            <v>1.3877787807814457E-14</v>
          </cell>
          <cell r="BP419">
            <v>1.3877787807814457E-14</v>
          </cell>
          <cell r="BQ419">
            <v>1.3877787807814457E-14</v>
          </cell>
          <cell r="BR419">
            <v>1.3877787807814457E-14</v>
          </cell>
          <cell r="BS419">
            <v>1.3877787807814457E-14</v>
          </cell>
          <cell r="BT419">
            <v>1.3877787807814457E-14</v>
          </cell>
          <cell r="BU419">
            <v>1.3877787807814457E-14</v>
          </cell>
          <cell r="BV419">
            <v>1.3877787807814457E-14</v>
          </cell>
          <cell r="BW419">
            <v>1.3877787807814457E-14</v>
          </cell>
          <cell r="BX419">
            <v>1.3877787807814457E-14</v>
          </cell>
          <cell r="BY419">
            <v>1.3877787807814457E-14</v>
          </cell>
          <cell r="BZ419">
            <v>1.3877787807814457E-14</v>
          </cell>
          <cell r="CA419">
            <v>1.3877787807814457E-14</v>
          </cell>
          <cell r="CB419">
            <v>1.3877787807814457E-14</v>
          </cell>
          <cell r="CC419">
            <v>1.3877787807814457E-14</v>
          </cell>
          <cell r="CD419">
            <v>1.3877787807814457E-14</v>
          </cell>
          <cell r="CE419">
            <v>1.3877787807814457E-14</v>
          </cell>
          <cell r="CF419">
            <v>1.3877787807814457E-14</v>
          </cell>
          <cell r="CG419">
            <v>1.3877787807814457E-14</v>
          </cell>
          <cell r="CH419">
            <v>1.3877787807814457E-14</v>
          </cell>
          <cell r="CI419">
            <v>1.3877787807814457E-14</v>
          </cell>
          <cell r="CJ419">
            <v>1.3877787807814457E-14</v>
          </cell>
          <cell r="CK419">
            <v>1.3877787807814457E-14</v>
          </cell>
          <cell r="CL419">
            <v>1.3877787807814457E-14</v>
          </cell>
          <cell r="CM419">
            <v>1.3877787807814457E-14</v>
          </cell>
          <cell r="CN419">
            <v>1.3877787807814457E-14</v>
          </cell>
          <cell r="CO419">
            <v>1.3877787807814457E-14</v>
          </cell>
          <cell r="CP419">
            <v>1.3877787807814457E-14</v>
          </cell>
          <cell r="CQ419">
            <v>1.3877787807814457E-14</v>
          </cell>
          <cell r="CR419">
            <v>1.3877787807814457E-14</v>
          </cell>
          <cell r="CS419">
            <v>1.3877787807814457E-14</v>
          </cell>
          <cell r="CT419">
            <v>1.3877787807814457E-14</v>
          </cell>
          <cell r="CU419">
            <v>1.3877787807814457E-14</v>
          </cell>
          <cell r="CV419">
            <v>1.3877787807814457E-14</v>
          </cell>
          <cell r="CW419">
            <v>1.3877787807814457E-14</v>
          </cell>
          <cell r="CX419">
            <v>1.3877787807814457E-14</v>
          </cell>
          <cell r="CY419">
            <v>1.3877787807814457E-14</v>
          </cell>
          <cell r="CZ419">
            <v>1.3877787807814457E-14</v>
          </cell>
          <cell r="DA419">
            <v>1.3877787807814457E-14</v>
          </cell>
          <cell r="DB419">
            <v>1.3877787807814457E-14</v>
          </cell>
          <cell r="DC419">
            <v>1.3877787807814457E-14</v>
          </cell>
          <cell r="DD419">
            <v>1.3877787807814457E-14</v>
          </cell>
          <cell r="DE419">
            <v>1.3877787807814457E-14</v>
          </cell>
          <cell r="DF419">
            <v>1.3877787807814457E-14</v>
          </cell>
          <cell r="DG419">
            <v>1.3877787807814457E-14</v>
          </cell>
          <cell r="DH419">
            <v>1.3877787807814457E-14</v>
          </cell>
          <cell r="DI419">
            <v>1.3877787807814457E-14</v>
          </cell>
          <cell r="DJ419">
            <v>1.3877787807814457E-14</v>
          </cell>
          <cell r="DK419">
            <v>1.3877787807814457E-14</v>
          </cell>
          <cell r="DL419">
            <v>1.3877787807814457E-14</v>
          </cell>
          <cell r="DM419">
            <v>1.3877787807814457E-14</v>
          </cell>
          <cell r="DN419">
            <v>1.3877787807814457E-14</v>
          </cell>
          <cell r="DO419">
            <v>1.3877787807814457E-14</v>
          </cell>
          <cell r="DP419">
            <v>1.3877787807814457E-14</v>
          </cell>
          <cell r="DQ419">
            <v>1.3877787807814457E-14</v>
          </cell>
          <cell r="DR419">
            <v>1.3877787807814457E-14</v>
          </cell>
          <cell r="DS419">
            <v>1.3877787807814457E-14</v>
          </cell>
          <cell r="DT419">
            <v>1.3877787807814457E-14</v>
          </cell>
          <cell r="DU419">
            <v>1.3877787807814457E-14</v>
          </cell>
          <cell r="DV419">
            <v>1.3877787807814457E-14</v>
          </cell>
          <cell r="DW419">
            <v>1.3877787807814457E-14</v>
          </cell>
          <cell r="DX419">
            <v>1.3877787807814457E-14</v>
          </cell>
          <cell r="DY419">
            <v>1.3877787807814457E-14</v>
          </cell>
          <cell r="DZ419">
            <v>1.3877787807814457E-14</v>
          </cell>
          <cell r="EA419">
            <v>1.3877787807814457E-14</v>
          </cell>
          <cell r="EB419">
            <v>1.3877787807814457E-14</v>
          </cell>
          <cell r="EC419">
            <v>1.3877787807814457E-14</v>
          </cell>
          <cell r="ED419">
            <v>1.3877787807814457E-14</v>
          </cell>
          <cell r="EE419">
            <v>1.3877787807814457E-14</v>
          </cell>
          <cell r="EF419">
            <v>1.3877787807814457E-14</v>
          </cell>
          <cell r="EG419">
            <v>1.3877787807814457E-14</v>
          </cell>
          <cell r="EH419">
            <v>1.3877787807814457E-14</v>
          </cell>
          <cell r="EI419">
            <v>1.3877787807814457E-14</v>
          </cell>
          <cell r="EJ419">
            <v>1.3877787807814457E-14</v>
          </cell>
          <cell r="EK419">
            <v>1.3877787807814457E-14</v>
          </cell>
          <cell r="EL419">
            <v>1.3877787807814457E-14</v>
          </cell>
          <cell r="EM419">
            <v>1.3877787807814457E-14</v>
          </cell>
          <cell r="EN419">
            <v>1.3877787807814457E-14</v>
          </cell>
          <cell r="EO419">
            <v>1.3877787807814457E-14</v>
          </cell>
          <cell r="EP419">
            <v>1.3877787807814457E-14</v>
          </cell>
          <cell r="EQ419">
            <v>1.3877787807814457E-14</v>
          </cell>
          <cell r="ER419">
            <v>1.3877787807814457E-14</v>
          </cell>
          <cell r="ES419">
            <v>1.3877787807814457E-14</v>
          </cell>
          <cell r="ET419">
            <v>1.3877787807814457E-14</v>
          </cell>
          <cell r="EU419">
            <v>1.3877787807814457E-14</v>
          </cell>
          <cell r="EV419">
            <v>1.3877787807814457E-14</v>
          </cell>
          <cell r="EW419">
            <v>1.3877787807814457E-14</v>
          </cell>
          <cell r="EX419">
            <v>1.3877787807814457E-14</v>
          </cell>
          <cell r="EY419">
            <v>1.3877787807814457E-14</v>
          </cell>
          <cell r="EZ419">
            <v>1.3877787807814457E-14</v>
          </cell>
          <cell r="FA419">
            <v>1.3877787807814457E-14</v>
          </cell>
          <cell r="FB419">
            <v>1.3877787807814457E-14</v>
          </cell>
          <cell r="FC419">
            <v>1.3877787807814457E-14</v>
          </cell>
          <cell r="FD419">
            <v>1.3877787807814457E-14</v>
          </cell>
          <cell r="FE419">
            <v>1.3877787807814457E-14</v>
          </cell>
          <cell r="FF419">
            <v>1.3877787807814457E-14</v>
          </cell>
          <cell r="FG419">
            <v>1.3877787807814457E-14</v>
          </cell>
        </row>
        <row r="420"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5.8639999999999999</v>
          </cell>
          <cell r="Q420">
            <v>5.8639999999999999</v>
          </cell>
          <cell r="R420">
            <v>5.8639999999999999</v>
          </cell>
          <cell r="S420">
            <v>5.8639999999999999</v>
          </cell>
          <cell r="T420">
            <v>5.8639999999999999</v>
          </cell>
          <cell r="U420">
            <v>5.8639999999999999</v>
          </cell>
          <cell r="V420">
            <v>5.8639999999999999</v>
          </cell>
          <cell r="W420">
            <v>5.8639999999999999</v>
          </cell>
          <cell r="X420">
            <v>5.8639999999999999</v>
          </cell>
          <cell r="Y420">
            <v>5.8639999999999999</v>
          </cell>
          <cell r="Z420">
            <v>5.8639999999999999</v>
          </cell>
          <cell r="AA420">
            <v>5.8639999999999999</v>
          </cell>
          <cell r="AB420">
            <v>5.8639999999999999</v>
          </cell>
          <cell r="AC420">
            <v>5.8639999999999999</v>
          </cell>
          <cell r="AD420">
            <v>5.8639999999999999</v>
          </cell>
          <cell r="AE420">
            <v>5.8639999999999999</v>
          </cell>
          <cell r="AF420">
            <v>5.8639999999999999</v>
          </cell>
          <cell r="AG420">
            <v>5.8639999999999999</v>
          </cell>
          <cell r="AH420">
            <v>5.8639999999999999</v>
          </cell>
          <cell r="AI420">
            <v>5.8639999999999999</v>
          </cell>
          <cell r="AJ420">
            <v>5.8639999999999999</v>
          </cell>
          <cell r="AK420">
            <v>5.8639999999999999</v>
          </cell>
          <cell r="AL420">
            <v>5.8639999999999999</v>
          </cell>
          <cell r="AM420">
            <v>5.8639999999999999</v>
          </cell>
          <cell r="AN420">
            <v>5.8639999999999999</v>
          </cell>
          <cell r="AO420">
            <v>5.8639999999999999</v>
          </cell>
          <cell r="AP420">
            <v>5.8639999999999999</v>
          </cell>
          <cell r="AQ420">
            <v>5.8639999999999999</v>
          </cell>
          <cell r="AR420">
            <v>5.8639999999999999</v>
          </cell>
          <cell r="AS420">
            <v>5.8639999999999999</v>
          </cell>
          <cell r="AT420">
            <v>5.8639999999999999</v>
          </cell>
          <cell r="AU420">
            <v>5.8639999999999999</v>
          </cell>
          <cell r="AV420">
            <v>5.8639999999999999</v>
          </cell>
          <cell r="AW420">
            <v>5.8639999999999999</v>
          </cell>
          <cell r="AX420">
            <v>5.8639999999999999</v>
          </cell>
          <cell r="AY420">
            <v>5.8639999999999999</v>
          </cell>
          <cell r="AZ420">
            <v>5.8639999999999999</v>
          </cell>
          <cell r="BA420">
            <v>5.8639999999999999</v>
          </cell>
          <cell r="BB420">
            <v>5.8639999999999999</v>
          </cell>
          <cell r="BC420">
            <v>5.8639999999999999</v>
          </cell>
          <cell r="BD420">
            <v>5.8639999999999999</v>
          </cell>
          <cell r="BE420">
            <v>5.8639999999999999</v>
          </cell>
          <cell r="BF420">
            <v>5.8639999999999999</v>
          </cell>
          <cell r="BG420">
            <v>5.8639999999999999</v>
          </cell>
          <cell r="BH420">
            <v>5.8639999999999999</v>
          </cell>
          <cell r="BI420">
            <v>5.8639999999999999</v>
          </cell>
          <cell r="BJ420">
            <v>5.8639999999999999</v>
          </cell>
          <cell r="BK420">
            <v>5.8639999999999999</v>
          </cell>
          <cell r="BL420">
            <v>5.8639999999999999</v>
          </cell>
          <cell r="BM420">
            <v>5.8639999999999999</v>
          </cell>
          <cell r="BN420">
            <v>5.8639999999999999</v>
          </cell>
          <cell r="BO420">
            <v>5.8639999999999999</v>
          </cell>
          <cell r="BP420">
            <v>5.8639999999999999</v>
          </cell>
          <cell r="BQ420">
            <v>5.8639999999999999</v>
          </cell>
          <cell r="BR420">
            <v>1.9637788016520359</v>
          </cell>
          <cell r="BS420">
            <v>1.9637788016520359</v>
          </cell>
          <cell r="BT420">
            <v>5.3290705182007514E-15</v>
          </cell>
          <cell r="BU420">
            <v>5.3290705182007514E-15</v>
          </cell>
          <cell r="BV420">
            <v>5.2180482157382357E-15</v>
          </cell>
          <cell r="BW420">
            <v>5.2180482157382357E-15</v>
          </cell>
          <cell r="BX420">
            <v>5.2180482157382357E-15</v>
          </cell>
          <cell r="BY420">
            <v>5.2180482157382357E-15</v>
          </cell>
          <cell r="BZ420">
            <v>5.2180482157382357E-15</v>
          </cell>
          <cell r="CA420">
            <v>5.2180482157382357E-15</v>
          </cell>
          <cell r="CB420">
            <v>5.2180482157382357E-15</v>
          </cell>
          <cell r="CC420">
            <v>5.2180482157382357E-15</v>
          </cell>
          <cell r="CD420">
            <v>5.2180482157382357E-15</v>
          </cell>
          <cell r="CE420">
            <v>5.2180482157382357E-15</v>
          </cell>
          <cell r="CF420">
            <v>5.2180482157382357E-15</v>
          </cell>
          <cell r="CG420">
            <v>5.2180482157382357E-15</v>
          </cell>
          <cell r="CH420">
            <v>5.2180482157382357E-15</v>
          </cell>
          <cell r="CI420">
            <v>5.2180482157382357E-15</v>
          </cell>
          <cell r="CJ420">
            <v>5.2180482157382357E-15</v>
          </cell>
          <cell r="CK420">
            <v>5.2180482157382357E-15</v>
          </cell>
          <cell r="CL420">
            <v>5.2180482157382357E-15</v>
          </cell>
          <cell r="CM420">
            <v>5.2180482157382357E-15</v>
          </cell>
          <cell r="CN420">
            <v>5.2180482157382357E-15</v>
          </cell>
          <cell r="CO420">
            <v>5.2180482157382357E-15</v>
          </cell>
          <cell r="CP420">
            <v>5.2180482157382357E-15</v>
          </cell>
          <cell r="CQ420">
            <v>5.2180482157382357E-15</v>
          </cell>
          <cell r="CR420">
            <v>5.2180482157382357E-15</v>
          </cell>
          <cell r="CS420">
            <v>5.2180482157382357E-15</v>
          </cell>
          <cell r="CT420">
            <v>5.2180482157382357E-15</v>
          </cell>
          <cell r="CU420">
            <v>5.2180482157382357E-15</v>
          </cell>
          <cell r="CV420">
            <v>5.2180482157382357E-15</v>
          </cell>
          <cell r="CW420">
            <v>5.2180482157382357E-15</v>
          </cell>
          <cell r="CX420">
            <v>5.2180482157382357E-15</v>
          </cell>
          <cell r="CY420">
            <v>5.2180482157382357E-15</v>
          </cell>
          <cell r="CZ420">
            <v>5.2180482157382357E-15</v>
          </cell>
          <cell r="DA420">
            <v>5.2180482157382357E-15</v>
          </cell>
          <cell r="DB420">
            <v>5.2180482157382357E-15</v>
          </cell>
          <cell r="DC420">
            <v>5.2180482157382357E-15</v>
          </cell>
          <cell r="DD420">
            <v>5.2180482157382357E-15</v>
          </cell>
          <cell r="DE420">
            <v>5.2180482157382357E-15</v>
          </cell>
          <cell r="DF420">
            <v>5.2180482157382357E-15</v>
          </cell>
          <cell r="DG420">
            <v>5.2180482157382357E-15</v>
          </cell>
          <cell r="DH420">
            <v>5.2180482157382357E-15</v>
          </cell>
          <cell r="DI420">
            <v>5.2180482157382357E-15</v>
          </cell>
          <cell r="DJ420">
            <v>5.2180482157382357E-15</v>
          </cell>
          <cell r="DK420">
            <v>5.2180482157382357E-15</v>
          </cell>
          <cell r="DL420">
            <v>5.2180482157382357E-15</v>
          </cell>
          <cell r="DM420">
            <v>5.2180482157382357E-15</v>
          </cell>
          <cell r="DN420">
            <v>5.2180482157382357E-15</v>
          </cell>
          <cell r="DO420">
            <v>5.2180482157382357E-15</v>
          </cell>
          <cell r="DP420">
            <v>5.2180482157382357E-15</v>
          </cell>
          <cell r="DQ420">
            <v>5.2180482157382357E-15</v>
          </cell>
          <cell r="DR420">
            <v>5.2180482157382357E-15</v>
          </cell>
          <cell r="DS420">
            <v>5.2180482157382357E-15</v>
          </cell>
          <cell r="DT420">
            <v>5.2180482157382357E-15</v>
          </cell>
          <cell r="DU420">
            <v>5.2180482157382357E-15</v>
          </cell>
          <cell r="DV420">
            <v>5.2180482157382357E-15</v>
          </cell>
          <cell r="DW420">
            <v>5.2180482157382357E-15</v>
          </cell>
          <cell r="DX420">
            <v>5.2180482157382357E-15</v>
          </cell>
          <cell r="DY420">
            <v>5.2180482157382357E-15</v>
          </cell>
          <cell r="DZ420">
            <v>5.2180482157382357E-15</v>
          </cell>
          <cell r="EA420">
            <v>5.2180482157382357E-15</v>
          </cell>
          <cell r="EB420">
            <v>5.2180482157382357E-15</v>
          </cell>
          <cell r="EC420">
            <v>5.2180482157382357E-15</v>
          </cell>
          <cell r="ED420">
            <v>5.2180482157382357E-15</v>
          </cell>
          <cell r="EE420">
            <v>5.2180482157382357E-15</v>
          </cell>
          <cell r="EF420">
            <v>5.2180482157382357E-15</v>
          </cell>
          <cell r="EG420">
            <v>5.2180482157382357E-15</v>
          </cell>
          <cell r="EH420">
            <v>5.2180482157382357E-15</v>
          </cell>
          <cell r="EI420">
            <v>5.2180482157382357E-15</v>
          </cell>
          <cell r="EJ420">
            <v>5.2180482157382357E-15</v>
          </cell>
          <cell r="EK420">
            <v>5.2180482157382357E-15</v>
          </cell>
          <cell r="EL420">
            <v>5.2180482157382357E-15</v>
          </cell>
          <cell r="EM420">
            <v>5.2180482157382357E-15</v>
          </cell>
          <cell r="EN420">
            <v>5.2180482157382357E-15</v>
          </cell>
          <cell r="EO420">
            <v>5.2180482157382357E-15</v>
          </cell>
          <cell r="EP420">
            <v>5.2180482157382357E-15</v>
          </cell>
          <cell r="EQ420">
            <v>5.2180482157382357E-15</v>
          </cell>
          <cell r="ER420">
            <v>5.2180482157382357E-15</v>
          </cell>
          <cell r="ES420">
            <v>5.2180482157382357E-15</v>
          </cell>
          <cell r="ET420">
            <v>5.2180482157382357E-15</v>
          </cell>
          <cell r="EU420">
            <v>5.2180482157382357E-15</v>
          </cell>
          <cell r="EV420">
            <v>5.2180482157382357E-15</v>
          </cell>
          <cell r="EW420">
            <v>5.2180482157382357E-15</v>
          </cell>
          <cell r="EX420">
            <v>5.2180482157382357E-15</v>
          </cell>
          <cell r="EY420">
            <v>5.2180482157382357E-15</v>
          </cell>
          <cell r="EZ420">
            <v>5.2180482157382357E-15</v>
          </cell>
          <cell r="FA420">
            <v>5.2180482157382357E-15</v>
          </cell>
          <cell r="FB420">
            <v>5.2180482157382357E-15</v>
          </cell>
          <cell r="FC420">
            <v>5.2180482157382357E-15</v>
          </cell>
          <cell r="FD420">
            <v>5.2180482157382357E-15</v>
          </cell>
          <cell r="FE420">
            <v>5.2180482157382357E-15</v>
          </cell>
          <cell r="FF420">
            <v>5.2180482157382357E-15</v>
          </cell>
          <cell r="FG420">
            <v>5.2180482157382357E-15</v>
          </cell>
        </row>
        <row r="422"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37.5</v>
          </cell>
          <cell r="Q422">
            <v>37.5</v>
          </cell>
          <cell r="R422">
            <v>37.5</v>
          </cell>
          <cell r="S422">
            <v>37.5</v>
          </cell>
          <cell r="T422">
            <v>37.5</v>
          </cell>
          <cell r="U422">
            <v>37.5</v>
          </cell>
          <cell r="V422">
            <v>37.5</v>
          </cell>
          <cell r="W422">
            <v>37.5</v>
          </cell>
          <cell r="X422">
            <v>37.5</v>
          </cell>
          <cell r="Y422">
            <v>37.5</v>
          </cell>
          <cell r="Z422">
            <v>37.5</v>
          </cell>
          <cell r="AA422">
            <v>37.5</v>
          </cell>
          <cell r="AB422">
            <v>39.830106200000003</v>
          </cell>
          <cell r="AC422">
            <v>39.830106200000003</v>
          </cell>
          <cell r="AD422">
            <v>39.830106200000003</v>
          </cell>
          <cell r="AE422">
            <v>39.830106200000003</v>
          </cell>
          <cell r="AF422">
            <v>39.830106200000003</v>
          </cell>
          <cell r="AG422">
            <v>39.830106200000003</v>
          </cell>
          <cell r="AH422">
            <v>39.830106200000003</v>
          </cell>
          <cell r="AI422">
            <v>39.830106200000003</v>
          </cell>
          <cell r="AJ422">
            <v>39.830106200000003</v>
          </cell>
          <cell r="AK422">
            <v>39.830106200000003</v>
          </cell>
          <cell r="AL422">
            <v>39.830106200000003</v>
          </cell>
          <cell r="AM422">
            <v>39.830106200000003</v>
          </cell>
          <cell r="AN422">
            <v>39.830106200000003</v>
          </cell>
          <cell r="AO422">
            <v>39.830106200000003</v>
          </cell>
          <cell r="AP422">
            <v>39.830106200000003</v>
          </cell>
          <cell r="AQ422">
            <v>39.830106200000003</v>
          </cell>
          <cell r="AR422">
            <v>39.830106200000003</v>
          </cell>
          <cell r="AS422">
            <v>39.830106200000003</v>
          </cell>
          <cell r="AT422">
            <v>39.830106200000003</v>
          </cell>
          <cell r="AU422">
            <v>39.830106200000003</v>
          </cell>
          <cell r="AV422">
            <v>39.830106200000003</v>
          </cell>
          <cell r="AW422">
            <v>39.830106200000003</v>
          </cell>
          <cell r="AX422">
            <v>39.830106200000003</v>
          </cell>
          <cell r="AY422">
            <v>39.830106200000003</v>
          </cell>
          <cell r="AZ422">
            <v>39.830106200000003</v>
          </cell>
          <cell r="BA422">
            <v>39.830106200000003</v>
          </cell>
          <cell r="BB422">
            <v>39.830106200000003</v>
          </cell>
          <cell r="BC422">
            <v>39.830106200000003</v>
          </cell>
          <cell r="BD422">
            <v>39.830106200000003</v>
          </cell>
          <cell r="BE422">
            <v>39.830106200000003</v>
          </cell>
          <cell r="BF422">
            <v>39.830106200000003</v>
          </cell>
          <cell r="BG422">
            <v>39.830106200000003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0</v>
          </cell>
          <cell r="CE422">
            <v>0</v>
          </cell>
          <cell r="CF422">
            <v>0</v>
          </cell>
          <cell r="CG422">
            <v>0</v>
          </cell>
          <cell r="CH422">
            <v>0</v>
          </cell>
          <cell r="CI422">
            <v>0</v>
          </cell>
          <cell r="CJ422">
            <v>0</v>
          </cell>
          <cell r="CK422">
            <v>0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0</v>
          </cell>
          <cell r="CW422">
            <v>0</v>
          </cell>
          <cell r="CX422">
            <v>0</v>
          </cell>
          <cell r="CY422">
            <v>0</v>
          </cell>
          <cell r="CZ422">
            <v>0</v>
          </cell>
          <cell r="DA422">
            <v>0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</v>
          </cell>
          <cell r="DO422">
            <v>0</v>
          </cell>
          <cell r="DP422">
            <v>0</v>
          </cell>
          <cell r="DQ422">
            <v>0</v>
          </cell>
          <cell r="DR422">
            <v>0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DZ422">
            <v>0</v>
          </cell>
          <cell r="EA422">
            <v>0</v>
          </cell>
          <cell r="EB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0</v>
          </cell>
          <cell r="EK422">
            <v>0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  <cell r="ER422">
            <v>0</v>
          </cell>
          <cell r="ES422">
            <v>0</v>
          </cell>
          <cell r="ET422">
            <v>0</v>
          </cell>
          <cell r="EU422">
            <v>0</v>
          </cell>
          <cell r="EV422">
            <v>0</v>
          </cell>
          <cell r="EW422">
            <v>0</v>
          </cell>
          <cell r="EX422">
            <v>0</v>
          </cell>
          <cell r="EY422">
            <v>0</v>
          </cell>
          <cell r="EZ422">
            <v>0</v>
          </cell>
          <cell r="FA422">
            <v>0</v>
          </cell>
          <cell r="FB422">
            <v>0</v>
          </cell>
          <cell r="FC422">
            <v>0</v>
          </cell>
          <cell r="FD422">
            <v>0</v>
          </cell>
          <cell r="FE422">
            <v>0</v>
          </cell>
          <cell r="FF422">
            <v>0</v>
          </cell>
          <cell r="FG422">
            <v>0</v>
          </cell>
        </row>
        <row r="423"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0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  <cell r="CG423">
            <v>0</v>
          </cell>
          <cell r="CH423">
            <v>0</v>
          </cell>
          <cell r="CI423">
            <v>0</v>
          </cell>
          <cell r="CJ423">
            <v>0</v>
          </cell>
          <cell r="CK423">
            <v>0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</v>
          </cell>
          <cell r="DO423">
            <v>0</v>
          </cell>
          <cell r="DP423">
            <v>0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DZ423">
            <v>0</v>
          </cell>
          <cell r="EA423">
            <v>0</v>
          </cell>
          <cell r="EB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  <cell r="ER423">
            <v>0</v>
          </cell>
          <cell r="ES423">
            <v>0</v>
          </cell>
          <cell r="ET423">
            <v>0</v>
          </cell>
          <cell r="EU423">
            <v>0</v>
          </cell>
          <cell r="EV423">
            <v>0</v>
          </cell>
          <cell r="EW423">
            <v>0</v>
          </cell>
          <cell r="EX423">
            <v>0</v>
          </cell>
          <cell r="EY423">
            <v>0</v>
          </cell>
          <cell r="EZ423">
            <v>0</v>
          </cell>
          <cell r="FA423">
            <v>0</v>
          </cell>
          <cell r="FB423">
            <v>0</v>
          </cell>
          <cell r="FC423">
            <v>0</v>
          </cell>
          <cell r="FD423">
            <v>0</v>
          </cell>
          <cell r="FE423">
            <v>0</v>
          </cell>
          <cell r="FF423">
            <v>0</v>
          </cell>
          <cell r="FG423">
            <v>0</v>
          </cell>
        </row>
        <row r="425"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80.5</v>
          </cell>
          <cell r="Q425">
            <v>80.5</v>
          </cell>
          <cell r="R425">
            <v>80.5</v>
          </cell>
          <cell r="S425">
            <v>80.5</v>
          </cell>
          <cell r="T425">
            <v>80.5</v>
          </cell>
          <cell r="U425">
            <v>80.5</v>
          </cell>
          <cell r="V425">
            <v>80.5</v>
          </cell>
          <cell r="W425">
            <v>80.5</v>
          </cell>
          <cell r="X425">
            <v>80.5</v>
          </cell>
          <cell r="Y425">
            <v>80.5</v>
          </cell>
          <cell r="Z425">
            <v>80.5</v>
          </cell>
          <cell r="AA425">
            <v>80.5</v>
          </cell>
          <cell r="AB425">
            <v>80.5</v>
          </cell>
          <cell r="AC425">
            <v>80.5</v>
          </cell>
          <cell r="AD425">
            <v>80.5</v>
          </cell>
          <cell r="AE425">
            <v>80.5</v>
          </cell>
          <cell r="AF425">
            <v>80.5</v>
          </cell>
          <cell r="AG425">
            <v>80.5</v>
          </cell>
          <cell r="AH425">
            <v>80.5</v>
          </cell>
          <cell r="AI425">
            <v>80.5</v>
          </cell>
          <cell r="AJ425">
            <v>80.5</v>
          </cell>
          <cell r="AK425">
            <v>80.5</v>
          </cell>
          <cell r="AL425">
            <v>80.5</v>
          </cell>
          <cell r="AM425">
            <v>80.5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B425">
            <v>0</v>
          </cell>
          <cell r="CC425">
            <v>0</v>
          </cell>
          <cell r="CD425">
            <v>0</v>
          </cell>
          <cell r="CE425">
            <v>0</v>
          </cell>
          <cell r="CF425">
            <v>0</v>
          </cell>
          <cell r="CG425">
            <v>0</v>
          </cell>
          <cell r="CH425">
            <v>0</v>
          </cell>
          <cell r="CI425">
            <v>0</v>
          </cell>
          <cell r="CJ425">
            <v>0</v>
          </cell>
          <cell r="CK425">
            <v>0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</v>
          </cell>
          <cell r="CW425">
            <v>0</v>
          </cell>
          <cell r="CX425">
            <v>0</v>
          </cell>
          <cell r="CY425">
            <v>0</v>
          </cell>
          <cell r="CZ425">
            <v>0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</v>
          </cell>
          <cell r="DO425">
            <v>0</v>
          </cell>
          <cell r="DP425">
            <v>0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DZ425">
            <v>0</v>
          </cell>
          <cell r="EA425">
            <v>0</v>
          </cell>
          <cell r="EB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0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  <cell r="ER425">
            <v>0</v>
          </cell>
          <cell r="ES425">
            <v>0</v>
          </cell>
          <cell r="ET425">
            <v>0</v>
          </cell>
          <cell r="EU425">
            <v>0</v>
          </cell>
          <cell r="EV425">
            <v>0</v>
          </cell>
          <cell r="EW425">
            <v>0</v>
          </cell>
          <cell r="EX425">
            <v>0</v>
          </cell>
          <cell r="EY425">
            <v>0</v>
          </cell>
          <cell r="EZ425">
            <v>0</v>
          </cell>
          <cell r="FA425">
            <v>0</v>
          </cell>
          <cell r="FB425">
            <v>0</v>
          </cell>
          <cell r="FC425">
            <v>0</v>
          </cell>
          <cell r="FD425">
            <v>0</v>
          </cell>
          <cell r="FE425">
            <v>0</v>
          </cell>
          <cell r="FF425">
            <v>0</v>
          </cell>
          <cell r="FG425">
            <v>0</v>
          </cell>
        </row>
        <row r="426"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180</v>
          </cell>
          <cell r="Q426">
            <v>180</v>
          </cell>
          <cell r="R426">
            <v>180</v>
          </cell>
          <cell r="S426">
            <v>180</v>
          </cell>
          <cell r="T426">
            <v>180</v>
          </cell>
          <cell r="U426">
            <v>180</v>
          </cell>
          <cell r="V426">
            <v>180</v>
          </cell>
          <cell r="W426">
            <v>180</v>
          </cell>
          <cell r="X426">
            <v>180</v>
          </cell>
          <cell r="Y426">
            <v>180</v>
          </cell>
          <cell r="Z426">
            <v>180</v>
          </cell>
          <cell r="AA426">
            <v>180</v>
          </cell>
          <cell r="AB426">
            <v>180</v>
          </cell>
          <cell r="AC426">
            <v>180</v>
          </cell>
          <cell r="AD426">
            <v>180</v>
          </cell>
          <cell r="AE426">
            <v>180</v>
          </cell>
          <cell r="AF426">
            <v>180</v>
          </cell>
          <cell r="AG426">
            <v>180</v>
          </cell>
          <cell r="AH426">
            <v>180</v>
          </cell>
          <cell r="AI426">
            <v>180</v>
          </cell>
          <cell r="AJ426">
            <v>180</v>
          </cell>
          <cell r="AK426">
            <v>180</v>
          </cell>
          <cell r="AL426">
            <v>180</v>
          </cell>
          <cell r="AM426">
            <v>180</v>
          </cell>
          <cell r="AN426">
            <v>180</v>
          </cell>
          <cell r="AO426">
            <v>180</v>
          </cell>
          <cell r="AP426">
            <v>180</v>
          </cell>
          <cell r="AQ426">
            <v>180</v>
          </cell>
          <cell r="AR426">
            <v>180</v>
          </cell>
          <cell r="AS426">
            <v>180</v>
          </cell>
          <cell r="AT426">
            <v>180</v>
          </cell>
          <cell r="AU426">
            <v>180</v>
          </cell>
          <cell r="AV426">
            <v>180</v>
          </cell>
          <cell r="AW426">
            <v>180</v>
          </cell>
          <cell r="AX426">
            <v>180</v>
          </cell>
          <cell r="AY426">
            <v>180</v>
          </cell>
          <cell r="AZ426">
            <v>180</v>
          </cell>
          <cell r="BA426">
            <v>180</v>
          </cell>
          <cell r="BB426">
            <v>180</v>
          </cell>
          <cell r="BC426">
            <v>180</v>
          </cell>
          <cell r="BD426">
            <v>180</v>
          </cell>
          <cell r="BE426">
            <v>180</v>
          </cell>
          <cell r="BF426">
            <v>180</v>
          </cell>
          <cell r="BG426">
            <v>180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S426">
            <v>0</v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0</v>
          </cell>
          <cell r="CE426">
            <v>0</v>
          </cell>
          <cell r="CF426">
            <v>0</v>
          </cell>
          <cell r="CG426">
            <v>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</v>
          </cell>
          <cell r="CZ426">
            <v>0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</v>
          </cell>
          <cell r="DP426">
            <v>0</v>
          </cell>
          <cell r="DQ426">
            <v>0</v>
          </cell>
          <cell r="DR426">
            <v>0</v>
          </cell>
          <cell r="DS426">
            <v>0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DZ426">
            <v>0</v>
          </cell>
          <cell r="EA426">
            <v>0</v>
          </cell>
          <cell r="EB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  <cell r="ER426">
            <v>0</v>
          </cell>
          <cell r="ES426">
            <v>0</v>
          </cell>
          <cell r="ET426">
            <v>0</v>
          </cell>
          <cell r="EU426">
            <v>0</v>
          </cell>
          <cell r="EV426">
            <v>0</v>
          </cell>
          <cell r="EW426">
            <v>0</v>
          </cell>
          <cell r="EX426">
            <v>0</v>
          </cell>
          <cell r="EY426">
            <v>0</v>
          </cell>
          <cell r="EZ426">
            <v>0</v>
          </cell>
          <cell r="FA426">
            <v>0</v>
          </cell>
          <cell r="FB426">
            <v>0</v>
          </cell>
          <cell r="FC426">
            <v>0</v>
          </cell>
          <cell r="FD426">
            <v>0</v>
          </cell>
          <cell r="FE426">
            <v>0</v>
          </cell>
          <cell r="FF426">
            <v>0</v>
          </cell>
          <cell r="FG426">
            <v>0</v>
          </cell>
        </row>
        <row r="427"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200</v>
          </cell>
          <cell r="Q427">
            <v>200</v>
          </cell>
          <cell r="R427">
            <v>200</v>
          </cell>
          <cell r="S427">
            <v>200</v>
          </cell>
          <cell r="T427">
            <v>200</v>
          </cell>
          <cell r="U427">
            <v>200</v>
          </cell>
          <cell r="V427">
            <v>200</v>
          </cell>
          <cell r="W427">
            <v>200</v>
          </cell>
          <cell r="X427">
            <v>200</v>
          </cell>
          <cell r="Y427">
            <v>200</v>
          </cell>
          <cell r="Z427">
            <v>200</v>
          </cell>
          <cell r="AA427">
            <v>200</v>
          </cell>
          <cell r="AB427">
            <v>200</v>
          </cell>
          <cell r="AC427">
            <v>200</v>
          </cell>
          <cell r="AD427">
            <v>200</v>
          </cell>
          <cell r="AE427">
            <v>200</v>
          </cell>
          <cell r="AF427">
            <v>200</v>
          </cell>
          <cell r="AG427">
            <v>200</v>
          </cell>
          <cell r="AH427">
            <v>200</v>
          </cell>
          <cell r="AI427">
            <v>200</v>
          </cell>
          <cell r="AJ427">
            <v>200</v>
          </cell>
          <cell r="AK427">
            <v>200</v>
          </cell>
          <cell r="AL427">
            <v>200</v>
          </cell>
          <cell r="AM427">
            <v>200</v>
          </cell>
          <cell r="AN427">
            <v>200</v>
          </cell>
          <cell r="AO427">
            <v>200</v>
          </cell>
          <cell r="AP427">
            <v>200</v>
          </cell>
          <cell r="AQ427">
            <v>200</v>
          </cell>
          <cell r="AR427">
            <v>200</v>
          </cell>
          <cell r="AS427">
            <v>200</v>
          </cell>
          <cell r="AT427">
            <v>200</v>
          </cell>
          <cell r="AU427">
            <v>200</v>
          </cell>
          <cell r="AV427">
            <v>200</v>
          </cell>
          <cell r="AW427">
            <v>200</v>
          </cell>
          <cell r="AX427">
            <v>200</v>
          </cell>
          <cell r="AY427">
            <v>200</v>
          </cell>
          <cell r="AZ427">
            <v>200</v>
          </cell>
          <cell r="BA427">
            <v>200</v>
          </cell>
          <cell r="BB427">
            <v>200</v>
          </cell>
          <cell r="BC427">
            <v>200</v>
          </cell>
          <cell r="BD427">
            <v>200</v>
          </cell>
          <cell r="BE427">
            <v>200</v>
          </cell>
          <cell r="BF427">
            <v>200</v>
          </cell>
          <cell r="BG427">
            <v>200</v>
          </cell>
          <cell r="BH427">
            <v>200</v>
          </cell>
          <cell r="BI427">
            <v>200</v>
          </cell>
          <cell r="BJ427">
            <v>200</v>
          </cell>
          <cell r="BK427">
            <v>200</v>
          </cell>
          <cell r="BL427">
            <v>200</v>
          </cell>
          <cell r="BM427">
            <v>200</v>
          </cell>
          <cell r="BN427">
            <v>200</v>
          </cell>
          <cell r="BO427">
            <v>200</v>
          </cell>
          <cell r="BP427">
            <v>200</v>
          </cell>
          <cell r="BQ427">
            <v>200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</v>
          </cell>
          <cell r="CX427">
            <v>0</v>
          </cell>
          <cell r="CY427">
            <v>0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</v>
          </cell>
          <cell r="DI427">
            <v>0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</v>
          </cell>
          <cell r="DO427">
            <v>0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DZ427">
            <v>0</v>
          </cell>
          <cell r="EA427">
            <v>0</v>
          </cell>
          <cell r="EB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  <cell r="ER427">
            <v>0</v>
          </cell>
          <cell r="ES427">
            <v>0</v>
          </cell>
          <cell r="ET427">
            <v>0</v>
          </cell>
          <cell r="EU427">
            <v>0</v>
          </cell>
          <cell r="EV427">
            <v>0</v>
          </cell>
          <cell r="EW427">
            <v>0</v>
          </cell>
          <cell r="EX427">
            <v>0</v>
          </cell>
          <cell r="EY427">
            <v>0</v>
          </cell>
          <cell r="EZ427">
            <v>0</v>
          </cell>
          <cell r="FA427">
            <v>0</v>
          </cell>
          <cell r="FB427">
            <v>0</v>
          </cell>
          <cell r="FC427">
            <v>0</v>
          </cell>
          <cell r="FD427">
            <v>0</v>
          </cell>
          <cell r="FE427">
            <v>0</v>
          </cell>
          <cell r="FF427">
            <v>0</v>
          </cell>
          <cell r="FG427">
            <v>0</v>
          </cell>
        </row>
        <row r="428"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  <cell r="AL428">
            <v>7.1054273576010019E-15</v>
          </cell>
          <cell r="AM428">
            <v>7.1054273576010019E-15</v>
          </cell>
          <cell r="AN428">
            <v>-2.9582283945787943E-31</v>
          </cell>
          <cell r="AO428">
            <v>-2.9582283945787943E-31</v>
          </cell>
          <cell r="AP428">
            <v>-2.9582283945787943E-31</v>
          </cell>
          <cell r="AQ428">
            <v>-2.9582283945787943E-31</v>
          </cell>
          <cell r="AR428">
            <v>-2.9582283945787943E-31</v>
          </cell>
          <cell r="AS428">
            <v>-2.9582283945787943E-31</v>
          </cell>
          <cell r="AT428">
            <v>-2.9582283945787943E-31</v>
          </cell>
          <cell r="AU428">
            <v>-2.9582283945787943E-31</v>
          </cell>
          <cell r="AV428">
            <v>-2.9582283945787943E-31</v>
          </cell>
          <cell r="AW428">
            <v>-2.9582283945787943E-31</v>
          </cell>
          <cell r="AX428">
            <v>-2.9582283945787943E-31</v>
          </cell>
          <cell r="AY428">
            <v>-2.9582283945787943E-31</v>
          </cell>
          <cell r="AZ428">
            <v>-2.9582283945787943E-31</v>
          </cell>
          <cell r="BA428">
            <v>-2.9582283945787943E-31</v>
          </cell>
          <cell r="BB428">
            <v>-2.9582283945787943E-31</v>
          </cell>
          <cell r="BC428">
            <v>-2.9582283945787943E-31</v>
          </cell>
          <cell r="BD428">
            <v>-2.9582283945787943E-31</v>
          </cell>
          <cell r="BE428">
            <v>-2.9582283945787943E-31</v>
          </cell>
          <cell r="BF428">
            <v>-2.9582283945787943E-31</v>
          </cell>
          <cell r="BG428">
            <v>-2.9582283945787943E-31</v>
          </cell>
          <cell r="BH428">
            <v>-2.9582283945787943E-31</v>
          </cell>
          <cell r="BI428">
            <v>-2.9582283945787943E-31</v>
          </cell>
          <cell r="BJ428">
            <v>-2.9582283945787943E-31</v>
          </cell>
          <cell r="BK428">
            <v>-2.9582283945787943E-31</v>
          </cell>
          <cell r="BL428">
            <v>-2.9582283945787943E-31</v>
          </cell>
          <cell r="BM428">
            <v>-2.9582283945787943E-31</v>
          </cell>
          <cell r="BN428">
            <v>-2.9582283945787943E-31</v>
          </cell>
          <cell r="BO428">
            <v>-2.9582283945787943E-31</v>
          </cell>
          <cell r="BP428">
            <v>-2.9582283945787943E-31</v>
          </cell>
          <cell r="BQ428">
            <v>-2.9582283945787943E-31</v>
          </cell>
          <cell r="BR428">
            <v>-2.9582283945787943E-31</v>
          </cell>
          <cell r="BS428">
            <v>-2.9582283945787943E-31</v>
          </cell>
          <cell r="BT428">
            <v>-2.9582283945787943E-31</v>
          </cell>
          <cell r="BU428">
            <v>-2.9582283945787943E-31</v>
          </cell>
          <cell r="BV428">
            <v>-2.9582283945787943E-31</v>
          </cell>
          <cell r="BW428">
            <v>-2.9582283945787943E-31</v>
          </cell>
          <cell r="BX428">
            <v>-2.9582283945787943E-31</v>
          </cell>
          <cell r="BY428">
            <v>-2.9582283945787943E-31</v>
          </cell>
          <cell r="BZ428">
            <v>-2.9582283945787943E-31</v>
          </cell>
          <cell r="CA428">
            <v>-2.9582283945787943E-31</v>
          </cell>
          <cell r="CB428">
            <v>-2.9582283945787943E-31</v>
          </cell>
          <cell r="CC428">
            <v>-2.9582283945787943E-31</v>
          </cell>
          <cell r="CD428">
            <v>-2.9582283945787943E-31</v>
          </cell>
          <cell r="CE428">
            <v>-2.9582283945787943E-31</v>
          </cell>
          <cell r="CF428">
            <v>-2.9582283945787943E-31</v>
          </cell>
          <cell r="CG428">
            <v>-2.9582283945787943E-31</v>
          </cell>
          <cell r="CH428">
            <v>-2.9582283945787943E-31</v>
          </cell>
          <cell r="CI428">
            <v>-2.9582283945787943E-31</v>
          </cell>
          <cell r="CJ428">
            <v>-2.9582283945787943E-31</v>
          </cell>
          <cell r="CK428">
            <v>-2.9582283945787943E-31</v>
          </cell>
          <cell r="CL428">
            <v>-2.9582283945787943E-31</v>
          </cell>
          <cell r="CM428">
            <v>-2.9582283945787943E-31</v>
          </cell>
          <cell r="CN428">
            <v>-2.9582283945787943E-31</v>
          </cell>
          <cell r="CO428">
            <v>-2.9582283945787943E-31</v>
          </cell>
          <cell r="CP428">
            <v>-2.9582283945787943E-31</v>
          </cell>
          <cell r="CQ428">
            <v>-2.9582283945787943E-31</v>
          </cell>
          <cell r="CR428">
            <v>-2.9582283945787943E-31</v>
          </cell>
          <cell r="CS428">
            <v>-2.9582283945787943E-31</v>
          </cell>
          <cell r="CT428">
            <v>-2.9582283945787943E-31</v>
          </cell>
          <cell r="CU428">
            <v>-2.9582283945787943E-31</v>
          </cell>
          <cell r="CV428">
            <v>-2.9582283945787943E-31</v>
          </cell>
          <cell r="CW428">
            <v>-2.9582283945787943E-31</v>
          </cell>
          <cell r="CX428">
            <v>-2.9582283945787943E-31</v>
          </cell>
          <cell r="CY428">
            <v>-2.9582283945787943E-31</v>
          </cell>
          <cell r="CZ428">
            <v>-2.9582283945787943E-31</v>
          </cell>
          <cell r="DA428">
            <v>-2.9582283945787943E-31</v>
          </cell>
          <cell r="DB428">
            <v>-2.9582283945787943E-31</v>
          </cell>
          <cell r="DC428">
            <v>-2.9582283945787943E-31</v>
          </cell>
          <cell r="DD428">
            <v>-2.9582283945787943E-31</v>
          </cell>
          <cell r="DE428">
            <v>-2.9582283945787943E-31</v>
          </cell>
          <cell r="DF428">
            <v>-2.9582283945787943E-31</v>
          </cell>
          <cell r="DG428">
            <v>-2.9582283945787943E-31</v>
          </cell>
          <cell r="DH428">
            <v>-2.9582283945787943E-31</v>
          </cell>
          <cell r="DI428">
            <v>-2.9582283945787943E-31</v>
          </cell>
          <cell r="DJ428">
            <v>-2.9582283945787943E-31</v>
          </cell>
          <cell r="DK428">
            <v>-2.9582283945787943E-31</v>
          </cell>
          <cell r="DL428">
            <v>-2.9582283945787943E-31</v>
          </cell>
          <cell r="DM428">
            <v>-2.9582283945787943E-31</v>
          </cell>
          <cell r="DN428">
            <v>-2.9582283945787943E-31</v>
          </cell>
          <cell r="DO428">
            <v>-2.9582283945787943E-31</v>
          </cell>
          <cell r="DP428">
            <v>-2.9582283945787943E-31</v>
          </cell>
          <cell r="DQ428">
            <v>-2.9582283945787943E-31</v>
          </cell>
          <cell r="DR428">
            <v>-2.9582283945787943E-31</v>
          </cell>
          <cell r="DS428">
            <v>-2.9582283945787943E-31</v>
          </cell>
          <cell r="DT428">
            <v>-2.9582283945787943E-31</v>
          </cell>
          <cell r="DU428">
            <v>-2.9582283945787943E-31</v>
          </cell>
          <cell r="DV428">
            <v>-2.9582283945787943E-31</v>
          </cell>
          <cell r="DW428">
            <v>-2.9582283945787943E-31</v>
          </cell>
          <cell r="DX428">
            <v>-2.9582283945787943E-31</v>
          </cell>
          <cell r="DY428">
            <v>-2.9582283945787943E-31</v>
          </cell>
          <cell r="DZ428">
            <v>-2.9582283945787943E-31</v>
          </cell>
          <cell r="EA428">
            <v>-2.9582283945787943E-31</v>
          </cell>
          <cell r="EB428">
            <v>-2.9582283945787943E-31</v>
          </cell>
          <cell r="EC428">
            <v>-2.9582283945787943E-31</v>
          </cell>
          <cell r="ED428">
            <v>-2.9582283945787943E-31</v>
          </cell>
          <cell r="EE428">
            <v>-2.9582283945787943E-31</v>
          </cell>
          <cell r="EF428">
            <v>-2.9582283945787943E-31</v>
          </cell>
          <cell r="EG428">
            <v>-2.9582283945787943E-31</v>
          </cell>
          <cell r="EH428">
            <v>-2.9582283945787943E-31</v>
          </cell>
          <cell r="EI428">
            <v>-2.9582283945787943E-31</v>
          </cell>
          <cell r="EJ428">
            <v>-2.9582283945787943E-31</v>
          </cell>
          <cell r="EK428">
            <v>-2.9582283945787943E-31</v>
          </cell>
          <cell r="EL428">
            <v>-2.9582283945787943E-31</v>
          </cell>
          <cell r="EM428">
            <v>-2.9582283945787943E-31</v>
          </cell>
          <cell r="EN428">
            <v>-2.9582283945787943E-31</v>
          </cell>
          <cell r="EO428">
            <v>-2.9582283945787943E-31</v>
          </cell>
          <cell r="EP428">
            <v>-2.9582283945787943E-31</v>
          </cell>
          <cell r="EQ428">
            <v>-2.9582283945787943E-31</v>
          </cell>
          <cell r="ER428">
            <v>-2.9582283945787943E-31</v>
          </cell>
          <cell r="ES428">
            <v>-2.9582283945787943E-31</v>
          </cell>
          <cell r="ET428">
            <v>-2.9582283945787943E-31</v>
          </cell>
          <cell r="EU428">
            <v>-2.9582283945787943E-31</v>
          </cell>
          <cell r="EV428">
            <v>-2.9582283945787943E-31</v>
          </cell>
          <cell r="EW428">
            <v>-2.9582283945787943E-31</v>
          </cell>
          <cell r="EX428">
            <v>-2.9582283945787943E-31</v>
          </cell>
          <cell r="EY428">
            <v>-2.9582283945787943E-31</v>
          </cell>
          <cell r="EZ428">
            <v>-2.9582283945787943E-31</v>
          </cell>
          <cell r="FA428">
            <v>-2.9582283945787943E-31</v>
          </cell>
          <cell r="FB428">
            <v>-2.9582283945787943E-31</v>
          </cell>
          <cell r="FC428">
            <v>-2.9582283945787943E-31</v>
          </cell>
          <cell r="FD428">
            <v>-2.9582283945787943E-31</v>
          </cell>
          <cell r="FE428">
            <v>-2.9582283945787943E-31</v>
          </cell>
          <cell r="FF428">
            <v>-2.9582283945787943E-31</v>
          </cell>
          <cell r="FG428">
            <v>-2.9582283945787943E-31</v>
          </cell>
        </row>
        <row r="430"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0</v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</v>
          </cell>
          <cell r="CB430">
            <v>0</v>
          </cell>
          <cell r="CC430">
            <v>0</v>
          </cell>
          <cell r="CD430">
            <v>0</v>
          </cell>
          <cell r="CE430">
            <v>0</v>
          </cell>
          <cell r="CF430">
            <v>0</v>
          </cell>
          <cell r="CG430">
            <v>0</v>
          </cell>
          <cell r="CH430">
            <v>0</v>
          </cell>
          <cell r="CI430">
            <v>0</v>
          </cell>
          <cell r="CJ430">
            <v>0</v>
          </cell>
          <cell r="CK430">
            <v>0</v>
          </cell>
          <cell r="CL430">
            <v>0</v>
          </cell>
          <cell r="CM430">
            <v>0</v>
          </cell>
          <cell r="CN430">
            <v>0</v>
          </cell>
          <cell r="CO430">
            <v>0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</v>
          </cell>
          <cell r="CW430">
            <v>0</v>
          </cell>
          <cell r="CX430">
            <v>0</v>
          </cell>
          <cell r="CY430">
            <v>0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</v>
          </cell>
          <cell r="DJ430">
            <v>0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0</v>
          </cell>
          <cell r="DP430">
            <v>0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0</v>
          </cell>
          <cell r="DY430">
            <v>0</v>
          </cell>
          <cell r="DZ430">
            <v>0</v>
          </cell>
          <cell r="EA430">
            <v>0</v>
          </cell>
          <cell r="EB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0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  <cell r="ER430">
            <v>0</v>
          </cell>
          <cell r="ES430">
            <v>0</v>
          </cell>
          <cell r="ET430">
            <v>0</v>
          </cell>
          <cell r="EU430">
            <v>0</v>
          </cell>
          <cell r="EV430">
            <v>0</v>
          </cell>
          <cell r="EW430">
            <v>0</v>
          </cell>
          <cell r="EX430">
            <v>0</v>
          </cell>
          <cell r="EY430">
            <v>0</v>
          </cell>
          <cell r="EZ430">
            <v>0</v>
          </cell>
          <cell r="FA430">
            <v>0</v>
          </cell>
          <cell r="FB430">
            <v>0</v>
          </cell>
          <cell r="FC430">
            <v>0</v>
          </cell>
          <cell r="FD430">
            <v>0</v>
          </cell>
          <cell r="FE430">
            <v>0</v>
          </cell>
          <cell r="FF430">
            <v>0</v>
          </cell>
          <cell r="FG430">
            <v>0</v>
          </cell>
        </row>
        <row r="431"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0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0</v>
          </cell>
          <cell r="CI431">
            <v>0</v>
          </cell>
          <cell r="CJ431">
            <v>0</v>
          </cell>
          <cell r="CK431">
            <v>0</v>
          </cell>
          <cell r="CL431">
            <v>0</v>
          </cell>
          <cell r="CM431">
            <v>0</v>
          </cell>
          <cell r="CN431">
            <v>0</v>
          </cell>
          <cell r="CO431">
            <v>0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</v>
          </cell>
          <cell r="CU431">
            <v>0</v>
          </cell>
          <cell r="CV431">
            <v>0</v>
          </cell>
          <cell r="CW431">
            <v>0</v>
          </cell>
          <cell r="CX431">
            <v>0</v>
          </cell>
          <cell r="CY431">
            <v>0</v>
          </cell>
          <cell r="CZ431">
            <v>0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0</v>
          </cell>
          <cell r="DI431">
            <v>0</v>
          </cell>
          <cell r="DJ431">
            <v>0</v>
          </cell>
          <cell r="DK431">
            <v>0</v>
          </cell>
          <cell r="DL431">
            <v>0</v>
          </cell>
          <cell r="DM431">
            <v>0</v>
          </cell>
          <cell r="DN431">
            <v>0</v>
          </cell>
          <cell r="DO431">
            <v>0</v>
          </cell>
          <cell r="DP431">
            <v>0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0</v>
          </cell>
          <cell r="DZ431">
            <v>0</v>
          </cell>
          <cell r="EA431">
            <v>0</v>
          </cell>
          <cell r="EB431">
            <v>0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</v>
          </cell>
          <cell r="ER431">
            <v>0</v>
          </cell>
          <cell r="ES431">
            <v>0</v>
          </cell>
          <cell r="ET431">
            <v>0</v>
          </cell>
          <cell r="EU431">
            <v>0</v>
          </cell>
          <cell r="EV431">
            <v>0</v>
          </cell>
          <cell r="EW431">
            <v>0</v>
          </cell>
          <cell r="EX431">
            <v>0</v>
          </cell>
          <cell r="EY431">
            <v>0</v>
          </cell>
          <cell r="EZ431">
            <v>0</v>
          </cell>
          <cell r="FA431">
            <v>0</v>
          </cell>
          <cell r="FB431">
            <v>0</v>
          </cell>
          <cell r="FC431">
            <v>0</v>
          </cell>
          <cell r="FD431">
            <v>0</v>
          </cell>
          <cell r="FE431">
            <v>0</v>
          </cell>
          <cell r="FF431">
            <v>0</v>
          </cell>
          <cell r="FG431">
            <v>0</v>
          </cell>
        </row>
        <row r="432"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173.30502502513477</v>
          </cell>
          <cell r="BS432">
            <v>173.30502502513477</v>
          </cell>
          <cell r="BT432">
            <v>168.48384636692208</v>
          </cell>
          <cell r="BU432">
            <v>168.48384636692208</v>
          </cell>
          <cell r="BV432">
            <v>163.3837625233318</v>
          </cell>
          <cell r="BW432">
            <v>163.3837625233318</v>
          </cell>
          <cell r="BX432">
            <v>157.98863882938983</v>
          </cell>
          <cell r="BY432">
            <v>157.98863882938983</v>
          </cell>
          <cell r="BZ432">
            <v>152.28140722975331</v>
          </cell>
          <cell r="CA432">
            <v>152.28140722975331</v>
          </cell>
          <cell r="CB432">
            <v>146.24401228207782</v>
          </cell>
          <cell r="CC432">
            <v>146.24401228207782</v>
          </cell>
          <cell r="CD432">
            <v>139.85735403667931</v>
          </cell>
          <cell r="CE432">
            <v>139.85735403667931</v>
          </cell>
          <cell r="CF432">
            <v>133.10122761178448</v>
          </cell>
          <cell r="CG432">
            <v>133.10122761178448</v>
          </cell>
          <cell r="CH432">
            <v>125.95425927320949</v>
          </cell>
          <cell r="CI432">
            <v>125.95425927320949</v>
          </cell>
          <cell r="CJ432">
            <v>118.39383881624794</v>
          </cell>
          <cell r="CK432">
            <v>118.39383881624794</v>
          </cell>
          <cell r="CL432">
            <v>110.39604803585117</v>
          </cell>
          <cell r="CM432">
            <v>110.39604803585117</v>
          </cell>
          <cell r="CN432">
            <v>101.93558505880844</v>
          </cell>
          <cell r="CO432">
            <v>101.93558505880844</v>
          </cell>
          <cell r="CP432">
            <v>92.985684298543788</v>
          </cell>
          <cell r="CQ432">
            <v>92.985684298543788</v>
          </cell>
          <cell r="CR432">
            <v>83.518031779297829</v>
          </cell>
          <cell r="CS432">
            <v>83.518031779297829</v>
          </cell>
          <cell r="CT432">
            <v>73.50267556181349</v>
          </cell>
          <cell r="CU432">
            <v>73.50267556181349</v>
          </cell>
          <cell r="CV432">
            <v>62.90793098714768</v>
          </cell>
          <cell r="CW432">
            <v>62.90793098714768</v>
          </cell>
          <cell r="CX432">
            <v>51.700280438837453</v>
          </cell>
          <cell r="CY432">
            <v>51.700280438837453</v>
          </cell>
          <cell r="CZ432">
            <v>39.844267306307479</v>
          </cell>
          <cell r="DA432">
            <v>39.844267306307479</v>
          </cell>
          <cell r="DB432">
            <v>27.302383814060647</v>
          </cell>
          <cell r="DC432">
            <v>27.302383814060647</v>
          </cell>
          <cell r="DD432">
            <v>14.034952361787337</v>
          </cell>
          <cell r="DE432">
            <v>14.034952361787337</v>
          </cell>
          <cell r="DF432">
            <v>1.4210854715202004E-14</v>
          </cell>
          <cell r="DG432">
            <v>1.4210854715202004E-14</v>
          </cell>
          <cell r="DH432">
            <v>1.4210854715202004E-14</v>
          </cell>
          <cell r="DI432">
            <v>1.4210854715202004E-14</v>
          </cell>
          <cell r="DJ432">
            <v>1.4210854715202004E-14</v>
          </cell>
          <cell r="DK432">
            <v>1.4210854715202004E-14</v>
          </cell>
          <cell r="DL432">
            <v>1.4210854715202004E-14</v>
          </cell>
          <cell r="DM432">
            <v>1.4210854715202004E-14</v>
          </cell>
          <cell r="DN432">
            <v>1.4210854715202004E-14</v>
          </cell>
          <cell r="DO432">
            <v>1.4210854715202004E-14</v>
          </cell>
          <cell r="DP432">
            <v>1.4210854715202004E-14</v>
          </cell>
          <cell r="DQ432">
            <v>1.4210854715202004E-14</v>
          </cell>
          <cell r="DR432">
            <v>1.4210854715202004E-14</v>
          </cell>
          <cell r="DS432">
            <v>1.4210854715202004E-14</v>
          </cell>
          <cell r="DT432">
            <v>1.4210854715202004E-14</v>
          </cell>
          <cell r="DU432">
            <v>1.4210854715202004E-14</v>
          </cell>
          <cell r="DV432">
            <v>1.4210854715202004E-14</v>
          </cell>
          <cell r="DW432">
            <v>1.4210854715202004E-14</v>
          </cell>
          <cell r="DX432">
            <v>1.4210854715202004E-14</v>
          </cell>
          <cell r="DY432">
            <v>1.4210854715202004E-14</v>
          </cell>
          <cell r="DZ432">
            <v>1.4210854715202004E-14</v>
          </cell>
          <cell r="EA432">
            <v>1.4210854715202004E-14</v>
          </cell>
          <cell r="EB432">
            <v>1.4210854715202004E-14</v>
          </cell>
          <cell r="EC432">
            <v>1.4210854715202004E-14</v>
          </cell>
          <cell r="ED432">
            <v>1.4210854715202004E-14</v>
          </cell>
          <cell r="EE432">
            <v>1.4210854715202004E-14</v>
          </cell>
          <cell r="EF432">
            <v>1.4210854715202004E-14</v>
          </cell>
          <cell r="EG432">
            <v>1.4210854715202004E-14</v>
          </cell>
          <cell r="EH432">
            <v>1.4210854715202004E-14</v>
          </cell>
          <cell r="EI432">
            <v>1.4210854715202004E-14</v>
          </cell>
          <cell r="EJ432">
            <v>1.4210854715202004E-14</v>
          </cell>
          <cell r="EK432">
            <v>1.4210854715202004E-14</v>
          </cell>
          <cell r="EL432">
            <v>1.4210854715202004E-14</v>
          </cell>
          <cell r="EM432">
            <v>1.4210854715202004E-14</v>
          </cell>
          <cell r="EN432">
            <v>1.4210854715202004E-14</v>
          </cell>
          <cell r="EO432">
            <v>1.4210854715202004E-14</v>
          </cell>
          <cell r="EP432">
            <v>1.4210854715202004E-14</v>
          </cell>
          <cell r="EQ432">
            <v>1.4210854715202004E-14</v>
          </cell>
          <cell r="ER432">
            <v>1.4210854715202004E-14</v>
          </cell>
          <cell r="ES432">
            <v>1.4210854715202004E-14</v>
          </cell>
          <cell r="ET432">
            <v>1.4210854715202004E-14</v>
          </cell>
          <cell r="EU432">
            <v>1.4210854715202004E-14</v>
          </cell>
          <cell r="EV432">
            <v>1.4210854715202004E-14</v>
          </cell>
          <cell r="EW432">
            <v>1.4210854715202004E-14</v>
          </cell>
          <cell r="EX432">
            <v>1.4210854715202004E-14</v>
          </cell>
          <cell r="EY432">
            <v>1.4210854715202004E-14</v>
          </cell>
          <cell r="EZ432">
            <v>1.4210854715202004E-14</v>
          </cell>
          <cell r="FA432">
            <v>1.4210854715202004E-14</v>
          </cell>
          <cell r="FB432">
            <v>1.4210854715202004E-14</v>
          </cell>
          <cell r="FC432">
            <v>1.4210854715202004E-14</v>
          </cell>
          <cell r="FD432">
            <v>1.4210854715202004E-14</v>
          </cell>
          <cell r="FE432">
            <v>1.4210854715202004E-14</v>
          </cell>
          <cell r="FF432">
            <v>1.4210854715202004E-14</v>
          </cell>
          <cell r="FG432">
            <v>1.4210854715202004E-14</v>
          </cell>
        </row>
        <row r="434"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5.2164476899999999</v>
          </cell>
          <cell r="S434">
            <v>5.2164476899999999</v>
          </cell>
          <cell r="T434">
            <v>11.213735060000001</v>
          </cell>
          <cell r="U434">
            <v>11.213735060000001</v>
          </cell>
          <cell r="V434">
            <v>17.16161409</v>
          </cell>
          <cell r="W434">
            <v>17.16161409</v>
          </cell>
          <cell r="X434">
            <v>24.073506930000001</v>
          </cell>
          <cell r="Y434">
            <v>24.073506930000001</v>
          </cell>
          <cell r="Z434">
            <v>41.092916740000007</v>
          </cell>
          <cell r="AA434">
            <v>41.092916740000007</v>
          </cell>
          <cell r="AB434">
            <v>50.39355991</v>
          </cell>
          <cell r="AC434">
            <v>50.39355991</v>
          </cell>
          <cell r="AD434">
            <v>62.904335529999997</v>
          </cell>
          <cell r="AE434">
            <v>62.904335529999997</v>
          </cell>
          <cell r="AF434">
            <v>74.587357019999999</v>
          </cell>
          <cell r="AG434">
            <v>74.587357019999999</v>
          </cell>
          <cell r="AH434">
            <v>84.283158395875006</v>
          </cell>
          <cell r="AI434">
            <v>84.283158395875006</v>
          </cell>
          <cell r="AJ434">
            <v>94.629690879675408</v>
          </cell>
          <cell r="AK434">
            <v>94.629690879675408</v>
          </cell>
          <cell r="AL434">
            <v>105.67835845418453</v>
          </cell>
          <cell r="AM434">
            <v>105.67835845418453</v>
          </cell>
          <cell r="AN434">
            <v>123.26472567983035</v>
          </cell>
          <cell r="AO434">
            <v>123.26472567983035</v>
          </cell>
          <cell r="AP434">
            <v>116.17467435150589</v>
          </cell>
          <cell r="AQ434">
            <v>116.17467435150589</v>
          </cell>
          <cell r="AR434">
            <v>102.8076459495289</v>
          </cell>
          <cell r="AS434">
            <v>102.8076459495289</v>
          </cell>
          <cell r="AT434">
            <v>119.24615062765452</v>
          </cell>
          <cell r="AU434">
            <v>119.24615062765452</v>
          </cell>
          <cell r="AV434">
            <v>137.03730568199043</v>
          </cell>
          <cell r="AW434">
            <v>137.03730568199043</v>
          </cell>
          <cell r="AX434">
            <v>156.61254657202215</v>
          </cell>
          <cell r="AY434">
            <v>156.61254657202215</v>
          </cell>
          <cell r="AZ434">
            <v>177.79327338634099</v>
          </cell>
          <cell r="BA434">
            <v>177.79327338634099</v>
          </cell>
          <cell r="BB434">
            <v>200.71231106363018</v>
          </cell>
          <cell r="BC434">
            <v>200.71231106363018</v>
          </cell>
          <cell r="BD434">
            <v>225.51356072577744</v>
          </cell>
          <cell r="BE434">
            <v>225.51356072577744</v>
          </cell>
          <cell r="BF434">
            <v>252.35293011628772</v>
          </cell>
          <cell r="BG434">
            <v>252.35293011628772</v>
          </cell>
          <cell r="BH434">
            <v>199.23039750195011</v>
          </cell>
          <cell r="BI434">
            <v>199.23039750195011</v>
          </cell>
          <cell r="BJ434">
            <v>219.89010826226985</v>
          </cell>
          <cell r="BK434">
            <v>219.89010826226985</v>
          </cell>
          <cell r="BL434">
            <v>242.182925421025</v>
          </cell>
          <cell r="BM434">
            <v>242.182925421025</v>
          </cell>
          <cell r="BN434">
            <v>266.23831726234698</v>
          </cell>
          <cell r="BO434">
            <v>266.23831726234698</v>
          </cell>
          <cell r="BP434">
            <v>292.19603871943315</v>
          </cell>
          <cell r="BQ434">
            <v>292.19603871943315</v>
          </cell>
          <cell r="BR434">
            <v>109.14411137462439</v>
          </cell>
          <cell r="BS434">
            <v>109.14411137462439</v>
          </cell>
          <cell r="BT434">
            <v>54.230863062074008</v>
          </cell>
          <cell r="BU434">
            <v>54.230863062074008</v>
          </cell>
          <cell r="BV434">
            <v>1.4210854715202004E-14</v>
          </cell>
          <cell r="BW434">
            <v>1.4210854715202004E-14</v>
          </cell>
          <cell r="BX434">
            <v>1.4210854715202004E-14</v>
          </cell>
          <cell r="BY434">
            <v>1.4210854715202004E-14</v>
          </cell>
          <cell r="BZ434">
            <v>1.4210854715202004E-14</v>
          </cell>
          <cell r="CA434">
            <v>1.4210854715202004E-14</v>
          </cell>
          <cell r="CB434">
            <v>1.4210854715202004E-14</v>
          </cell>
          <cell r="CC434">
            <v>1.4210854715202004E-14</v>
          </cell>
          <cell r="CD434">
            <v>1.4210854715202004E-14</v>
          </cell>
          <cell r="CE434">
            <v>1.4210854715202004E-14</v>
          </cell>
          <cell r="CF434">
            <v>1.4210854715202004E-14</v>
          </cell>
          <cell r="CG434">
            <v>1.4210854715202004E-14</v>
          </cell>
          <cell r="CH434">
            <v>1.4210854715202004E-14</v>
          </cell>
          <cell r="CI434">
            <v>1.4210854715202004E-14</v>
          </cell>
          <cell r="CJ434">
            <v>1.4210854715202004E-14</v>
          </cell>
          <cell r="CK434">
            <v>1.4210854715202004E-14</v>
          </cell>
          <cell r="CL434">
            <v>1.4210854715202004E-14</v>
          </cell>
          <cell r="CM434">
            <v>1.4210854715202004E-14</v>
          </cell>
          <cell r="CN434">
            <v>1.4210854715202004E-14</v>
          </cell>
          <cell r="CO434">
            <v>1.4210854715202004E-14</v>
          </cell>
          <cell r="CP434">
            <v>1.4210854715202004E-14</v>
          </cell>
          <cell r="CQ434">
            <v>1.4210854715202004E-14</v>
          </cell>
          <cell r="CR434">
            <v>1.4210854715202004E-14</v>
          </cell>
          <cell r="CS434">
            <v>1.4210854715202004E-14</v>
          </cell>
          <cell r="CT434">
            <v>1.4210854715202004E-14</v>
          </cell>
          <cell r="CU434">
            <v>1.4210854715202004E-14</v>
          </cell>
          <cell r="CV434">
            <v>1.4210854715202004E-14</v>
          </cell>
          <cell r="CW434">
            <v>1.4210854715202004E-14</v>
          </cell>
          <cell r="CX434">
            <v>1.4210854715202004E-14</v>
          </cell>
          <cell r="CY434">
            <v>1.4210854715202004E-14</v>
          </cell>
          <cell r="CZ434">
            <v>1.4210854715202004E-14</v>
          </cell>
          <cell r="DA434">
            <v>1.4210854715202004E-14</v>
          </cell>
          <cell r="DB434">
            <v>1.4210854715202004E-14</v>
          </cell>
          <cell r="DC434">
            <v>1.4210854715202004E-14</v>
          </cell>
          <cell r="DD434">
            <v>1.4210854715202004E-14</v>
          </cell>
          <cell r="DE434">
            <v>1.4210854715202004E-14</v>
          </cell>
          <cell r="DF434">
            <v>1.4210854715202004E-14</v>
          </cell>
          <cell r="DG434">
            <v>1.4210854715202004E-14</v>
          </cell>
          <cell r="DH434">
            <v>1.4210854715202004E-14</v>
          </cell>
          <cell r="DI434">
            <v>1.4210854715202004E-14</v>
          </cell>
          <cell r="DJ434">
            <v>1.4210854715202004E-14</v>
          </cell>
          <cell r="DK434">
            <v>1.4210854715202004E-14</v>
          </cell>
          <cell r="DL434">
            <v>1.4210854715202004E-14</v>
          </cell>
          <cell r="DM434">
            <v>1.4210854715202004E-14</v>
          </cell>
          <cell r="DN434">
            <v>1.4210854715202004E-14</v>
          </cell>
          <cell r="DO434">
            <v>1.4210854715202004E-14</v>
          </cell>
          <cell r="DP434">
            <v>1.4210854715202004E-14</v>
          </cell>
          <cell r="DQ434">
            <v>1.4210854715202004E-14</v>
          </cell>
          <cell r="DR434">
            <v>1.4210854715202004E-14</v>
          </cell>
          <cell r="DS434">
            <v>1.4210854715202004E-14</v>
          </cell>
          <cell r="DT434">
            <v>1.4210854715202004E-14</v>
          </cell>
          <cell r="DU434">
            <v>1.4210854715202004E-14</v>
          </cell>
          <cell r="DV434">
            <v>1.4210854715202004E-14</v>
          </cell>
          <cell r="DW434">
            <v>1.4210854715202004E-14</v>
          </cell>
          <cell r="DX434">
            <v>1.4210854715202004E-14</v>
          </cell>
          <cell r="DY434">
            <v>1.4210854715202004E-14</v>
          </cell>
          <cell r="DZ434">
            <v>1.4210854715202004E-14</v>
          </cell>
          <cell r="EA434">
            <v>1.4210854715202004E-14</v>
          </cell>
          <cell r="EB434">
            <v>1.4210854715202004E-14</v>
          </cell>
          <cell r="EC434">
            <v>1.4210854715202004E-14</v>
          </cell>
          <cell r="ED434">
            <v>1.4210854715202004E-14</v>
          </cell>
          <cell r="EE434">
            <v>1.4210854715202004E-14</v>
          </cell>
          <cell r="EF434">
            <v>1.4210854715202004E-14</v>
          </cell>
          <cell r="EG434">
            <v>1.4210854715202004E-14</v>
          </cell>
          <cell r="EH434">
            <v>1.4210854715202004E-14</v>
          </cell>
          <cell r="EI434">
            <v>1.4210854715202004E-14</v>
          </cell>
          <cell r="EJ434">
            <v>1.4210854715202004E-14</v>
          </cell>
          <cell r="EK434">
            <v>1.4210854715202004E-14</v>
          </cell>
          <cell r="EL434">
            <v>1.5043521983670871E-14</v>
          </cell>
          <cell r="EM434">
            <v>1.5043521983670871E-14</v>
          </cell>
          <cell r="EN434">
            <v>1.6239232181192163E-14</v>
          </cell>
          <cell r="EO434">
            <v>1.6239232181192163E-14</v>
          </cell>
          <cell r="EP434">
            <v>1.7506684990564734E-14</v>
          </cell>
          <cell r="EQ434">
            <v>1.7506684990564734E-14</v>
          </cell>
          <cell r="ER434">
            <v>1.8850184968499662E-14</v>
          </cell>
          <cell r="ES434">
            <v>1.8850184968499662E-14</v>
          </cell>
          <cell r="ET434">
            <v>2.0274294945110684E-14</v>
          </cell>
          <cell r="EU434">
            <v>2.0274294945110684E-14</v>
          </cell>
          <cell r="EV434">
            <v>2.1783851520318366E-14</v>
          </cell>
          <cell r="EW434">
            <v>2.1783851520318366E-14</v>
          </cell>
          <cell r="EX434">
            <v>2.3383981490038511E-14</v>
          </cell>
          <cell r="EY434">
            <v>2.3383981490038511E-14</v>
          </cell>
          <cell r="EZ434">
            <v>2.5080119257941861E-14</v>
          </cell>
          <cell r="FA434">
            <v>2.5080119257941861E-14</v>
          </cell>
          <cell r="FB434">
            <v>2.6878025291919414E-14</v>
          </cell>
          <cell r="FC434">
            <v>2.6878025291919414E-14</v>
          </cell>
          <cell r="FD434">
            <v>2.878380568793562E-14</v>
          </cell>
          <cell r="FE434">
            <v>2.878380568793562E-14</v>
          </cell>
          <cell r="FF434">
            <v>3.0803932907712801E-14</v>
          </cell>
          <cell r="FG434">
            <v>3.0803932907712801E-14</v>
          </cell>
        </row>
        <row r="437"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7.3510692480000001E-2</v>
          </cell>
          <cell r="AI437">
            <v>0.14702138496</v>
          </cell>
          <cell r="AJ437">
            <v>7.3510692480000001E-2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0.4276362154711672</v>
          </cell>
          <cell r="AQ437">
            <v>0.85527243094233441</v>
          </cell>
          <cell r="AR437">
            <v>1.3430592853341634</v>
          </cell>
          <cell r="AS437">
            <v>1.8308461397259925</v>
          </cell>
          <cell r="AT437">
            <v>2.2564506727212654</v>
          </cell>
          <cell r="AU437">
            <v>2.6820552057165385</v>
          </cell>
          <cell r="AV437">
            <v>2.9809191256399306</v>
          </cell>
          <cell r="AW437">
            <v>3.279783045563323</v>
          </cell>
          <cell r="AX437">
            <v>3.4975192376075279</v>
          </cell>
          <cell r="AY437">
            <v>3.7152554296517333</v>
          </cell>
          <cell r="AZ437">
            <v>3.9460714010091964</v>
          </cell>
          <cell r="BA437">
            <v>4.1768873723666591</v>
          </cell>
          <cell r="BB437">
            <v>4.4329427661624372</v>
          </cell>
          <cell r="BC437">
            <v>4.6889981599582153</v>
          </cell>
          <cell r="BD437">
            <v>4.9797149836824985</v>
          </cell>
          <cell r="BE437">
            <v>5.2704318074067817</v>
          </cell>
          <cell r="BF437">
            <v>5.3666874273397287</v>
          </cell>
          <cell r="BG437">
            <v>5.4629430472726765</v>
          </cell>
          <cell r="BH437">
            <v>6.4751025234710013</v>
          </cell>
          <cell r="BI437">
            <v>7.487261999669327</v>
          </cell>
          <cell r="BJ437">
            <v>8.9130015187308942</v>
          </cell>
          <cell r="BK437">
            <v>10.338741037792463</v>
          </cell>
          <cell r="BL437">
            <v>7.8698767220609458</v>
          </cell>
          <cell r="BM437">
            <v>5.4010124063294276</v>
          </cell>
          <cell r="BN437">
            <v>14.942025786032774</v>
          </cell>
          <cell r="BO437">
            <v>24.48303916573612</v>
          </cell>
          <cell r="BP437">
            <v>25.397462378717265</v>
          </cell>
          <cell r="BQ437">
            <v>26.311885591698413</v>
          </cell>
          <cell r="BR437">
            <v>29.357928680336336</v>
          </cell>
          <cell r="BS437">
            <v>32.403971768974259</v>
          </cell>
          <cell r="BT437">
            <v>33.384696622490623</v>
          </cell>
          <cell r="BU437">
            <v>34.365421476006979</v>
          </cell>
          <cell r="BV437">
            <v>36.520371261287906</v>
          </cell>
          <cell r="BW437">
            <v>38.67532104656884</v>
          </cell>
          <cell r="BX437">
            <v>34.044031296964874</v>
          </cell>
          <cell r="BY437">
            <v>29.412741547360902</v>
          </cell>
          <cell r="BZ437">
            <v>36.248482809485296</v>
          </cell>
          <cell r="CA437">
            <v>43.084224071609682</v>
          </cell>
          <cell r="CB437">
            <v>43.900335410898428</v>
          </cell>
          <cell r="CC437">
            <v>44.716446750187174</v>
          </cell>
          <cell r="CD437">
            <v>45.912996642539582</v>
          </cell>
          <cell r="CE437">
            <v>47.109546534891997</v>
          </cell>
          <cell r="CF437">
            <v>48.446824735483965</v>
          </cell>
          <cell r="CG437">
            <v>49.784102936075932</v>
          </cell>
          <cell r="CH437">
            <v>51.183619992745761</v>
          </cell>
          <cell r="CI437">
            <v>52.583137049415583</v>
          </cell>
          <cell r="CJ437">
            <v>53.789900258315612</v>
          </cell>
          <cell r="CK437">
            <v>54.99666346721564</v>
          </cell>
          <cell r="CL437">
            <v>56.157953485586205</v>
          </cell>
          <cell r="CM437">
            <v>57.319243503956763</v>
          </cell>
          <cell r="CN437">
            <v>58.519746500669335</v>
          </cell>
          <cell r="CO437">
            <v>59.720249497381907</v>
          </cell>
          <cell r="CP437">
            <v>52.640146108965325</v>
          </cell>
          <cell r="CQ437">
            <v>45.560042720548743</v>
          </cell>
          <cell r="CR437">
            <v>54.729289890524214</v>
          </cell>
          <cell r="CS437">
            <v>63.898537060499677</v>
          </cell>
          <cell r="CT437">
            <v>65.213755744078952</v>
          </cell>
          <cell r="CU437">
            <v>66.528974427658241</v>
          </cell>
          <cell r="CV437">
            <v>67.291881900389143</v>
          </cell>
          <cell r="CW437">
            <v>68.05478937312003</v>
          </cell>
          <cell r="CX437">
            <v>69.424265436528259</v>
          </cell>
          <cell r="CY437">
            <v>70.793741499936502</v>
          </cell>
          <cell r="CZ437">
            <v>72.230675488053237</v>
          </cell>
          <cell r="DA437">
            <v>73.667609476169957</v>
          </cell>
          <cell r="DB437">
            <v>75.15714041088097</v>
          </cell>
          <cell r="DC437">
            <v>76.646671345591969</v>
          </cell>
          <cell r="DD437">
            <v>77.977494503717651</v>
          </cell>
          <cell r="DE437">
            <v>79.308317661843319</v>
          </cell>
          <cell r="DF437">
            <v>76.384184625161396</v>
          </cell>
          <cell r="DG437">
            <v>73.460051588479487</v>
          </cell>
          <cell r="DH437">
            <v>66.314381358250031</v>
          </cell>
          <cell r="DI437">
            <v>59.168711128020576</v>
          </cell>
          <cell r="DJ437">
            <v>68.79221569563822</v>
          </cell>
          <cell r="DK437">
            <v>78.415720263255849</v>
          </cell>
          <cell r="DL437">
            <v>79.625299007077501</v>
          </cell>
          <cell r="DM437">
            <v>80.834877750899167</v>
          </cell>
          <cell r="DN437">
            <v>81.139464265788504</v>
          </cell>
          <cell r="DO437">
            <v>81.444050780677841</v>
          </cell>
          <cell r="DP437">
            <v>82.136940463702558</v>
          </cell>
          <cell r="DQ437">
            <v>82.829830146727275</v>
          </cell>
          <cell r="DR437">
            <v>84.507635284656317</v>
          </cell>
          <cell r="DS437">
            <v>86.185440422585344</v>
          </cell>
          <cell r="DT437">
            <v>87.923285448350043</v>
          </cell>
          <cell r="DU437">
            <v>89.661130474114728</v>
          </cell>
          <cell r="DV437">
            <v>91.420989745056744</v>
          </cell>
          <cell r="DW437">
            <v>93.180849015998746</v>
          </cell>
          <cell r="DX437">
            <v>95.013278504844351</v>
          </cell>
          <cell r="DY437">
            <v>96.84570799368997</v>
          </cell>
          <cell r="DZ437">
            <v>87.083050131398025</v>
          </cell>
          <cell r="EA437">
            <v>77.32039226910608</v>
          </cell>
          <cell r="EB437">
            <v>84.444625360017895</v>
          </cell>
          <cell r="EC437">
            <v>91.56885845092971</v>
          </cell>
          <cell r="ED437">
            <v>93.24343699167369</v>
          </cell>
          <cell r="EE437">
            <v>94.91801553241767</v>
          </cell>
          <cell r="EF437">
            <v>96.676264803383546</v>
          </cell>
          <cell r="EG437">
            <v>98.434514074349423</v>
          </cell>
          <cell r="EH437">
            <v>98.711740198397763</v>
          </cell>
          <cell r="EI437">
            <v>98.988966322446103</v>
          </cell>
          <cell r="EJ437">
            <v>100.24154935872248</v>
          </cell>
          <cell r="EK437">
            <v>101.49413239499886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  <cell r="ER437">
            <v>0</v>
          </cell>
          <cell r="ES437">
            <v>0</v>
          </cell>
          <cell r="ET437">
            <v>0</v>
          </cell>
          <cell r="EU437">
            <v>0</v>
          </cell>
          <cell r="EV437">
            <v>0</v>
          </cell>
          <cell r="EW437">
            <v>0</v>
          </cell>
          <cell r="EX437">
            <v>0</v>
          </cell>
          <cell r="EY437">
            <v>0</v>
          </cell>
          <cell r="EZ437">
            <v>0</v>
          </cell>
          <cell r="FA437">
            <v>0</v>
          </cell>
          <cell r="FB437">
            <v>0</v>
          </cell>
          <cell r="FC437">
            <v>0</v>
          </cell>
          <cell r="FD437">
            <v>0</v>
          </cell>
          <cell r="FE437">
            <v>0</v>
          </cell>
          <cell r="FF437">
            <v>0</v>
          </cell>
          <cell r="FG437">
            <v>0</v>
          </cell>
        </row>
        <row r="441"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11.07634166000031</v>
          </cell>
          <cell r="S441">
            <v>11.07634166000031</v>
          </cell>
          <cell r="T441">
            <v>10.539767900000001</v>
          </cell>
          <cell r="U441">
            <v>10.539767900000001</v>
          </cell>
          <cell r="V441">
            <v>10.061390619999999</v>
          </cell>
          <cell r="W441">
            <v>10.061390619999999</v>
          </cell>
          <cell r="X441">
            <v>8.3363821399999996</v>
          </cell>
          <cell r="Y441">
            <v>8.3363821399999996</v>
          </cell>
          <cell r="Z441">
            <v>8.3789443699999993</v>
          </cell>
          <cell r="AA441">
            <v>8.3789443699999993</v>
          </cell>
          <cell r="AB441">
            <v>8.4401603399999985</v>
          </cell>
          <cell r="AC441">
            <v>8.4401603399999985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0.98240560695583601</v>
          </cell>
          <cell r="AI441">
            <v>0.98240560695583601</v>
          </cell>
          <cell r="AJ441">
            <v>1.077568581155159</v>
          </cell>
          <cell r="AK441">
            <v>1.077568581155159</v>
          </cell>
          <cell r="AL441">
            <v>1.1782975153637931</v>
          </cell>
          <cell r="AM441">
            <v>1.1782975153637931</v>
          </cell>
          <cell r="AN441">
            <v>1.2561015601301664</v>
          </cell>
          <cell r="AO441">
            <v>1.2561015601301664</v>
          </cell>
          <cell r="AP441">
            <v>1.3297641011049322</v>
          </cell>
          <cell r="AQ441">
            <v>1.3297641011049322</v>
          </cell>
          <cell r="AR441">
            <v>1.4077621280980659</v>
          </cell>
          <cell r="AS441">
            <v>1.4077621280980659</v>
          </cell>
          <cell r="AT441">
            <v>1.4903517546841785</v>
          </cell>
          <cell r="AU441">
            <v>1.4903517546841785</v>
          </cell>
          <cell r="AV441">
            <v>1.5737443871175316</v>
          </cell>
          <cell r="AW441">
            <v>1.5737443871175316</v>
          </cell>
          <cell r="AX441">
            <v>1.6374841822845656</v>
          </cell>
          <cell r="AY441">
            <v>1.6374841822845656</v>
          </cell>
          <cell r="AZ441">
            <v>1.7038055666354557</v>
          </cell>
          <cell r="BA441">
            <v>1.7038055666354557</v>
          </cell>
          <cell r="BB441">
            <v>1.7728130996953253</v>
          </cell>
          <cell r="BC441">
            <v>1.7728130996953253</v>
          </cell>
          <cell r="BD441">
            <v>1.8446155758591849</v>
          </cell>
          <cell r="BE441">
            <v>1.8446155758591849</v>
          </cell>
          <cell r="BF441">
            <v>1.9193261959126338</v>
          </cell>
          <cell r="BG441">
            <v>1.9193261959126338</v>
          </cell>
          <cell r="BH441">
            <v>1.997062745499488</v>
          </cell>
          <cell r="BI441">
            <v>1.997062745499488</v>
          </cell>
          <cell r="BJ441">
            <v>2.0779477808177074</v>
          </cell>
          <cell r="BK441">
            <v>2.0779477808177074</v>
          </cell>
          <cell r="BL441">
            <v>2.1621088218363864</v>
          </cell>
          <cell r="BM441">
            <v>2.1621088218363864</v>
          </cell>
          <cell r="BN441">
            <v>2.2496785533384038</v>
          </cell>
          <cell r="BO441">
            <v>2.2496785533384038</v>
          </cell>
          <cell r="BP441">
            <v>2.3407950341057155</v>
          </cell>
          <cell r="BQ441">
            <v>2.3407950341057155</v>
          </cell>
          <cell r="BR441">
            <v>2.4356019145770649</v>
          </cell>
          <cell r="BS441">
            <v>2.4356019145770649</v>
          </cell>
          <cell r="BT441">
            <v>2.5342486633212653</v>
          </cell>
          <cell r="BU441">
            <v>2.5342486633212653</v>
          </cell>
          <cell r="BV441">
            <v>2.6368908026831033</v>
          </cell>
          <cell r="BW441">
            <v>2.6368908026831033</v>
          </cell>
          <cell r="BX441">
            <v>2.7436901539733745</v>
          </cell>
          <cell r="BY441">
            <v>2.7436901539733745</v>
          </cell>
          <cell r="BZ441">
            <v>2.8548150925896052</v>
          </cell>
          <cell r="CA441">
            <v>2.8548150925896052</v>
          </cell>
          <cell r="CB441">
            <v>2.9704408134696689</v>
          </cell>
          <cell r="CC441">
            <v>2.9704408134696689</v>
          </cell>
          <cell r="CD441">
            <v>3.090749607296817</v>
          </cell>
          <cell r="CE441">
            <v>3.090749607296817</v>
          </cell>
          <cell r="CF441">
            <v>3.2159311478915531</v>
          </cell>
          <cell r="CG441">
            <v>3.2159311478915531</v>
          </cell>
          <cell r="CH441">
            <v>3.3461827912434581</v>
          </cell>
          <cell r="CI441">
            <v>3.3461827912434581</v>
          </cell>
          <cell r="CJ441">
            <v>3.4817098866543996</v>
          </cell>
          <cell r="CK441">
            <v>3.4817098866543996</v>
          </cell>
          <cell r="CL441">
            <v>3.5868575252313617</v>
          </cell>
          <cell r="CM441">
            <v>3.5868575252313617</v>
          </cell>
          <cell r="CN441">
            <v>3.695180622493349</v>
          </cell>
          <cell r="CO441">
            <v>3.695180622493349</v>
          </cell>
          <cell r="CP441">
            <v>3.8067750772926479</v>
          </cell>
          <cell r="CQ441">
            <v>3.8067750772926479</v>
          </cell>
          <cell r="CR441">
            <v>3.9217396846268864</v>
          </cell>
          <cell r="CS441">
            <v>3.9217396846268864</v>
          </cell>
          <cell r="CT441">
            <v>4.0401762231026179</v>
          </cell>
          <cell r="CU441">
            <v>4.0401762231026179</v>
          </cell>
          <cell r="CV441">
            <v>4.1621895450403175</v>
          </cell>
          <cell r="CW441">
            <v>4.1621895450403175</v>
          </cell>
          <cell r="CX441">
            <v>4.2878876693005363</v>
          </cell>
          <cell r="CY441">
            <v>4.2878876693005363</v>
          </cell>
          <cell r="CZ441">
            <v>4.4173818769134119</v>
          </cell>
          <cell r="DA441">
            <v>4.4173818769134119</v>
          </cell>
          <cell r="DB441">
            <v>4.5507868095961985</v>
          </cell>
          <cell r="DC441">
            <v>4.5507868095961985</v>
          </cell>
          <cell r="DD441">
            <v>4.6882205712460019</v>
          </cell>
          <cell r="DE441">
            <v>4.6882205712460019</v>
          </cell>
          <cell r="DF441">
            <v>4.8298048324976302</v>
          </cell>
          <cell r="DG441">
            <v>4.8298048324976302</v>
          </cell>
          <cell r="DH441">
            <v>4.9756649384390608</v>
          </cell>
          <cell r="DI441">
            <v>4.9756649384390608</v>
          </cell>
          <cell r="DJ441">
            <v>5.1259300195799193</v>
          </cell>
          <cell r="DK441">
            <v>5.1259300195799193</v>
          </cell>
          <cell r="DL441">
            <v>5.2807331061712324</v>
          </cell>
          <cell r="DM441">
            <v>5.2807331061712324</v>
          </cell>
          <cell r="DN441">
            <v>5.440211245977606</v>
          </cell>
          <cell r="DO441">
            <v>5.440211245977606</v>
          </cell>
          <cell r="DP441">
            <v>5.6045056256061292</v>
          </cell>
          <cell r="DQ441">
            <v>5.6045056256061292</v>
          </cell>
          <cell r="DR441">
            <v>5.7737616954994353</v>
          </cell>
          <cell r="DS441">
            <v>5.7737616954994353</v>
          </cell>
          <cell r="DT441">
            <v>5.9481292987035177</v>
          </cell>
          <cell r="DU441">
            <v>5.9481292987035177</v>
          </cell>
          <cell r="DV441">
            <v>6.127762803524365</v>
          </cell>
          <cell r="DW441">
            <v>6.127762803524365</v>
          </cell>
          <cell r="DX441">
            <v>6.312821240190801</v>
          </cell>
          <cell r="DY441">
            <v>6.312821240190801</v>
          </cell>
          <cell r="DZ441">
            <v>6.5034684416445625</v>
          </cell>
          <cell r="EA441">
            <v>6.5034684416445625</v>
          </cell>
          <cell r="EB441">
            <v>6.6998731885822291</v>
          </cell>
          <cell r="EC441">
            <v>6.6998731885822291</v>
          </cell>
          <cell r="ED441">
            <v>6.9022093588774114</v>
          </cell>
          <cell r="EE441">
            <v>6.9022093588774114</v>
          </cell>
          <cell r="EF441">
            <v>7.1106560815155069</v>
          </cell>
          <cell r="EG441">
            <v>7.1106560815155069</v>
          </cell>
          <cell r="EH441">
            <v>7.325397895177276</v>
          </cell>
          <cell r="EI441">
            <v>7.325397895177276</v>
          </cell>
          <cell r="EJ441">
            <v>7.5466249116116311</v>
          </cell>
          <cell r="EK441">
            <v>7.5466249116116311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  <cell r="ER441">
            <v>0</v>
          </cell>
          <cell r="ES441">
            <v>0</v>
          </cell>
          <cell r="ET441">
            <v>0</v>
          </cell>
          <cell r="EU441">
            <v>0</v>
          </cell>
          <cell r="EV441">
            <v>0</v>
          </cell>
          <cell r="EW441">
            <v>0</v>
          </cell>
          <cell r="EX441">
            <v>0</v>
          </cell>
          <cell r="EY441">
            <v>0</v>
          </cell>
          <cell r="EZ441">
            <v>0</v>
          </cell>
          <cell r="FA441">
            <v>0</v>
          </cell>
          <cell r="FB441">
            <v>0</v>
          </cell>
          <cell r="FC441">
            <v>0</v>
          </cell>
          <cell r="FD441">
            <v>0</v>
          </cell>
          <cell r="FE441">
            <v>0</v>
          </cell>
          <cell r="FF441">
            <v>0</v>
          </cell>
          <cell r="FG441">
            <v>0</v>
          </cell>
        </row>
        <row r="572"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-5.6647309999999784E-2</v>
          </cell>
          <cell r="U572">
            <v>0</v>
          </cell>
          <cell r="V572">
            <v>-0.14500000000000002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  <cell r="BA572">
            <v>0</v>
          </cell>
          <cell r="BB572">
            <v>0</v>
          </cell>
          <cell r="BC572">
            <v>0</v>
          </cell>
          <cell r="BD572">
            <v>0</v>
          </cell>
          <cell r="BE572">
            <v>0</v>
          </cell>
          <cell r="BF572">
            <v>0</v>
          </cell>
          <cell r="BG572">
            <v>0</v>
          </cell>
          <cell r="BH572">
            <v>0</v>
          </cell>
          <cell r="BI572">
            <v>0</v>
          </cell>
          <cell r="BJ572">
            <v>0</v>
          </cell>
          <cell r="BK572">
            <v>0</v>
          </cell>
          <cell r="BL572">
            <v>0</v>
          </cell>
          <cell r="BM572">
            <v>0</v>
          </cell>
          <cell r="BN572">
            <v>0</v>
          </cell>
          <cell r="BO572">
            <v>0</v>
          </cell>
          <cell r="BP572">
            <v>0</v>
          </cell>
          <cell r="BQ572">
            <v>0</v>
          </cell>
          <cell r="BR572">
            <v>-2.8421709430404007E-14</v>
          </cell>
          <cell r="BS572">
            <v>-2.8421709430404007E-14</v>
          </cell>
          <cell r="BT572">
            <v>0</v>
          </cell>
          <cell r="BU572">
            <v>0</v>
          </cell>
          <cell r="BV572">
            <v>1.4210854715202004E-14</v>
          </cell>
          <cell r="BW572">
            <v>1.4210854715202004E-14</v>
          </cell>
          <cell r="BX572">
            <v>0</v>
          </cell>
          <cell r="BY572">
            <v>1.1318069769066363E-16</v>
          </cell>
          <cell r="BZ572">
            <v>0</v>
          </cell>
          <cell r="CA572">
            <v>9.0141448818290189E-19</v>
          </cell>
          <cell r="CB572">
            <v>0</v>
          </cell>
          <cell r="CC572">
            <v>7.1792107319114954E-21</v>
          </cell>
          <cell r="CD572">
            <v>0</v>
          </cell>
          <cell r="CE572">
            <v>5.717798793881292E-23</v>
          </cell>
          <cell r="CF572">
            <v>0</v>
          </cell>
          <cell r="CG572">
            <v>4.5538742722775115E-25</v>
          </cell>
          <cell r="CH572">
            <v>0</v>
          </cell>
          <cell r="CI572">
            <v>3.6268801395919798E-27</v>
          </cell>
          <cell r="CJ572">
            <v>0</v>
          </cell>
          <cell r="CK572">
            <v>2.8885864563818863E-29</v>
          </cell>
          <cell r="CL572">
            <v>0</v>
          </cell>
          <cell r="CM572">
            <v>2.3005810489594916E-31</v>
          </cell>
          <cell r="CN572">
            <v>0</v>
          </cell>
          <cell r="CO572">
            <v>1.8322709888562309E-33</v>
          </cell>
          <cell r="CP572">
            <v>0</v>
          </cell>
          <cell r="CQ572">
            <v>1.459290894412346E-35</v>
          </cell>
          <cell r="CR572">
            <v>0</v>
          </cell>
          <cell r="CS572">
            <v>1.162235241111422E-37</v>
          </cell>
          <cell r="CT572">
            <v>0</v>
          </cell>
          <cell r="CU572">
            <v>9.2564872490709701E-40</v>
          </cell>
          <cell r="CV572">
            <v>0</v>
          </cell>
          <cell r="CW572">
            <v>7.3722214885066603E-42</v>
          </cell>
          <cell r="CX572">
            <v>0</v>
          </cell>
          <cell r="CY572">
            <v>5.8715199635859896E-44</v>
          </cell>
          <cell r="CZ572">
            <v>0</v>
          </cell>
          <cell r="DA572">
            <v>4.6763037079847867E-46</v>
          </cell>
          <cell r="DB572">
            <v>0</v>
          </cell>
          <cell r="DC572">
            <v>3.7243876381128151E-48</v>
          </cell>
          <cell r="DD572">
            <v>0</v>
          </cell>
          <cell r="DE572">
            <v>2.9662451682175215E-50</v>
          </cell>
          <cell r="DF572">
            <v>0</v>
          </cell>
          <cell r="DG572">
            <v>2.3624314257557082E-52</v>
          </cell>
          <cell r="DH572">
            <v>0</v>
          </cell>
          <cell r="DI572">
            <v>1.8815310012799572E-54</v>
          </cell>
          <cell r="DJ572">
            <v>0</v>
          </cell>
          <cell r="DK572">
            <v>1.4985234577317359E-56</v>
          </cell>
          <cell r="DL572">
            <v>0</v>
          </cell>
          <cell r="DM572">
            <v>1.1934815593496319E-58</v>
          </cell>
          <cell r="DN572">
            <v>0</v>
          </cell>
          <cell r="DO572">
            <v>9.5053449124092603E-61</v>
          </cell>
          <cell r="DP572">
            <v>0</v>
          </cell>
          <cell r="DQ572">
            <v>7.5704212768147177E-63</v>
          </cell>
          <cell r="DR572">
            <v>0</v>
          </cell>
          <cell r="DS572">
            <v>6.0293738771781878E-65</v>
          </cell>
          <cell r="DT572">
            <v>0</v>
          </cell>
          <cell r="DU572">
            <v>4.8020246194402721E-67</v>
          </cell>
          <cell r="DV572">
            <v>0</v>
          </cell>
          <cell r="DW572">
            <v>3.82451659416791E-69</v>
          </cell>
          <cell r="DX572">
            <v>0</v>
          </cell>
          <cell r="DY572">
            <v>3.0459917093824972E-71</v>
          </cell>
          <cell r="DZ572">
            <v>0</v>
          </cell>
          <cell r="EA572">
            <v>2.4259446299109369E-73</v>
          </cell>
          <cell r="EB572">
            <v>0</v>
          </cell>
          <cell r="EC572">
            <v>1.9321153531920804E-75</v>
          </cell>
          <cell r="ED572">
            <v>2.0621150693647223</v>
          </cell>
          <cell r="EE572">
            <v>2.0621150693647223</v>
          </cell>
          <cell r="EF572">
            <v>5.7103447635360567</v>
          </cell>
          <cell r="EG572">
            <v>5.7267682388967227</v>
          </cell>
          <cell r="EH572">
            <v>38.23803133976557</v>
          </cell>
          <cell r="EI572">
            <v>38.28364151858878</v>
          </cell>
          <cell r="EJ572">
            <v>66.881296374175292</v>
          </cell>
          <cell r="EK572">
            <v>67.186201979365805</v>
          </cell>
          <cell r="EL572">
            <v>-8.7679410990428721</v>
          </cell>
          <cell r="EM572">
            <v>-8.7679410990428721</v>
          </cell>
          <cell r="EN572">
            <v>-8.7679410990428721</v>
          </cell>
          <cell r="EO572">
            <v>-8.7679410990428721</v>
          </cell>
          <cell r="EP572">
            <v>-8.7679410990428721</v>
          </cell>
          <cell r="EQ572">
            <v>-8.7679410990428721</v>
          </cell>
          <cell r="ER572">
            <v>-8.7679410990428721</v>
          </cell>
          <cell r="ES572">
            <v>-8.7679410990428721</v>
          </cell>
          <cell r="ET572">
            <v>-8.7679410990428721</v>
          </cell>
          <cell r="EU572">
            <v>-8.7679410990428721</v>
          </cell>
          <cell r="EV572">
            <v>-8.7679410990428721</v>
          </cell>
          <cell r="EW572">
            <v>-8.7679410990428721</v>
          </cell>
          <cell r="EX572">
            <v>-8.7679410990428721</v>
          </cell>
          <cell r="EY572">
            <v>-8.7679410990428721</v>
          </cell>
          <cell r="EZ572">
            <v>-8.7679410990428721</v>
          </cell>
          <cell r="FA572">
            <v>-8.7679410990428721</v>
          </cell>
          <cell r="FB572">
            <v>-8.7679410990428721</v>
          </cell>
          <cell r="FC572">
            <v>-8.7679410990428721</v>
          </cell>
          <cell r="FD572">
            <v>-8.7679410990428721</v>
          </cell>
          <cell r="FE572">
            <v>-8.7679410990428721</v>
          </cell>
          <cell r="FF572">
            <v>-8.7679410990428721</v>
          </cell>
          <cell r="FG572">
            <v>-8.7679410990428721</v>
          </cell>
        </row>
        <row r="576"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16.980570578025954</v>
          </cell>
          <cell r="S576">
            <v>42.199348581265959</v>
          </cell>
          <cell r="T576">
            <v>-2.1705472206249965</v>
          </cell>
          <cell r="U576">
            <v>3.8848206900000015</v>
          </cell>
          <cell r="V576">
            <v>2.5316410488854011</v>
          </cell>
          <cell r="W576">
            <v>3.4240801100000056</v>
          </cell>
          <cell r="X576">
            <v>-2.6066418681250028</v>
          </cell>
          <cell r="Y576">
            <v>5.8576835000000003</v>
          </cell>
          <cell r="Z576">
            <v>0.55787091745166606</v>
          </cell>
          <cell r="AA576">
            <v>2.1871050799999949</v>
          </cell>
          <cell r="AB576">
            <v>0.16117971249999385</v>
          </cell>
          <cell r="AC576">
            <v>2.4672114999999994</v>
          </cell>
          <cell r="AD576">
            <v>1.4834297391666684</v>
          </cell>
          <cell r="AE576">
            <v>3.8053668800000082</v>
          </cell>
          <cell r="AF576">
            <v>3.0760005999999986</v>
          </cell>
          <cell r="AG576">
            <v>9.3203610000000054</v>
          </cell>
          <cell r="AH576">
            <v>0</v>
          </cell>
          <cell r="AI576">
            <v>16.125797966372829</v>
          </cell>
          <cell r="AJ576">
            <v>-3.5527136788005009E-15</v>
          </cell>
          <cell r="AK576">
            <v>21.88721761772009</v>
          </cell>
          <cell r="AL576">
            <v>0</v>
          </cell>
          <cell r="AM576">
            <v>23.429672818213426</v>
          </cell>
          <cell r="AN576">
            <v>1.8587365782722642</v>
          </cell>
          <cell r="AO576">
            <v>19.530804565693398</v>
          </cell>
          <cell r="AP576">
            <v>0</v>
          </cell>
          <cell r="AQ576">
            <v>26.902863091223914</v>
          </cell>
          <cell r="AR576">
            <v>0</v>
          </cell>
          <cell r="AS576">
            <v>28.671718525826851</v>
          </cell>
          <cell r="AT576">
            <v>35.268176914942714</v>
          </cell>
          <cell r="AU576">
            <v>64.779375563303461</v>
          </cell>
          <cell r="AV576">
            <v>75.652623921510838</v>
          </cell>
          <cell r="AW576">
            <v>107.80643939570565</v>
          </cell>
          <cell r="AX576">
            <v>75.652623921510838</v>
          </cell>
          <cell r="AY576">
            <v>110.56055880150045</v>
          </cell>
          <cell r="AZ576">
            <v>75.652623921510823</v>
          </cell>
          <cell r="BA576">
            <v>111.90444753102042</v>
          </cell>
          <cell r="BB576">
            <v>75.652623921434071</v>
          </cell>
          <cell r="BC576">
            <v>110.01903000399925</v>
          </cell>
          <cell r="BD576">
            <v>75.652623921091816</v>
          </cell>
          <cell r="BE576">
            <v>112.49414900292221</v>
          </cell>
          <cell r="BF576">
            <v>75.652623920361833</v>
          </cell>
          <cell r="BG576">
            <v>114.11611164475445</v>
          </cell>
          <cell r="BH576">
            <v>0</v>
          </cell>
          <cell r="BI576">
            <v>40.304747873526694</v>
          </cell>
          <cell r="BJ576">
            <v>71.091011609311963</v>
          </cell>
          <cell r="BK576">
            <v>111.62270971951813</v>
          </cell>
          <cell r="BL576">
            <v>149.6247682867031</v>
          </cell>
          <cell r="BM576">
            <v>194.95351780641226</v>
          </cell>
          <cell r="BN576">
            <v>149.62476828665189</v>
          </cell>
          <cell r="BO576">
            <v>194.83910349341005</v>
          </cell>
          <cell r="BP576">
            <v>149.62476828660425</v>
          </cell>
          <cell r="BQ576">
            <v>187.64151622693871</v>
          </cell>
          <cell r="BR576">
            <v>0</v>
          </cell>
          <cell r="BS576">
            <v>39.505519017159862</v>
          </cell>
          <cell r="BT576">
            <v>0</v>
          </cell>
          <cell r="BU576">
            <v>38.22026490851195</v>
          </cell>
          <cell r="BV576">
            <v>0</v>
          </cell>
          <cell r="BW576">
            <v>39.910362679831579</v>
          </cell>
          <cell r="BX576">
            <v>0</v>
          </cell>
          <cell r="BY576">
            <v>45.671715890223346</v>
          </cell>
          <cell r="BZ576">
            <v>0</v>
          </cell>
          <cell r="CA576">
            <v>52.099267644219339</v>
          </cell>
          <cell r="CB576">
            <v>0</v>
          </cell>
          <cell r="CC576">
            <v>48.172064790532716</v>
          </cell>
          <cell r="CD576">
            <v>0</v>
          </cell>
          <cell r="CE576">
            <v>50.304144831973112</v>
          </cell>
          <cell r="CF576">
            <v>0</v>
          </cell>
          <cell r="CG576">
            <v>48.257800088749249</v>
          </cell>
          <cell r="CH576">
            <v>0</v>
          </cell>
          <cell r="CI576">
            <v>48.233393618828622</v>
          </cell>
          <cell r="CJ576">
            <v>0</v>
          </cell>
          <cell r="CK576">
            <v>50.879596830780429</v>
          </cell>
          <cell r="CL576">
            <v>0</v>
          </cell>
          <cell r="CM576">
            <v>51.981241670264978</v>
          </cell>
          <cell r="CN576">
            <v>0</v>
          </cell>
          <cell r="CO576">
            <v>53.647189809387598</v>
          </cell>
          <cell r="CP576">
            <v>0</v>
          </cell>
          <cell r="CQ576">
            <v>59.329558101026315</v>
          </cell>
          <cell r="CR576">
            <v>0</v>
          </cell>
          <cell r="CS576">
            <v>70.095588236719067</v>
          </cell>
          <cell r="CT576">
            <v>0</v>
          </cell>
          <cell r="CU576">
            <v>63.731239176882795</v>
          </cell>
          <cell r="CV576">
            <v>0</v>
          </cell>
          <cell r="CW576">
            <v>65.790842262147521</v>
          </cell>
          <cell r="CX576">
            <v>0</v>
          </cell>
          <cell r="CY576">
            <v>63.172208053413954</v>
          </cell>
          <cell r="CZ576">
            <v>0</v>
          </cell>
          <cell r="DA576">
            <v>64.463059562982394</v>
          </cell>
          <cell r="DB576">
            <v>0</v>
          </cell>
          <cell r="DC576">
            <v>65.943037551654285</v>
          </cell>
          <cell r="DD576">
            <v>0</v>
          </cell>
          <cell r="DE576">
            <v>67.715180043251621</v>
          </cell>
          <cell r="DF576">
            <v>0</v>
          </cell>
          <cell r="DG576">
            <v>59.080367791319937</v>
          </cell>
          <cell r="DH576">
            <v>0</v>
          </cell>
          <cell r="DI576">
            <v>70.288028875567193</v>
          </cell>
          <cell r="DJ576">
            <v>0</v>
          </cell>
          <cell r="DK576">
            <v>81.075022188816263</v>
          </cell>
          <cell r="DL576">
            <v>0</v>
          </cell>
          <cell r="DM576">
            <v>76.706687128856544</v>
          </cell>
          <cell r="DN576">
            <v>0</v>
          </cell>
          <cell r="DO576">
            <v>78.449606951882657</v>
          </cell>
          <cell r="DP576">
            <v>0</v>
          </cell>
          <cell r="DQ576">
            <v>76.230920618661614</v>
          </cell>
          <cell r="DR576">
            <v>0</v>
          </cell>
          <cell r="DS576">
            <v>79.429951243542092</v>
          </cell>
          <cell r="DT576">
            <v>0</v>
          </cell>
          <cell r="DU576">
            <v>81.691172080777292</v>
          </cell>
          <cell r="DV576">
            <v>0</v>
          </cell>
          <cell r="DW576">
            <v>73.627265218013065</v>
          </cell>
          <cell r="DX576">
            <v>0</v>
          </cell>
          <cell r="DY576">
            <v>76.648882609452045</v>
          </cell>
          <cell r="DZ576">
            <v>0</v>
          </cell>
          <cell r="EA576">
            <v>84.938809692760287</v>
          </cell>
          <cell r="EB576">
            <v>0</v>
          </cell>
          <cell r="EC576">
            <v>83.735987974160153</v>
          </cell>
          <cell r="ED576">
            <v>0</v>
          </cell>
          <cell r="EE576">
            <v>81.048158419332893</v>
          </cell>
          <cell r="EF576">
            <v>0</v>
          </cell>
          <cell r="EG576">
            <v>94.270998653635843</v>
          </cell>
          <cell r="EH576">
            <v>0</v>
          </cell>
          <cell r="EI576">
            <v>96.21083395057363</v>
          </cell>
          <cell r="EJ576">
            <v>0</v>
          </cell>
          <cell r="EK576">
            <v>100.50571916997704</v>
          </cell>
          <cell r="EL576">
            <v>0</v>
          </cell>
          <cell r="EM576">
            <v>0</v>
          </cell>
          <cell r="EN576">
            <v>0</v>
          </cell>
          <cell r="EO576">
            <v>0</v>
          </cell>
          <cell r="EP576">
            <v>0</v>
          </cell>
          <cell r="EQ576">
            <v>0</v>
          </cell>
          <cell r="ER576">
            <v>0</v>
          </cell>
          <cell r="ES576">
            <v>0</v>
          </cell>
          <cell r="ET576">
            <v>0</v>
          </cell>
          <cell r="EU576">
            <v>0</v>
          </cell>
          <cell r="EV576">
            <v>0</v>
          </cell>
          <cell r="EW576">
            <v>0</v>
          </cell>
          <cell r="EX576">
            <v>0</v>
          </cell>
          <cell r="EY576">
            <v>0</v>
          </cell>
          <cell r="EZ576">
            <v>0</v>
          </cell>
          <cell r="FA576">
            <v>0</v>
          </cell>
          <cell r="FB576">
            <v>0</v>
          </cell>
          <cell r="FC576">
            <v>0</v>
          </cell>
          <cell r="FD576">
            <v>0</v>
          </cell>
          <cell r="FE576">
            <v>0</v>
          </cell>
          <cell r="FF576">
            <v>0</v>
          </cell>
          <cell r="FG576">
            <v>0</v>
          </cell>
        </row>
        <row r="577"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8.5741821078542397</v>
          </cell>
          <cell r="R577">
            <v>0</v>
          </cell>
          <cell r="S577">
            <v>5.0673571600000002</v>
          </cell>
          <cell r="T577">
            <v>0</v>
          </cell>
          <cell r="U577">
            <v>3.82817338</v>
          </cell>
          <cell r="V577">
            <v>0</v>
          </cell>
          <cell r="W577">
            <v>3.2790801099999993</v>
          </cell>
          <cell r="X577">
            <v>0</v>
          </cell>
          <cell r="Y577">
            <v>5.8576835000000003</v>
          </cell>
          <cell r="Z577">
            <v>0</v>
          </cell>
          <cell r="AA577">
            <v>2.1871050800000003</v>
          </cell>
          <cell r="AB577">
            <v>0</v>
          </cell>
          <cell r="AC577">
            <v>2.4672114999999999</v>
          </cell>
          <cell r="AD577">
            <v>0</v>
          </cell>
          <cell r="AE577">
            <v>3.8053668799999998</v>
          </cell>
          <cell r="AF577">
            <v>0</v>
          </cell>
          <cell r="AG577">
            <v>9.3203609999999983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  <cell r="BA577">
            <v>0</v>
          </cell>
          <cell r="BB577">
            <v>0</v>
          </cell>
          <cell r="BC577">
            <v>0</v>
          </cell>
          <cell r="BD577">
            <v>0</v>
          </cell>
          <cell r="BE577">
            <v>0</v>
          </cell>
          <cell r="BF577">
            <v>0</v>
          </cell>
          <cell r="BG577">
            <v>0</v>
          </cell>
          <cell r="BH577">
            <v>0</v>
          </cell>
          <cell r="BI577">
            <v>0</v>
          </cell>
          <cell r="BJ577">
            <v>0</v>
          </cell>
          <cell r="BK577">
            <v>0</v>
          </cell>
          <cell r="BL577">
            <v>0</v>
          </cell>
          <cell r="BM577">
            <v>0</v>
          </cell>
          <cell r="BN577">
            <v>0</v>
          </cell>
          <cell r="BO577">
            <v>0</v>
          </cell>
          <cell r="BP577">
            <v>0</v>
          </cell>
          <cell r="BQ577">
            <v>0</v>
          </cell>
          <cell r="BR577">
            <v>0</v>
          </cell>
          <cell r="BS577">
            <v>0</v>
          </cell>
          <cell r="BT577">
            <v>0</v>
          </cell>
          <cell r="BU577">
            <v>0</v>
          </cell>
          <cell r="BV577">
            <v>0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</v>
          </cell>
          <cell r="CE577">
            <v>0</v>
          </cell>
          <cell r="CF577">
            <v>0</v>
          </cell>
          <cell r="CG577">
            <v>0</v>
          </cell>
          <cell r="CH577">
            <v>0</v>
          </cell>
          <cell r="CI577">
            <v>0</v>
          </cell>
          <cell r="CJ577">
            <v>0</v>
          </cell>
          <cell r="CK577">
            <v>0</v>
          </cell>
          <cell r="CL577">
            <v>0</v>
          </cell>
          <cell r="CM577">
            <v>0</v>
          </cell>
          <cell r="CN577">
            <v>0</v>
          </cell>
          <cell r="CO577">
            <v>0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</v>
          </cell>
          <cell r="CU577">
            <v>0</v>
          </cell>
          <cell r="CV577">
            <v>0</v>
          </cell>
          <cell r="CW577">
            <v>0</v>
          </cell>
          <cell r="CX577">
            <v>0</v>
          </cell>
          <cell r="CY577">
            <v>0</v>
          </cell>
          <cell r="CZ577">
            <v>0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  <cell r="DF577">
            <v>0</v>
          </cell>
          <cell r="DG577">
            <v>0</v>
          </cell>
          <cell r="DH577">
            <v>0</v>
          </cell>
          <cell r="DI577">
            <v>0</v>
          </cell>
          <cell r="DJ577">
            <v>0</v>
          </cell>
          <cell r="DK577">
            <v>0</v>
          </cell>
          <cell r="DL577">
            <v>0</v>
          </cell>
          <cell r="DM577">
            <v>0</v>
          </cell>
          <cell r="DN577">
            <v>0</v>
          </cell>
          <cell r="DO577">
            <v>0</v>
          </cell>
          <cell r="DP577">
            <v>0</v>
          </cell>
          <cell r="DQ577">
            <v>0</v>
          </cell>
          <cell r="DR577">
            <v>0</v>
          </cell>
          <cell r="DS577">
            <v>0</v>
          </cell>
          <cell r="DT577">
            <v>0</v>
          </cell>
          <cell r="DU577">
            <v>0</v>
          </cell>
          <cell r="DV577">
            <v>0</v>
          </cell>
          <cell r="DW577">
            <v>0</v>
          </cell>
          <cell r="DX577">
            <v>0</v>
          </cell>
          <cell r="DY577">
            <v>0</v>
          </cell>
          <cell r="DZ577">
            <v>0</v>
          </cell>
          <cell r="EA577">
            <v>0</v>
          </cell>
          <cell r="EB577">
            <v>0</v>
          </cell>
          <cell r="EC577">
            <v>0</v>
          </cell>
          <cell r="ED577">
            <v>0</v>
          </cell>
          <cell r="EE577">
            <v>0</v>
          </cell>
          <cell r="EF577">
            <v>0</v>
          </cell>
          <cell r="EG577">
            <v>0</v>
          </cell>
          <cell r="EH577">
            <v>0</v>
          </cell>
          <cell r="EI577">
            <v>0</v>
          </cell>
          <cell r="EJ577">
            <v>0</v>
          </cell>
          <cell r="EK577">
            <v>0</v>
          </cell>
          <cell r="EL577">
            <v>0</v>
          </cell>
          <cell r="EM577">
            <v>0</v>
          </cell>
          <cell r="EN577">
            <v>0</v>
          </cell>
          <cell r="EO577">
            <v>0</v>
          </cell>
          <cell r="EP577">
            <v>0</v>
          </cell>
          <cell r="EQ577">
            <v>0</v>
          </cell>
          <cell r="ER577">
            <v>0</v>
          </cell>
          <cell r="ES577">
            <v>0</v>
          </cell>
          <cell r="ET577">
            <v>0</v>
          </cell>
          <cell r="EU577">
            <v>0</v>
          </cell>
          <cell r="EV577">
            <v>0</v>
          </cell>
          <cell r="EW577">
            <v>0</v>
          </cell>
          <cell r="EX577">
            <v>0</v>
          </cell>
          <cell r="EY577">
            <v>0</v>
          </cell>
          <cell r="EZ577">
            <v>0</v>
          </cell>
          <cell r="FA577">
            <v>0</v>
          </cell>
          <cell r="FB577">
            <v>0</v>
          </cell>
          <cell r="FC577">
            <v>0</v>
          </cell>
          <cell r="FD577">
            <v>0</v>
          </cell>
          <cell r="FE577">
            <v>0</v>
          </cell>
          <cell r="FF577">
            <v>0</v>
          </cell>
          <cell r="FG577">
            <v>0</v>
          </cell>
        </row>
        <row r="578"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8.5741821078542397</v>
          </cell>
          <cell r="R578">
            <v>16.980570578025954</v>
          </cell>
          <cell r="S578">
            <v>5.0673571600000002</v>
          </cell>
          <cell r="T578">
            <v>-2.1705472206249965</v>
          </cell>
          <cell r="U578">
            <v>3.82817338</v>
          </cell>
          <cell r="V578">
            <v>2.5316410488854011</v>
          </cell>
          <cell r="W578">
            <v>3.2790801099999993</v>
          </cell>
          <cell r="X578">
            <v>-2.6066418681250028</v>
          </cell>
          <cell r="Y578">
            <v>5.8576835000000003</v>
          </cell>
          <cell r="Z578">
            <v>0.55787091745166606</v>
          </cell>
          <cell r="AA578">
            <v>2.1871050800000003</v>
          </cell>
          <cell r="AB578">
            <v>0.16117971249999385</v>
          </cell>
          <cell r="AC578">
            <v>2.4672114999999999</v>
          </cell>
          <cell r="AD578">
            <v>1.4834297391666684</v>
          </cell>
          <cell r="AE578">
            <v>3.8053668799999998</v>
          </cell>
          <cell r="AF578">
            <v>3.0760005999999986</v>
          </cell>
          <cell r="AG578">
            <v>9.3203609999999983</v>
          </cell>
          <cell r="AH578">
            <v>0</v>
          </cell>
          <cell r="AI578">
            <v>16.125797966372829</v>
          </cell>
          <cell r="AJ578">
            <v>-3.5527136788005009E-15</v>
          </cell>
          <cell r="AK578">
            <v>21.88721761772009</v>
          </cell>
          <cell r="AL578">
            <v>0</v>
          </cell>
          <cell r="AM578">
            <v>23.429672818213426</v>
          </cell>
          <cell r="AN578">
            <v>1.8587365782722642</v>
          </cell>
          <cell r="AO578">
            <v>19.530804565693398</v>
          </cell>
          <cell r="AP578">
            <v>0</v>
          </cell>
          <cell r="AQ578">
            <v>26.902863091223914</v>
          </cell>
          <cell r="AR578">
            <v>0</v>
          </cell>
          <cell r="AS578">
            <v>28.671718525826851</v>
          </cell>
          <cell r="AT578">
            <v>35.268176914942714</v>
          </cell>
          <cell r="AU578">
            <v>64.779375563303461</v>
          </cell>
          <cell r="AV578">
            <v>75.652623921510838</v>
          </cell>
          <cell r="AW578">
            <v>107.80643939570565</v>
          </cell>
          <cell r="AX578">
            <v>75.652623921510838</v>
          </cell>
          <cell r="AY578">
            <v>110.56055880150045</v>
          </cell>
          <cell r="AZ578">
            <v>75.652623921510823</v>
          </cell>
          <cell r="BA578">
            <v>111.90444753102042</v>
          </cell>
          <cell r="BB578">
            <v>75.652623921434071</v>
          </cell>
          <cell r="BC578">
            <v>110.01903000399925</v>
          </cell>
          <cell r="BD578">
            <v>75.652623921091816</v>
          </cell>
          <cell r="BE578">
            <v>112.49414900292221</v>
          </cell>
          <cell r="BF578">
            <v>75.652623920361833</v>
          </cell>
          <cell r="BG578">
            <v>114.11611164475445</v>
          </cell>
          <cell r="BH578">
            <v>0</v>
          </cell>
          <cell r="BI578">
            <v>40.304747873526694</v>
          </cell>
          <cell r="BJ578">
            <v>71.091011609311963</v>
          </cell>
          <cell r="BK578">
            <v>111.62270971951813</v>
          </cell>
          <cell r="BL578">
            <v>149.6247682867031</v>
          </cell>
          <cell r="BM578">
            <v>194.95351780641226</v>
          </cell>
          <cell r="BN578">
            <v>149.62476828665189</v>
          </cell>
          <cell r="BO578">
            <v>194.83910349341005</v>
          </cell>
          <cell r="BP578">
            <v>149.62476828660425</v>
          </cell>
          <cell r="BQ578">
            <v>187.64151622693871</v>
          </cell>
          <cell r="BR578">
            <v>0</v>
          </cell>
          <cell r="BS578">
            <v>39.505519017159862</v>
          </cell>
          <cell r="BT578">
            <v>0</v>
          </cell>
          <cell r="BU578">
            <v>38.22026490851195</v>
          </cell>
          <cell r="BV578">
            <v>0</v>
          </cell>
          <cell r="BW578">
            <v>39.910362679831579</v>
          </cell>
          <cell r="BX578">
            <v>0</v>
          </cell>
          <cell r="BY578">
            <v>45.671715890223346</v>
          </cell>
          <cell r="BZ578">
            <v>0</v>
          </cell>
          <cell r="CA578">
            <v>52.099267644219339</v>
          </cell>
          <cell r="CB578">
            <v>0</v>
          </cell>
          <cell r="CC578">
            <v>48.172064790532716</v>
          </cell>
          <cell r="CD578">
            <v>0</v>
          </cell>
          <cell r="CE578">
            <v>50.304144831973112</v>
          </cell>
          <cell r="CF578">
            <v>0</v>
          </cell>
          <cell r="CG578">
            <v>48.257800088749249</v>
          </cell>
          <cell r="CH578">
            <v>0</v>
          </cell>
          <cell r="CI578">
            <v>48.233393618828622</v>
          </cell>
          <cell r="CJ578">
            <v>0</v>
          </cell>
          <cell r="CK578">
            <v>50.879596830780429</v>
          </cell>
          <cell r="CL578">
            <v>0</v>
          </cell>
          <cell r="CM578">
            <v>51.981241670264978</v>
          </cell>
          <cell r="CN578">
            <v>0</v>
          </cell>
          <cell r="CO578">
            <v>53.647189809387598</v>
          </cell>
          <cell r="CP578">
            <v>0</v>
          </cell>
          <cell r="CQ578">
            <v>59.329558101026315</v>
          </cell>
          <cell r="CR578">
            <v>0</v>
          </cell>
          <cell r="CS578">
            <v>70.095588236719067</v>
          </cell>
          <cell r="CT578">
            <v>0</v>
          </cell>
          <cell r="CU578">
            <v>63.731239176882795</v>
          </cell>
          <cell r="CV578">
            <v>0</v>
          </cell>
          <cell r="CW578">
            <v>65.790842262147521</v>
          </cell>
          <cell r="CX578">
            <v>0</v>
          </cell>
          <cell r="CY578">
            <v>63.172208053413954</v>
          </cell>
          <cell r="CZ578">
            <v>0</v>
          </cell>
          <cell r="DA578">
            <v>64.463059562982394</v>
          </cell>
          <cell r="DB578">
            <v>0</v>
          </cell>
          <cell r="DC578">
            <v>65.943037551654285</v>
          </cell>
          <cell r="DD578">
            <v>0</v>
          </cell>
          <cell r="DE578">
            <v>67.715180043251621</v>
          </cell>
          <cell r="DF578">
            <v>0</v>
          </cell>
          <cell r="DG578">
            <v>59.080367791319937</v>
          </cell>
          <cell r="DH578">
            <v>0</v>
          </cell>
          <cell r="DI578">
            <v>70.288028875567193</v>
          </cell>
          <cell r="DJ578">
            <v>0</v>
          </cell>
          <cell r="DK578">
            <v>81.075022188816263</v>
          </cell>
          <cell r="DL578">
            <v>0</v>
          </cell>
          <cell r="DM578">
            <v>76.706687128856544</v>
          </cell>
          <cell r="DN578">
            <v>0</v>
          </cell>
          <cell r="DO578">
            <v>78.449606951882657</v>
          </cell>
          <cell r="DP578">
            <v>0</v>
          </cell>
          <cell r="DQ578">
            <v>76.230920618661614</v>
          </cell>
          <cell r="DR578">
            <v>0</v>
          </cell>
          <cell r="DS578">
            <v>79.429951243542092</v>
          </cell>
          <cell r="DT578">
            <v>0</v>
          </cell>
          <cell r="DU578">
            <v>81.691172080777292</v>
          </cell>
          <cell r="DV578">
            <v>0</v>
          </cell>
          <cell r="DW578">
            <v>73.627265218013065</v>
          </cell>
          <cell r="DX578">
            <v>0</v>
          </cell>
          <cell r="DY578">
            <v>76.648882609452045</v>
          </cell>
          <cell r="DZ578">
            <v>0</v>
          </cell>
          <cell r="EA578">
            <v>84.938809692760287</v>
          </cell>
          <cell r="EB578">
            <v>0</v>
          </cell>
          <cell r="EC578">
            <v>83.735987974160153</v>
          </cell>
          <cell r="ED578">
            <v>0</v>
          </cell>
          <cell r="EE578">
            <v>81.048158419332893</v>
          </cell>
          <cell r="EF578">
            <v>0</v>
          </cell>
          <cell r="EG578">
            <v>94.270998653635843</v>
          </cell>
          <cell r="EH578">
            <v>0</v>
          </cell>
          <cell r="EI578">
            <v>96.21083395057363</v>
          </cell>
          <cell r="EJ578">
            <v>0</v>
          </cell>
          <cell r="EK578">
            <v>100.50571916997704</v>
          </cell>
          <cell r="EL578">
            <v>0</v>
          </cell>
          <cell r="EM578">
            <v>0</v>
          </cell>
          <cell r="EN578">
            <v>0</v>
          </cell>
          <cell r="EO578">
            <v>0</v>
          </cell>
          <cell r="EP578">
            <v>0</v>
          </cell>
          <cell r="EQ578">
            <v>0</v>
          </cell>
          <cell r="ER578">
            <v>0</v>
          </cell>
          <cell r="ES578">
            <v>0</v>
          </cell>
          <cell r="ET578">
            <v>0</v>
          </cell>
          <cell r="EU578">
            <v>0</v>
          </cell>
          <cell r="EV578">
            <v>0</v>
          </cell>
          <cell r="EW578">
            <v>0</v>
          </cell>
          <cell r="EX578">
            <v>0</v>
          </cell>
          <cell r="EY578">
            <v>0</v>
          </cell>
          <cell r="EZ578">
            <v>0</v>
          </cell>
          <cell r="FA578">
            <v>0</v>
          </cell>
          <cell r="FB578">
            <v>0</v>
          </cell>
          <cell r="FC578">
            <v>0</v>
          </cell>
          <cell r="FD578">
            <v>0</v>
          </cell>
          <cell r="FE578">
            <v>0</v>
          </cell>
          <cell r="FF578">
            <v>0</v>
          </cell>
          <cell r="FG578">
            <v>0</v>
          </cell>
        </row>
        <row r="610"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2.3127620000000002</v>
          </cell>
          <cell r="AG610">
            <v>8.2962380000000007</v>
          </cell>
          <cell r="AH610">
            <v>10.673000000000002</v>
          </cell>
          <cell r="AI610">
            <v>0</v>
          </cell>
          <cell r="AJ610">
            <v>3.5926011758268404</v>
          </cell>
          <cell r="AK610">
            <v>2.5661436970191716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3.5251421498299873</v>
          </cell>
          <cell r="AQ610">
            <v>2.5179586784499906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6.2344691145039688</v>
          </cell>
          <cell r="AW610">
            <v>4.453192224645691</v>
          </cell>
          <cell r="AX610">
            <v>8.28808438332916</v>
          </cell>
          <cell r="AY610">
            <v>5.9200602738065413</v>
          </cell>
          <cell r="AZ610">
            <v>0</v>
          </cell>
          <cell r="BA610">
            <v>0</v>
          </cell>
          <cell r="BB610">
            <v>0</v>
          </cell>
          <cell r="BC610">
            <v>0</v>
          </cell>
          <cell r="BD610">
            <v>0</v>
          </cell>
          <cell r="BE610">
            <v>0</v>
          </cell>
          <cell r="BF610">
            <v>0</v>
          </cell>
          <cell r="BG610">
            <v>0</v>
          </cell>
          <cell r="BH610">
            <v>0</v>
          </cell>
          <cell r="BI610">
            <v>0</v>
          </cell>
          <cell r="BJ610">
            <v>0</v>
          </cell>
          <cell r="BK610">
            <v>0</v>
          </cell>
          <cell r="BL610">
            <v>20.537197586880897</v>
          </cell>
          <cell r="BM610">
            <v>14.669426847772067</v>
          </cell>
          <cell r="BN610">
            <v>0</v>
          </cell>
          <cell r="BO610">
            <v>0</v>
          </cell>
          <cell r="BP610">
            <v>0</v>
          </cell>
          <cell r="BQ610">
            <v>0</v>
          </cell>
          <cell r="BR610">
            <v>0</v>
          </cell>
          <cell r="BS610">
            <v>0</v>
          </cell>
          <cell r="BT610">
            <v>0</v>
          </cell>
          <cell r="BU610">
            <v>0</v>
          </cell>
          <cell r="BV610">
            <v>0</v>
          </cell>
          <cell r="BW610">
            <v>0</v>
          </cell>
          <cell r="BX610">
            <v>20.360424090886269</v>
          </cell>
          <cell r="BY610">
            <v>14.543160064918759</v>
          </cell>
          <cell r="BZ610">
            <v>0</v>
          </cell>
          <cell r="CA610">
            <v>0</v>
          </cell>
          <cell r="CB610">
            <v>0</v>
          </cell>
          <cell r="CC610">
            <v>0</v>
          </cell>
          <cell r="CD610">
            <v>0</v>
          </cell>
          <cell r="CE610">
            <v>0</v>
          </cell>
          <cell r="CF610">
            <v>0</v>
          </cell>
          <cell r="CG610">
            <v>0</v>
          </cell>
          <cell r="CH610">
            <v>0</v>
          </cell>
          <cell r="CI610">
            <v>0</v>
          </cell>
          <cell r="CJ610">
            <v>0</v>
          </cell>
          <cell r="CK610">
            <v>0</v>
          </cell>
          <cell r="CL610">
            <v>0</v>
          </cell>
          <cell r="CM610">
            <v>0</v>
          </cell>
          <cell r="CN610">
            <v>0</v>
          </cell>
          <cell r="CO610">
            <v>0</v>
          </cell>
          <cell r="CP610">
            <v>27.640363990089757</v>
          </cell>
          <cell r="CQ610">
            <v>19.743117135778395</v>
          </cell>
          <cell r="CR610">
            <v>0</v>
          </cell>
          <cell r="CS610">
            <v>0</v>
          </cell>
          <cell r="CT610">
            <v>0</v>
          </cell>
          <cell r="CU610">
            <v>0</v>
          </cell>
          <cell r="CV610">
            <v>0</v>
          </cell>
          <cell r="CW610">
            <v>0</v>
          </cell>
          <cell r="CX610">
            <v>0</v>
          </cell>
          <cell r="CY610">
            <v>0</v>
          </cell>
          <cell r="CZ610">
            <v>0</v>
          </cell>
          <cell r="DA610">
            <v>0</v>
          </cell>
          <cell r="DB610">
            <v>0</v>
          </cell>
          <cell r="DC610">
            <v>0</v>
          </cell>
          <cell r="DD610">
            <v>0</v>
          </cell>
          <cell r="DE610">
            <v>0</v>
          </cell>
          <cell r="DF610">
            <v>0</v>
          </cell>
          <cell r="DG610">
            <v>0</v>
          </cell>
          <cell r="DH610">
            <v>29.0476255195133</v>
          </cell>
          <cell r="DI610">
            <v>20.748303942509498</v>
          </cell>
          <cell r="DJ610">
            <v>0</v>
          </cell>
          <cell r="DK610">
            <v>0</v>
          </cell>
          <cell r="DL610">
            <v>0</v>
          </cell>
          <cell r="DM610">
            <v>0</v>
          </cell>
          <cell r="DN610">
            <v>0</v>
          </cell>
          <cell r="DO610">
            <v>0</v>
          </cell>
          <cell r="DP610">
            <v>0</v>
          </cell>
          <cell r="DQ610">
            <v>0</v>
          </cell>
          <cell r="DR610">
            <v>0</v>
          </cell>
          <cell r="DS610">
            <v>0</v>
          </cell>
          <cell r="DT610">
            <v>0</v>
          </cell>
          <cell r="DU610">
            <v>0</v>
          </cell>
          <cell r="DV610">
            <v>0</v>
          </cell>
          <cell r="DW610">
            <v>0</v>
          </cell>
          <cell r="DX610">
            <v>0</v>
          </cell>
          <cell r="DY610">
            <v>0</v>
          </cell>
          <cell r="DZ610">
            <v>39.477246150488071</v>
          </cell>
          <cell r="EA610">
            <v>28.198032964634333</v>
          </cell>
          <cell r="EB610">
            <v>0</v>
          </cell>
          <cell r="EC610">
            <v>0</v>
          </cell>
          <cell r="ED610">
            <v>0</v>
          </cell>
          <cell r="EE610">
            <v>0</v>
          </cell>
          <cell r="EF610">
            <v>0</v>
          </cell>
          <cell r="EG610">
            <v>0</v>
          </cell>
          <cell r="EH610">
            <v>0</v>
          </cell>
          <cell r="EI610">
            <v>0</v>
          </cell>
          <cell r="EJ610">
            <v>0</v>
          </cell>
          <cell r="EK610">
            <v>0</v>
          </cell>
          <cell r="EL610">
            <v>0</v>
          </cell>
          <cell r="EM610">
            <v>0</v>
          </cell>
          <cell r="EN610">
            <v>0</v>
          </cell>
          <cell r="EO610">
            <v>0</v>
          </cell>
          <cell r="EP610">
            <v>0</v>
          </cell>
          <cell r="EQ610">
            <v>0</v>
          </cell>
          <cell r="ER610">
            <v>0</v>
          </cell>
          <cell r="ES610">
            <v>0</v>
          </cell>
          <cell r="ET610">
            <v>0</v>
          </cell>
          <cell r="EU610">
            <v>0</v>
          </cell>
          <cell r="EV610">
            <v>0</v>
          </cell>
          <cell r="EW610">
            <v>0</v>
          </cell>
          <cell r="EX610">
            <v>0</v>
          </cell>
          <cell r="EY610">
            <v>0</v>
          </cell>
          <cell r="EZ610">
            <v>0</v>
          </cell>
          <cell r="FA610">
            <v>0</v>
          </cell>
          <cell r="FB610">
            <v>0</v>
          </cell>
          <cell r="FC610">
            <v>0</v>
          </cell>
          <cell r="FD610">
            <v>0</v>
          </cell>
          <cell r="FE610">
            <v>0</v>
          </cell>
          <cell r="FF610">
            <v>0</v>
          </cell>
          <cell r="FG610">
            <v>0</v>
          </cell>
        </row>
        <row r="611"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-4.5789999999999997</v>
          </cell>
          <cell r="Y611">
            <v>0</v>
          </cell>
          <cell r="Z611">
            <v>-4.5789999999999997</v>
          </cell>
          <cell r="AA611">
            <v>0</v>
          </cell>
          <cell r="AB611">
            <v>-4.1954840000000004</v>
          </cell>
          <cell r="AC611">
            <v>0</v>
          </cell>
          <cell r="AD611">
            <v>-3.9025160000000003</v>
          </cell>
          <cell r="AE611">
            <v>0</v>
          </cell>
          <cell r="AF611">
            <v>-4.0259999999999998</v>
          </cell>
          <cell r="AG611">
            <v>0</v>
          </cell>
          <cell r="AH611">
            <v>-4.09304113267331</v>
          </cell>
          <cell r="AI611">
            <v>-4.4829440714846935</v>
          </cell>
          <cell r="AJ611">
            <v>-0.70502842996599657</v>
          </cell>
          <cell r="AK611">
            <v>-0.50359173568999749</v>
          </cell>
          <cell r="AL611">
            <v>-1.9519222528667912</v>
          </cell>
          <cell r="AM611">
            <v>-1.3942301806191368</v>
          </cell>
          <cell r="AN611">
            <v>-3.6095391295326227</v>
          </cell>
          <cell r="AO611">
            <v>-2.5782422353804435</v>
          </cell>
          <cell r="AP611">
            <v>-2.904510699566627</v>
          </cell>
          <cell r="AQ611">
            <v>-2.0746504996904482</v>
          </cell>
          <cell r="AR611">
            <v>-2.9045106995666234</v>
          </cell>
          <cell r="AS611">
            <v>-2.0746504996904473</v>
          </cell>
          <cell r="AT611">
            <v>-2.9045106995666288</v>
          </cell>
          <cell r="AU611">
            <v>-2.0746504996904456</v>
          </cell>
          <cell r="AV611">
            <v>-1.6576168766658297</v>
          </cell>
          <cell r="AW611">
            <v>-1.1840120547613084</v>
          </cell>
          <cell r="AX611">
            <v>0</v>
          </cell>
          <cell r="AY611">
            <v>0</v>
          </cell>
          <cell r="AZ611">
            <v>0</v>
          </cell>
          <cell r="BA611">
            <v>0</v>
          </cell>
          <cell r="BB611">
            <v>-4.1074395173761795</v>
          </cell>
          <cell r="BC611">
            <v>-2.9338853695544138</v>
          </cell>
          <cell r="BD611">
            <v>-4.1074395173761795</v>
          </cell>
          <cell r="BE611">
            <v>-2.9338853695544138</v>
          </cell>
          <cell r="BF611">
            <v>-4.1074395173761769</v>
          </cell>
          <cell r="BG611">
            <v>-2.9338853695544138</v>
          </cell>
          <cell r="BH611">
            <v>-4.1074395173761822</v>
          </cell>
          <cell r="BI611">
            <v>-2.9338853695544138</v>
          </cell>
          <cell r="BJ611">
            <v>-4.1074395173761751</v>
          </cell>
          <cell r="BK611">
            <v>-2.9338853695544174</v>
          </cell>
          <cell r="BL611">
            <v>0</v>
          </cell>
          <cell r="BM611">
            <v>0</v>
          </cell>
          <cell r="BN611">
            <v>-4.0720848181772542</v>
          </cell>
          <cell r="BO611">
            <v>-2.9086320129837517</v>
          </cell>
          <cell r="BP611">
            <v>-4.0720848181772542</v>
          </cell>
          <cell r="BQ611">
            <v>-2.9086320129837517</v>
          </cell>
          <cell r="BR611">
            <v>-4.0720848181772524</v>
          </cell>
          <cell r="BS611">
            <v>-2.9086320129837517</v>
          </cell>
          <cell r="BT611">
            <v>-4.072084818177256</v>
          </cell>
          <cell r="BU611">
            <v>-2.9086320129837517</v>
          </cell>
          <cell r="BV611">
            <v>-4.0720848181772524</v>
          </cell>
          <cell r="BW611">
            <v>-2.9086320129837517</v>
          </cell>
          <cell r="BX611">
            <v>0</v>
          </cell>
          <cell r="BY611">
            <v>0</v>
          </cell>
          <cell r="BZ611">
            <v>0</v>
          </cell>
          <cell r="CA611">
            <v>0</v>
          </cell>
          <cell r="CB611">
            <v>0</v>
          </cell>
          <cell r="CC611">
            <v>0</v>
          </cell>
          <cell r="CD611">
            <v>0</v>
          </cell>
          <cell r="CE611">
            <v>0</v>
          </cell>
          <cell r="CF611">
            <v>-5.528072798017952</v>
          </cell>
          <cell r="CG611">
            <v>-3.9486234271556793</v>
          </cell>
          <cell r="CH611">
            <v>-5.528072798017952</v>
          </cell>
          <cell r="CI611">
            <v>-3.9486234271556793</v>
          </cell>
          <cell r="CJ611">
            <v>-5.5280727980179485</v>
          </cell>
          <cell r="CK611">
            <v>-3.9486234271556775</v>
          </cell>
          <cell r="CL611">
            <v>-5.5280727980179556</v>
          </cell>
          <cell r="CM611">
            <v>-3.948623427155681</v>
          </cell>
          <cell r="CN611">
            <v>-5.528072798017952</v>
          </cell>
          <cell r="CO611">
            <v>-3.9486234271556739</v>
          </cell>
          <cell r="CP611">
            <v>0</v>
          </cell>
          <cell r="CQ611">
            <v>0</v>
          </cell>
          <cell r="CR611">
            <v>0</v>
          </cell>
          <cell r="CS611">
            <v>0</v>
          </cell>
          <cell r="CT611">
            <v>0</v>
          </cell>
          <cell r="CU611">
            <v>0</v>
          </cell>
          <cell r="CV611">
            <v>0</v>
          </cell>
          <cell r="CW611">
            <v>0</v>
          </cell>
          <cell r="CX611">
            <v>-5.8095251039026605</v>
          </cell>
          <cell r="CY611">
            <v>-4.1496607885019001</v>
          </cell>
          <cell r="CZ611">
            <v>-5.8095251039026596</v>
          </cell>
          <cell r="DA611">
            <v>-4.149660788501901</v>
          </cell>
          <cell r="DB611">
            <v>-5.8095251039026614</v>
          </cell>
          <cell r="DC611">
            <v>-4.1496607885018975</v>
          </cell>
          <cell r="DD611">
            <v>-5.8095251039026579</v>
          </cell>
          <cell r="DE611">
            <v>-4.1496607885019046</v>
          </cell>
          <cell r="DF611">
            <v>-5.8095251039026579</v>
          </cell>
          <cell r="DG611">
            <v>-4.1496607885018975</v>
          </cell>
          <cell r="DH611">
            <v>0</v>
          </cell>
          <cell r="DI611">
            <v>0</v>
          </cell>
          <cell r="DJ611">
            <v>0</v>
          </cell>
          <cell r="DK611">
            <v>0</v>
          </cell>
          <cell r="DL611">
            <v>0</v>
          </cell>
          <cell r="DM611">
            <v>0</v>
          </cell>
          <cell r="DN611">
            <v>0</v>
          </cell>
          <cell r="DO611">
            <v>0</v>
          </cell>
          <cell r="DP611">
            <v>-7.8954492300976149</v>
          </cell>
          <cell r="DQ611">
            <v>-5.6396065929268673</v>
          </cell>
          <cell r="DR611">
            <v>-7.8954492300976149</v>
          </cell>
          <cell r="DS611">
            <v>-5.6396065929268673</v>
          </cell>
          <cell r="DT611">
            <v>-7.8954492300976113</v>
          </cell>
          <cell r="DU611">
            <v>-5.6396065929268602</v>
          </cell>
          <cell r="DV611">
            <v>-7.8954492300976256</v>
          </cell>
          <cell r="DW611">
            <v>-5.6396065929268673</v>
          </cell>
          <cell r="DX611">
            <v>-7.8954492300976113</v>
          </cell>
          <cell r="DY611">
            <v>-5.6396065929268673</v>
          </cell>
          <cell r="DZ611">
            <v>0</v>
          </cell>
          <cell r="EA611">
            <v>0</v>
          </cell>
          <cell r="EB611">
            <v>0</v>
          </cell>
          <cell r="EC611">
            <v>0</v>
          </cell>
          <cell r="ED611">
            <v>0</v>
          </cell>
          <cell r="EE611">
            <v>0</v>
          </cell>
          <cell r="EF611">
            <v>0</v>
          </cell>
          <cell r="EG611">
            <v>0</v>
          </cell>
          <cell r="EH611">
            <v>0</v>
          </cell>
          <cell r="EI611">
            <v>0</v>
          </cell>
          <cell r="EJ611">
            <v>0</v>
          </cell>
          <cell r="EK611">
            <v>0</v>
          </cell>
          <cell r="EL611">
            <v>0</v>
          </cell>
          <cell r="EM611">
            <v>0</v>
          </cell>
          <cell r="EN611">
            <v>0</v>
          </cell>
          <cell r="EO611">
            <v>0</v>
          </cell>
          <cell r="EP611">
            <v>0</v>
          </cell>
          <cell r="EQ611">
            <v>0</v>
          </cell>
          <cell r="ER611">
            <v>0</v>
          </cell>
          <cell r="ES611">
            <v>0</v>
          </cell>
          <cell r="ET611">
            <v>0</v>
          </cell>
          <cell r="EU611">
            <v>0</v>
          </cell>
          <cell r="EV611">
            <v>0</v>
          </cell>
          <cell r="EW611">
            <v>0</v>
          </cell>
          <cell r="EX611">
            <v>0</v>
          </cell>
          <cell r="EY611">
            <v>0</v>
          </cell>
          <cell r="EZ611">
            <v>0</v>
          </cell>
          <cell r="FA611">
            <v>0</v>
          </cell>
          <cell r="FB611">
            <v>0</v>
          </cell>
          <cell r="FC611">
            <v>0</v>
          </cell>
          <cell r="FD611">
            <v>0</v>
          </cell>
          <cell r="FE611">
            <v>0</v>
          </cell>
          <cell r="FF611">
            <v>0</v>
          </cell>
          <cell r="FG611">
            <v>0</v>
          </cell>
        </row>
        <row r="614"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  <cell r="BA614">
            <v>0</v>
          </cell>
          <cell r="BB614">
            <v>0</v>
          </cell>
          <cell r="BC614">
            <v>0</v>
          </cell>
          <cell r="BD614">
            <v>0</v>
          </cell>
          <cell r="BE614">
            <v>0</v>
          </cell>
          <cell r="BF614">
            <v>0</v>
          </cell>
          <cell r="BG614">
            <v>0</v>
          </cell>
          <cell r="BH614">
            <v>0</v>
          </cell>
          <cell r="BI614">
            <v>0</v>
          </cell>
          <cell r="BJ614">
            <v>0</v>
          </cell>
          <cell r="BK614">
            <v>0</v>
          </cell>
          <cell r="BL614">
            <v>0</v>
          </cell>
          <cell r="BM614">
            <v>0</v>
          </cell>
          <cell r="BN614">
            <v>0</v>
          </cell>
          <cell r="BO614">
            <v>0</v>
          </cell>
          <cell r="BP614">
            <v>0</v>
          </cell>
          <cell r="BQ614">
            <v>0</v>
          </cell>
          <cell r="BR614">
            <v>0</v>
          </cell>
          <cell r="BS614">
            <v>0</v>
          </cell>
          <cell r="BT614">
            <v>0</v>
          </cell>
          <cell r="BU614">
            <v>0</v>
          </cell>
          <cell r="BV614">
            <v>0</v>
          </cell>
          <cell r="BW614">
            <v>0</v>
          </cell>
          <cell r="BX614">
            <v>0</v>
          </cell>
          <cell r="BY614">
            <v>0</v>
          </cell>
          <cell r="BZ614">
            <v>0</v>
          </cell>
          <cell r="CA614">
            <v>0</v>
          </cell>
          <cell r="CB614">
            <v>0</v>
          </cell>
          <cell r="CC614">
            <v>0</v>
          </cell>
          <cell r="CD614">
            <v>0</v>
          </cell>
          <cell r="CE614">
            <v>0</v>
          </cell>
          <cell r="CF614">
            <v>0</v>
          </cell>
          <cell r="CG614">
            <v>0</v>
          </cell>
          <cell r="CH614">
            <v>0</v>
          </cell>
          <cell r="CI614">
            <v>0</v>
          </cell>
          <cell r="CJ614">
            <v>0</v>
          </cell>
          <cell r="CK614">
            <v>0</v>
          </cell>
          <cell r="CL614">
            <v>0</v>
          </cell>
          <cell r="CM614">
            <v>0</v>
          </cell>
          <cell r="CN614">
            <v>0</v>
          </cell>
          <cell r="CO614">
            <v>0</v>
          </cell>
          <cell r="CP614">
            <v>0</v>
          </cell>
          <cell r="CQ614">
            <v>0</v>
          </cell>
          <cell r="CR614">
            <v>0</v>
          </cell>
          <cell r="CS614">
            <v>0</v>
          </cell>
          <cell r="CT614">
            <v>0</v>
          </cell>
          <cell r="CU614">
            <v>0</v>
          </cell>
          <cell r="CV614">
            <v>0</v>
          </cell>
          <cell r="CW614">
            <v>0</v>
          </cell>
          <cell r="CX614">
            <v>0</v>
          </cell>
          <cell r="CY614">
            <v>0</v>
          </cell>
          <cell r="CZ614">
            <v>0</v>
          </cell>
          <cell r="DA614">
            <v>0</v>
          </cell>
          <cell r="DB614">
            <v>0</v>
          </cell>
          <cell r="DC614">
            <v>0</v>
          </cell>
          <cell r="DD614">
            <v>0</v>
          </cell>
          <cell r="DE614">
            <v>0</v>
          </cell>
          <cell r="DF614">
            <v>0</v>
          </cell>
          <cell r="DG614">
            <v>0</v>
          </cell>
          <cell r="DH614">
            <v>0</v>
          </cell>
          <cell r="DI614">
            <v>0</v>
          </cell>
          <cell r="DJ614">
            <v>0</v>
          </cell>
          <cell r="DK614">
            <v>0</v>
          </cell>
          <cell r="DL614">
            <v>0</v>
          </cell>
          <cell r="DM614">
            <v>0</v>
          </cell>
          <cell r="DN614">
            <v>0</v>
          </cell>
          <cell r="DO614">
            <v>0</v>
          </cell>
          <cell r="DP614">
            <v>0</v>
          </cell>
          <cell r="DQ614">
            <v>0</v>
          </cell>
          <cell r="DR614">
            <v>0</v>
          </cell>
          <cell r="DS614">
            <v>0</v>
          </cell>
          <cell r="DT614">
            <v>0</v>
          </cell>
          <cell r="DU614">
            <v>0</v>
          </cell>
          <cell r="DV614">
            <v>0</v>
          </cell>
          <cell r="DW614">
            <v>0</v>
          </cell>
          <cell r="DX614">
            <v>0</v>
          </cell>
          <cell r="DY614">
            <v>0</v>
          </cell>
          <cell r="DZ614">
            <v>0</v>
          </cell>
          <cell r="EA614">
            <v>0</v>
          </cell>
          <cell r="EB614">
            <v>0</v>
          </cell>
          <cell r="EC614">
            <v>0</v>
          </cell>
          <cell r="ED614">
            <v>0</v>
          </cell>
          <cell r="EE614">
            <v>0</v>
          </cell>
          <cell r="EF614">
            <v>0</v>
          </cell>
          <cell r="EG614">
            <v>0</v>
          </cell>
          <cell r="EH614">
            <v>0</v>
          </cell>
          <cell r="EI614">
            <v>0</v>
          </cell>
          <cell r="EJ614">
            <v>0</v>
          </cell>
          <cell r="EK614">
            <v>0</v>
          </cell>
          <cell r="EL614">
            <v>0</v>
          </cell>
          <cell r="EM614">
            <v>0</v>
          </cell>
          <cell r="EN614">
            <v>0</v>
          </cell>
          <cell r="EO614">
            <v>0</v>
          </cell>
          <cell r="EP614">
            <v>0</v>
          </cell>
          <cell r="EQ614">
            <v>0</v>
          </cell>
          <cell r="ER614">
            <v>0</v>
          </cell>
          <cell r="ES614">
            <v>0</v>
          </cell>
          <cell r="ET614">
            <v>0</v>
          </cell>
          <cell r="EU614">
            <v>0</v>
          </cell>
          <cell r="EV614">
            <v>0</v>
          </cell>
          <cell r="EW614">
            <v>0</v>
          </cell>
          <cell r="EX614">
            <v>0</v>
          </cell>
          <cell r="EY614">
            <v>0</v>
          </cell>
          <cell r="EZ614">
            <v>0</v>
          </cell>
          <cell r="FA614">
            <v>0</v>
          </cell>
          <cell r="FB614">
            <v>0</v>
          </cell>
          <cell r="FC614">
            <v>0</v>
          </cell>
          <cell r="FD614">
            <v>0</v>
          </cell>
          <cell r="FE614">
            <v>0</v>
          </cell>
          <cell r="FF614">
            <v>0</v>
          </cell>
          <cell r="FG614">
            <v>0</v>
          </cell>
        </row>
        <row r="615"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  <cell r="BA615">
            <v>0</v>
          </cell>
          <cell r="BB615">
            <v>0</v>
          </cell>
          <cell r="BC615">
            <v>0</v>
          </cell>
          <cell r="BD615">
            <v>0</v>
          </cell>
          <cell r="BE615">
            <v>0</v>
          </cell>
          <cell r="BF615">
            <v>0</v>
          </cell>
          <cell r="BG615">
            <v>0</v>
          </cell>
          <cell r="BH615">
            <v>0</v>
          </cell>
          <cell r="BI615">
            <v>0</v>
          </cell>
          <cell r="BJ615">
            <v>0</v>
          </cell>
          <cell r="BK615">
            <v>0</v>
          </cell>
          <cell r="BL615">
            <v>0</v>
          </cell>
          <cell r="BM615">
            <v>0</v>
          </cell>
          <cell r="BN615">
            <v>0</v>
          </cell>
          <cell r="BO615">
            <v>0</v>
          </cell>
          <cell r="BP615">
            <v>0</v>
          </cell>
          <cell r="BQ615">
            <v>0</v>
          </cell>
          <cell r="BR615">
            <v>0</v>
          </cell>
          <cell r="BS615">
            <v>0</v>
          </cell>
          <cell r="BT615">
            <v>0</v>
          </cell>
          <cell r="BU615">
            <v>0</v>
          </cell>
          <cell r="BV615">
            <v>0</v>
          </cell>
          <cell r="BW615">
            <v>0</v>
          </cell>
          <cell r="BX615">
            <v>0</v>
          </cell>
          <cell r="BY615">
            <v>0</v>
          </cell>
          <cell r="BZ615">
            <v>0</v>
          </cell>
          <cell r="CA615">
            <v>0</v>
          </cell>
          <cell r="CB615">
            <v>0</v>
          </cell>
          <cell r="CC615">
            <v>0</v>
          </cell>
          <cell r="CD615">
            <v>0</v>
          </cell>
          <cell r="CE615">
            <v>0</v>
          </cell>
          <cell r="CF615">
            <v>0</v>
          </cell>
          <cell r="CG615">
            <v>0</v>
          </cell>
          <cell r="CH615">
            <v>0</v>
          </cell>
          <cell r="CI615">
            <v>0</v>
          </cell>
          <cell r="CJ615">
            <v>0</v>
          </cell>
          <cell r="CK615">
            <v>0</v>
          </cell>
          <cell r="CL615">
            <v>0</v>
          </cell>
          <cell r="CM615">
            <v>0</v>
          </cell>
          <cell r="CN615">
            <v>0</v>
          </cell>
          <cell r="CO615">
            <v>0</v>
          </cell>
          <cell r="CP615">
            <v>0</v>
          </cell>
          <cell r="CQ615">
            <v>0</v>
          </cell>
          <cell r="CR615">
            <v>0</v>
          </cell>
          <cell r="CS615">
            <v>0</v>
          </cell>
          <cell r="CT615">
            <v>0</v>
          </cell>
          <cell r="CU615">
            <v>0</v>
          </cell>
          <cell r="CV615">
            <v>0</v>
          </cell>
          <cell r="CW615">
            <v>0</v>
          </cell>
          <cell r="CX615">
            <v>0</v>
          </cell>
          <cell r="CY615">
            <v>0</v>
          </cell>
          <cell r="CZ615">
            <v>0</v>
          </cell>
          <cell r="DA615">
            <v>0</v>
          </cell>
          <cell r="DB615">
            <v>0</v>
          </cell>
          <cell r="DC615">
            <v>0</v>
          </cell>
          <cell r="DD615">
            <v>0</v>
          </cell>
          <cell r="DE615">
            <v>0</v>
          </cell>
          <cell r="DF615">
            <v>0</v>
          </cell>
          <cell r="DG615">
            <v>0</v>
          </cell>
          <cell r="DH615">
            <v>0</v>
          </cell>
          <cell r="DI615">
            <v>0</v>
          </cell>
          <cell r="DJ615">
            <v>0</v>
          </cell>
          <cell r="DK615">
            <v>0</v>
          </cell>
          <cell r="DL615">
            <v>0</v>
          </cell>
          <cell r="DM615">
            <v>0</v>
          </cell>
          <cell r="DN615">
            <v>0</v>
          </cell>
          <cell r="DO615">
            <v>0</v>
          </cell>
          <cell r="DP615">
            <v>0</v>
          </cell>
          <cell r="DQ615">
            <v>0</v>
          </cell>
          <cell r="DR615">
            <v>0</v>
          </cell>
          <cell r="DS615">
            <v>0</v>
          </cell>
          <cell r="DT615">
            <v>0</v>
          </cell>
          <cell r="DU615">
            <v>0</v>
          </cell>
          <cell r="DV615">
            <v>0</v>
          </cell>
          <cell r="DW615">
            <v>0</v>
          </cell>
          <cell r="DX615">
            <v>0</v>
          </cell>
          <cell r="DY615">
            <v>0</v>
          </cell>
          <cell r="DZ615">
            <v>0</v>
          </cell>
          <cell r="EA615">
            <v>0</v>
          </cell>
          <cell r="EB615">
            <v>0</v>
          </cell>
          <cell r="EC615">
            <v>0</v>
          </cell>
          <cell r="ED615">
            <v>0</v>
          </cell>
          <cell r="EE615">
            <v>0</v>
          </cell>
          <cell r="EF615">
            <v>0</v>
          </cell>
          <cell r="EG615">
            <v>0</v>
          </cell>
          <cell r="EH615">
            <v>0</v>
          </cell>
          <cell r="EI615">
            <v>0</v>
          </cell>
          <cell r="EJ615">
            <v>0</v>
          </cell>
          <cell r="EK615">
            <v>0</v>
          </cell>
          <cell r="EL615">
            <v>0</v>
          </cell>
          <cell r="EM615">
            <v>0</v>
          </cell>
          <cell r="EN615">
            <v>0</v>
          </cell>
          <cell r="EO615">
            <v>0</v>
          </cell>
          <cell r="EP615">
            <v>0</v>
          </cell>
          <cell r="EQ615">
            <v>0</v>
          </cell>
          <cell r="ER615">
            <v>0</v>
          </cell>
          <cell r="ES615">
            <v>0</v>
          </cell>
          <cell r="ET615">
            <v>0</v>
          </cell>
          <cell r="EU615">
            <v>0</v>
          </cell>
          <cell r="EV615">
            <v>0</v>
          </cell>
          <cell r="EW615">
            <v>0</v>
          </cell>
          <cell r="EX615">
            <v>0</v>
          </cell>
          <cell r="EY615">
            <v>0</v>
          </cell>
          <cell r="EZ615">
            <v>0</v>
          </cell>
          <cell r="FA615">
            <v>0</v>
          </cell>
          <cell r="FB615">
            <v>0</v>
          </cell>
          <cell r="FC615">
            <v>0</v>
          </cell>
          <cell r="FD615">
            <v>0</v>
          </cell>
          <cell r="FE615">
            <v>0</v>
          </cell>
          <cell r="FF615">
            <v>0</v>
          </cell>
          <cell r="FG615">
            <v>0</v>
          </cell>
        </row>
        <row r="618"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0.3</v>
          </cell>
          <cell r="AE618">
            <v>0</v>
          </cell>
          <cell r="AF618">
            <v>0.141204</v>
          </cell>
          <cell r="AG618">
            <v>0.14579599999999998</v>
          </cell>
          <cell r="AH618">
            <v>0.97435186749999991</v>
          </cell>
          <cell r="AI618">
            <v>0.69692063250000003</v>
          </cell>
          <cell r="AJ618">
            <v>1.9158306854166667</v>
          </cell>
          <cell r="AK618">
            <v>1.3684504895833332</v>
          </cell>
          <cell r="AL618">
            <v>3.2349272229166677E-2</v>
          </cell>
          <cell r="AM618">
            <v>2.3106623020833335E-2</v>
          </cell>
          <cell r="AN618">
            <v>1.961920911968746</v>
          </cell>
          <cell r="AO618">
            <v>1.4013720799776754</v>
          </cell>
          <cell r="AP618">
            <v>0.22659074757592401</v>
          </cell>
          <cell r="AQ618">
            <v>0.16185053398280286</v>
          </cell>
          <cell r="AR618">
            <v>1.3422559114968344</v>
          </cell>
          <cell r="AS618">
            <v>0.95875422249773867</v>
          </cell>
          <cell r="AT618">
            <v>3.6863205155925631</v>
          </cell>
          <cell r="AU618">
            <v>2.6330860825661158</v>
          </cell>
          <cell r="AV618">
            <v>3.7501672617745903E-2</v>
          </cell>
          <cell r="AW618">
            <v>2.6786909012675643E-2</v>
          </cell>
          <cell r="AX618">
            <v>3.8626722796278289E-2</v>
          </cell>
          <cell r="AY618">
            <v>2.7590516283055914E-2</v>
          </cell>
          <cell r="AZ618">
            <v>7.1900399840557155E-2</v>
          </cell>
          <cell r="BA618">
            <v>5.1357428457540821E-2</v>
          </cell>
          <cell r="BB618">
            <v>4.0979090214571634E-2</v>
          </cell>
          <cell r="BC618">
            <v>2.9270778724694021E-2</v>
          </cell>
          <cell r="BD618">
            <v>9.2014449167799146</v>
          </cell>
          <cell r="BE618">
            <v>6.5724606548427955</v>
          </cell>
          <cell r="BF618">
            <v>1.4941912369394774</v>
          </cell>
          <cell r="BG618">
            <v>1.0672794549567695</v>
          </cell>
          <cell r="BH618">
            <v>4.4778958312898222E-2</v>
          </cell>
          <cell r="BI618">
            <v>3.1984970223498728E-2</v>
          </cell>
          <cell r="BJ618">
            <v>4.6122327062285168E-2</v>
          </cell>
          <cell r="BK618">
            <v>3.2944519330203689E-2</v>
          </cell>
          <cell r="BL618">
            <v>3.1139367451983162</v>
          </cell>
          <cell r="BM618">
            <v>2.2242405322845116</v>
          </cell>
          <cell r="BN618">
            <v>2.8729591854371601</v>
          </cell>
          <cell r="BO618">
            <v>2.0521137038836854</v>
          </cell>
          <cell r="BP618">
            <v>0.66875023253003585</v>
          </cell>
          <cell r="BQ618">
            <v>0.47767873752145412</v>
          </cell>
          <cell r="BR618">
            <v>0.23891666563797426</v>
          </cell>
          <cell r="BS618">
            <v>0.17065476116998157</v>
          </cell>
          <cell r="BT618">
            <v>1.8376667522587231</v>
          </cell>
          <cell r="BU618">
            <v>1.3126191087562307</v>
          </cell>
          <cell r="BV618">
            <v>0.4222222742165383</v>
          </cell>
          <cell r="BW618">
            <v>0.30158733872609872</v>
          </cell>
          <cell r="BX618">
            <v>18.172163462921265</v>
          </cell>
          <cell r="BY618">
            <v>12.980116759229473</v>
          </cell>
          <cell r="BZ618">
            <v>0.44793561071632554</v>
          </cell>
          <cell r="CA618">
            <v>0.31995400765451815</v>
          </cell>
          <cell r="CB618">
            <v>6.0179175526671555E-2</v>
          </cell>
          <cell r="CC618">
            <v>4.2985125376193964E-2</v>
          </cell>
          <cell r="CD618">
            <v>6.1984550792471713E-2</v>
          </cell>
          <cell r="CE618">
            <v>4.4274679137479789E-2</v>
          </cell>
          <cell r="CF618">
            <v>6.3844087316245857E-2</v>
          </cell>
          <cell r="CG618">
            <v>4.5602919511604181E-2</v>
          </cell>
          <cell r="CH618">
            <v>2.4892040961792974</v>
          </cell>
          <cell r="CI618">
            <v>1.7780029258423549</v>
          </cell>
          <cell r="CJ618">
            <v>3.988181267191488</v>
          </cell>
          <cell r="CK618">
            <v>2.8487009051367767</v>
          </cell>
          <cell r="CL618">
            <v>0.32108402024915672</v>
          </cell>
          <cell r="CM618">
            <v>0.22934572874939763</v>
          </cell>
          <cell r="CN618">
            <v>0.33071654085663132</v>
          </cell>
          <cell r="CO618">
            <v>0.23622610061187949</v>
          </cell>
          <cell r="CP618">
            <v>0.48866362752846892</v>
          </cell>
          <cell r="CQ618">
            <v>0.34904544823462058</v>
          </cell>
          <cell r="CR618">
            <v>16.618833039387983</v>
          </cell>
          <cell r="CS618">
            <v>11.870595028134272</v>
          </cell>
          <cell r="CT618">
            <v>7.8520174452154229E-2</v>
          </cell>
          <cell r="CU618">
            <v>5.6085838894395869E-2</v>
          </cell>
          <cell r="CV618">
            <v>2.8449187765367201</v>
          </cell>
          <cell r="CW618">
            <v>2.0320848403833711</v>
          </cell>
          <cell r="CX618">
            <v>8.3302053076290419E-2</v>
          </cell>
          <cell r="CY618">
            <v>5.9501466483064577E-2</v>
          </cell>
          <cell r="CZ618">
            <v>8.5801114668579134E-2</v>
          </cell>
          <cell r="DA618">
            <v>6.1286510477556518E-2</v>
          </cell>
          <cell r="DB618">
            <v>8.6293029619197039</v>
          </cell>
          <cell r="DC618">
            <v>6.1637878299426454</v>
          </cell>
          <cell r="DD618">
            <v>9.1026402551895605E-2</v>
          </cell>
          <cell r="DE618">
            <v>6.5018858965639706E-2</v>
          </cell>
          <cell r="DF618">
            <v>9.3757194628452459E-2</v>
          </cell>
          <cell r="DG618">
            <v>6.6969424734608887E-2</v>
          </cell>
          <cell r="DH618">
            <v>5.6861928604142538</v>
          </cell>
          <cell r="DI618">
            <v>4.0615663288673236</v>
          </cell>
          <cell r="DJ618">
            <v>4.4400368987280068</v>
          </cell>
          <cell r="DK618">
            <v>3.1714549276628619</v>
          </cell>
          <cell r="DL618">
            <v>12.162399616151578</v>
          </cell>
          <cell r="DM618">
            <v>8.6874282972511274</v>
          </cell>
          <cell r="DN618">
            <v>1.1891653802120978</v>
          </cell>
          <cell r="DO618">
            <v>0.84940384300864125</v>
          </cell>
          <cell r="DP618">
            <v>0.32607085503559252</v>
          </cell>
          <cell r="DQ618">
            <v>0.23290775359685179</v>
          </cell>
          <cell r="DR618">
            <v>0.11195099356222012</v>
          </cell>
          <cell r="DS618">
            <v>7.9964995401585789E-2</v>
          </cell>
          <cell r="DT618">
            <v>0.20838737063261351</v>
          </cell>
          <cell r="DU618">
            <v>0.14884812188043819</v>
          </cell>
          <cell r="DV618">
            <v>0.11876880907015934</v>
          </cell>
          <cell r="DW618">
            <v>8.483486362154237E-2</v>
          </cell>
          <cell r="DX618">
            <v>4.2044486212749446</v>
          </cell>
          <cell r="DY618">
            <v>3.0031775866249597</v>
          </cell>
          <cell r="DZ618">
            <v>0.12600182954253203</v>
          </cell>
          <cell r="EA618">
            <v>9.0001306816094293E-2</v>
          </cell>
          <cell r="EB618">
            <v>0.129781884428808</v>
          </cell>
          <cell r="EC618">
            <v>9.2701346020577127E-2</v>
          </cell>
          <cell r="ED618">
            <v>1.0248442807061537</v>
          </cell>
          <cell r="EE618">
            <v>0.73203162907582398</v>
          </cell>
          <cell r="EF618">
            <v>73.583575737755879</v>
          </cell>
          <cell r="EG618">
            <v>52.559696955539906</v>
          </cell>
          <cell r="EH618">
            <v>1.598138832216019</v>
          </cell>
          <cell r="EI618">
            <v>1.1415277372971564</v>
          </cell>
          <cell r="EJ618">
            <v>0.67227863516233166</v>
          </cell>
          <cell r="EK618">
            <v>0.48019902511595108</v>
          </cell>
          <cell r="EL618">
            <v>0</v>
          </cell>
          <cell r="EM618">
            <v>0</v>
          </cell>
          <cell r="EN618">
            <v>0</v>
          </cell>
          <cell r="EO618">
            <v>0</v>
          </cell>
          <cell r="EP618">
            <v>0</v>
          </cell>
          <cell r="EQ618">
            <v>0</v>
          </cell>
          <cell r="ER618">
            <v>0</v>
          </cell>
          <cell r="ES618">
            <v>0</v>
          </cell>
          <cell r="ET618">
            <v>0</v>
          </cell>
          <cell r="EU618">
            <v>0</v>
          </cell>
          <cell r="EV618">
            <v>0</v>
          </cell>
          <cell r="EW618">
            <v>0</v>
          </cell>
          <cell r="EX618">
            <v>0</v>
          </cell>
          <cell r="EY618">
            <v>0</v>
          </cell>
          <cell r="EZ618">
            <v>0</v>
          </cell>
          <cell r="FA618">
            <v>0</v>
          </cell>
          <cell r="FB618">
            <v>0</v>
          </cell>
          <cell r="FC618">
            <v>0</v>
          </cell>
          <cell r="FD618">
            <v>0</v>
          </cell>
          <cell r="FE618">
            <v>0</v>
          </cell>
          <cell r="FF618">
            <v>0</v>
          </cell>
          <cell r="FG618">
            <v>0</v>
          </cell>
        </row>
        <row r="619"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-2.58</v>
          </cell>
          <cell r="AC619">
            <v>0</v>
          </cell>
          <cell r="AD619">
            <v>0</v>
          </cell>
          <cell r="AE619">
            <v>-2.58</v>
          </cell>
          <cell r="AF619">
            <v>-2.58</v>
          </cell>
          <cell r="AG619">
            <v>0</v>
          </cell>
          <cell r="AH619">
            <v>0</v>
          </cell>
          <cell r="AI619">
            <v>-0.48047272579025757</v>
          </cell>
          <cell r="AJ619">
            <v>-1.4498874717726475</v>
          </cell>
          <cell r="AK619">
            <v>-1.035633908409034</v>
          </cell>
          <cell r="AL619">
            <v>-1.450917951850363</v>
          </cell>
          <cell r="AM619">
            <v>-1.0363699656074017</v>
          </cell>
          <cell r="AN619">
            <v>-1.0662591140158684</v>
          </cell>
          <cell r="AO619">
            <v>-0.76161365286847893</v>
          </cell>
          <cell r="AP619">
            <v>-1.0353210444687968</v>
          </cell>
          <cell r="AQ619">
            <v>-0.73951503176342359</v>
          </cell>
          <cell r="AR619">
            <v>-0.77506568021234146</v>
          </cell>
          <cell r="AS619">
            <v>-0.5536183430088174</v>
          </cell>
          <cell r="AT619">
            <v>-1.8780905604498135</v>
          </cell>
          <cell r="AU619">
            <v>-1.3414932574641525</v>
          </cell>
          <cell r="AV619">
            <v>-2.1694284733141602</v>
          </cell>
          <cell r="AW619">
            <v>-1.5495917666529702</v>
          </cell>
          <cell r="AX619">
            <v>-2.1706589204174835</v>
          </cell>
          <cell r="AY619">
            <v>-1.5504706574410609</v>
          </cell>
          <cell r="AZ619">
            <v>-2.165503305861828</v>
          </cell>
          <cell r="BA619">
            <v>-1.5467880756155914</v>
          </cell>
          <cell r="BB619">
            <v>-2.7800948368585767</v>
          </cell>
          <cell r="BC619">
            <v>-1.9857820263275556</v>
          </cell>
          <cell r="BD619">
            <v>-1.5143976905900303</v>
          </cell>
          <cell r="BE619">
            <v>-1.0817126361357339</v>
          </cell>
          <cell r="BF619">
            <v>-1.3493094897081386</v>
          </cell>
          <cell r="BG619">
            <v>-0.96379249264867117</v>
          </cell>
          <cell r="BH619">
            <v>-1.388137031173154</v>
          </cell>
          <cell r="BI619">
            <v>-0.99152645083796676</v>
          </cell>
          <cell r="BJ619">
            <v>-1.7464459162124406</v>
          </cell>
          <cell r="BK619">
            <v>-1.2474613687231735</v>
          </cell>
          <cell r="BL619">
            <v>-1.2081030220160862</v>
          </cell>
          <cell r="BM619">
            <v>-0.86293073001149079</v>
          </cell>
          <cell r="BN619">
            <v>-4.2679438775129093</v>
          </cell>
          <cell r="BO619">
            <v>-3.0485313410806483</v>
          </cell>
          <cell r="BP619">
            <v>-4.2237809531501647</v>
          </cell>
          <cell r="BQ619">
            <v>-3.0169863951072595</v>
          </cell>
          <cell r="BR619">
            <v>-4.1880334551279024</v>
          </cell>
          <cell r="BS619">
            <v>-2.9914524679485024</v>
          </cell>
          <cell r="BT619">
            <v>-3.8328970148346606</v>
          </cell>
          <cell r="BU619">
            <v>-2.737783582024754</v>
          </cell>
          <cell r="BV619">
            <v>-3.7612213774545977</v>
          </cell>
          <cell r="BW619">
            <v>-2.6865866981818463</v>
          </cell>
          <cell r="BX619">
            <v>-0.62462950410619911</v>
          </cell>
          <cell r="BY619">
            <v>-0.44616393150442946</v>
          </cell>
          <cell r="BZ619">
            <v>-1.3326786354012354</v>
          </cell>
          <cell r="CA619">
            <v>-0.95191331100088239</v>
          </cell>
          <cell r="CB619">
            <v>-1.3848596043457317</v>
          </cell>
          <cell r="CC619">
            <v>-0.9891854316755222</v>
          </cell>
          <cell r="CD619">
            <v>-1.438606002358563</v>
          </cell>
          <cell r="CE619">
            <v>-1.0275757159704022</v>
          </cell>
          <cell r="CF619">
            <v>-1.5235699104010094</v>
          </cell>
          <cell r="CG619">
            <v>-1.0882642217150049</v>
          </cell>
          <cell r="CH619">
            <v>-4.3494956990427456</v>
          </cell>
          <cell r="CI619">
            <v>-3.1067826421733908</v>
          </cell>
          <cell r="CJ619">
            <v>-3.5675634804948797</v>
          </cell>
          <cell r="CK619">
            <v>-2.5482596289249115</v>
          </cell>
          <cell r="CL619">
            <v>-4.0723304317523921</v>
          </cell>
          <cell r="CM619">
            <v>-2.9088074512517044</v>
          </cell>
          <cell r="CN619">
            <v>-4.0228475341963232</v>
          </cell>
          <cell r="CO619">
            <v>-2.8734625244259528</v>
          </cell>
          <cell r="CP619">
            <v>-3.9422750316243391</v>
          </cell>
          <cell r="CQ619">
            <v>-2.8159107368745291</v>
          </cell>
          <cell r="CR619">
            <v>-2.3443690161306918</v>
          </cell>
          <cell r="CS619">
            <v>-1.6745492972362079</v>
          </cell>
          <cell r="CT619">
            <v>-2.3468702617506372</v>
          </cell>
          <cell r="CU619">
            <v>-1.6763359012504562</v>
          </cell>
          <cell r="CV619">
            <v>-1.7966379453689845</v>
          </cell>
          <cell r="CW619">
            <v>-1.2833128181206988</v>
          </cell>
          <cell r="CX619">
            <v>-2.9172161068365789</v>
          </cell>
          <cell r="CY619">
            <v>-2.0837257905975548</v>
          </cell>
          <cell r="CZ619">
            <v>-3.7880632636484628</v>
          </cell>
          <cell r="DA619">
            <v>-2.7057594740346169</v>
          </cell>
          <cell r="DB619">
            <v>-4.4946825944948348</v>
          </cell>
          <cell r="DC619">
            <v>-3.2104875674963171</v>
          </cell>
          <cell r="DD619">
            <v>-4.7143103900268795</v>
          </cell>
          <cell r="DE619">
            <v>-3.3673645643049173</v>
          </cell>
          <cell r="DF619">
            <v>-4.7607731221082972</v>
          </cell>
          <cell r="DG619">
            <v>-3.4005522300773667</v>
          </cell>
          <cell r="DH619">
            <v>-3.6459247487379027</v>
          </cell>
          <cell r="DI619">
            <v>-2.6042319633842066</v>
          </cell>
          <cell r="DJ619">
            <v>-2.7995948431188147</v>
          </cell>
          <cell r="DK619">
            <v>-1.9997106022277302</v>
          </cell>
          <cell r="DL619">
            <v>-0.39086868170253553</v>
          </cell>
          <cell r="DM619">
            <v>-0.27919191550181566</v>
          </cell>
          <cell r="DN619">
            <v>-0.9939253299151054</v>
          </cell>
          <cell r="DO619">
            <v>-0.70994666422507535</v>
          </cell>
          <cell r="DP619">
            <v>-0.95391152481649388</v>
          </cell>
          <cell r="DQ619">
            <v>-0.68136537486892457</v>
          </cell>
          <cell r="DR619">
            <v>-0.95747770298981105</v>
          </cell>
          <cell r="DS619">
            <v>-0.68391264499272286</v>
          </cell>
          <cell r="DT619">
            <v>-1.1207690850045191</v>
          </cell>
          <cell r="DU619">
            <v>-0.80054934643179976</v>
          </cell>
          <cell r="DV619">
            <v>-15.813730470741666</v>
          </cell>
          <cell r="DW619">
            <v>-11.29552176481547</v>
          </cell>
          <cell r="DX619">
            <v>-15.292468512929876</v>
          </cell>
          <cell r="DY619">
            <v>-10.92319179494991</v>
          </cell>
          <cell r="DZ619">
            <v>-15.401723874053829</v>
          </cell>
          <cell r="EA619">
            <v>-11.001231338609886</v>
          </cell>
          <cell r="EB619">
            <v>-15.375767497168098</v>
          </cell>
          <cell r="EC619">
            <v>-10.982691069405762</v>
          </cell>
          <cell r="ED619">
            <v>-15.170798641026826</v>
          </cell>
          <cell r="EE619">
            <v>-10.836284743590586</v>
          </cell>
          <cell r="EF619">
            <v>-0.45408349347569299</v>
          </cell>
          <cell r="EG619">
            <v>-0.32434535248260943</v>
          </cell>
          <cell r="EH619">
            <v>-0.13445572703246866</v>
          </cell>
          <cell r="EI619">
            <v>-9.6039805023190095E-2</v>
          </cell>
          <cell r="EJ619">
            <v>-1.1102230246251565E-16</v>
          </cell>
          <cell r="EK619">
            <v>0</v>
          </cell>
          <cell r="EL619">
            <v>0</v>
          </cell>
          <cell r="EM619">
            <v>0</v>
          </cell>
          <cell r="EN619">
            <v>0</v>
          </cell>
          <cell r="EO619">
            <v>0</v>
          </cell>
          <cell r="EP619">
            <v>0</v>
          </cell>
          <cell r="EQ619">
            <v>0</v>
          </cell>
          <cell r="ER619">
            <v>0</v>
          </cell>
          <cell r="ES619">
            <v>0</v>
          </cell>
          <cell r="ET619">
            <v>0</v>
          </cell>
          <cell r="EU619">
            <v>0</v>
          </cell>
          <cell r="EV619">
            <v>0</v>
          </cell>
          <cell r="EW619">
            <v>0</v>
          </cell>
          <cell r="EX619">
            <v>0</v>
          </cell>
          <cell r="EY619">
            <v>0</v>
          </cell>
          <cell r="EZ619">
            <v>0</v>
          </cell>
          <cell r="FA619">
            <v>0</v>
          </cell>
          <cell r="FB619">
            <v>0</v>
          </cell>
          <cell r="FC619">
            <v>0</v>
          </cell>
          <cell r="FD619">
            <v>0</v>
          </cell>
          <cell r="FE619">
            <v>0</v>
          </cell>
          <cell r="FF619">
            <v>0</v>
          </cell>
          <cell r="FG619">
            <v>0</v>
          </cell>
        </row>
        <row r="623"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-2.6478252334229753</v>
          </cell>
          <cell r="S623">
            <v>0</v>
          </cell>
          <cell r="T623">
            <v>0</v>
          </cell>
          <cell r="U623">
            <v>-4</v>
          </cell>
          <cell r="V623">
            <v>-6.5700233655529345</v>
          </cell>
          <cell r="W623">
            <v>-9.7389766344470665</v>
          </cell>
          <cell r="X623">
            <v>-3.3333333333333339</v>
          </cell>
          <cell r="Y623">
            <v>-6.6666666666666661</v>
          </cell>
          <cell r="Z623">
            <v>-3.3999999999999995</v>
          </cell>
          <cell r="AA623">
            <v>-13.600000000000001</v>
          </cell>
          <cell r="AB623">
            <v>-6.2915622373762528</v>
          </cell>
          <cell r="AC623">
            <v>-14.157975762623748</v>
          </cell>
          <cell r="AD623">
            <v>-2.82329987</v>
          </cell>
          <cell r="AE623">
            <v>-12.03617313</v>
          </cell>
          <cell r="AF623">
            <v>0</v>
          </cell>
          <cell r="AG623">
            <v>-12.224</v>
          </cell>
          <cell r="AH623">
            <v>-1.4073799586962252</v>
          </cell>
          <cell r="AI623">
            <v>0</v>
          </cell>
          <cell r="AJ623">
            <v>0</v>
          </cell>
          <cell r="AK623">
            <v>0</v>
          </cell>
          <cell r="AL623">
            <v>-0.24569411811913255</v>
          </cell>
          <cell r="AM623">
            <v>0</v>
          </cell>
          <cell r="AN623">
            <v>0</v>
          </cell>
          <cell r="AO623">
            <v>-6.862609660424031</v>
          </cell>
          <cell r="AP623">
            <v>-0.21343326891607362</v>
          </cell>
          <cell r="AQ623">
            <v>0</v>
          </cell>
          <cell r="AR623">
            <v>-0.21770193429439466</v>
          </cell>
          <cell r="AS623">
            <v>0</v>
          </cell>
          <cell r="AT623">
            <v>-0.22205597298028223</v>
          </cell>
          <cell r="AU623">
            <v>0</v>
          </cell>
          <cell r="AV623">
            <v>-0.22649709243988703</v>
          </cell>
          <cell r="AW623">
            <v>0</v>
          </cell>
          <cell r="AX623">
            <v>-0.23102703428868665</v>
          </cell>
          <cell r="AY623">
            <v>0</v>
          </cell>
          <cell r="AZ623">
            <v>-0.23564757497445754</v>
          </cell>
          <cell r="BA623">
            <v>0</v>
          </cell>
          <cell r="BB623">
            <v>-0.24036052647394968</v>
          </cell>
          <cell r="BC623">
            <v>0</v>
          </cell>
          <cell r="BD623">
            <v>-0.24516773700342398</v>
          </cell>
          <cell r="BE623">
            <v>0</v>
          </cell>
          <cell r="BF623">
            <v>-0.25007109174349651</v>
          </cell>
          <cell r="BG623">
            <v>0</v>
          </cell>
          <cell r="BH623">
            <v>0</v>
          </cell>
          <cell r="BI623">
            <v>0</v>
          </cell>
          <cell r="BJ623">
            <v>-0.13769206702211712</v>
          </cell>
          <cell r="BK623">
            <v>0</v>
          </cell>
          <cell r="BL623">
            <v>-0.14044590836256088</v>
          </cell>
          <cell r="BM623">
            <v>0</v>
          </cell>
          <cell r="BN623">
            <v>-0.14325482652981059</v>
          </cell>
          <cell r="BO623">
            <v>0</v>
          </cell>
          <cell r="BP623">
            <v>-0.14611992306040911</v>
          </cell>
          <cell r="BQ623">
            <v>0</v>
          </cell>
          <cell r="BR623">
            <v>0</v>
          </cell>
          <cell r="BS623">
            <v>0</v>
          </cell>
          <cell r="BT623">
            <v>0</v>
          </cell>
          <cell r="BU623">
            <v>0</v>
          </cell>
          <cell r="BV623">
            <v>0</v>
          </cell>
          <cell r="BW623">
            <v>0</v>
          </cell>
          <cell r="BX623">
            <v>0</v>
          </cell>
          <cell r="BY623">
            <v>0</v>
          </cell>
          <cell r="BZ623">
            <v>0</v>
          </cell>
          <cell r="CA623">
            <v>0</v>
          </cell>
          <cell r="CB623">
            <v>0</v>
          </cell>
          <cell r="CC623">
            <v>0</v>
          </cell>
          <cell r="CD623">
            <v>0</v>
          </cell>
          <cell r="CE623">
            <v>0</v>
          </cell>
          <cell r="CF623">
            <v>0</v>
          </cell>
          <cell r="CG623">
            <v>0</v>
          </cell>
          <cell r="CH623">
            <v>0</v>
          </cell>
          <cell r="CI623">
            <v>0</v>
          </cell>
          <cell r="CJ623">
            <v>0</v>
          </cell>
          <cell r="CK623">
            <v>0</v>
          </cell>
          <cell r="CL623">
            <v>0</v>
          </cell>
          <cell r="CM623">
            <v>0</v>
          </cell>
          <cell r="CN623">
            <v>0</v>
          </cell>
          <cell r="CO623">
            <v>0</v>
          </cell>
          <cell r="CP623">
            <v>0</v>
          </cell>
          <cell r="CQ623">
            <v>0</v>
          </cell>
          <cell r="CR623">
            <v>0</v>
          </cell>
          <cell r="CS623">
            <v>0</v>
          </cell>
          <cell r="CT623">
            <v>0</v>
          </cell>
          <cell r="CU623">
            <v>0</v>
          </cell>
          <cell r="CV623">
            <v>0</v>
          </cell>
          <cell r="CW623">
            <v>0</v>
          </cell>
          <cell r="CX623">
            <v>0</v>
          </cell>
          <cell r="CY623">
            <v>0</v>
          </cell>
          <cell r="CZ623">
            <v>0</v>
          </cell>
          <cell r="DA623">
            <v>0</v>
          </cell>
          <cell r="DB623">
            <v>0</v>
          </cell>
          <cell r="DC623">
            <v>0</v>
          </cell>
          <cell r="DD623">
            <v>0</v>
          </cell>
          <cell r="DE623">
            <v>0</v>
          </cell>
          <cell r="DF623">
            <v>0</v>
          </cell>
          <cell r="DG623">
            <v>0</v>
          </cell>
          <cell r="DH623">
            <v>0</v>
          </cell>
          <cell r="DI623">
            <v>0</v>
          </cell>
          <cell r="DJ623">
            <v>0</v>
          </cell>
          <cell r="DK623">
            <v>0</v>
          </cell>
          <cell r="DL623">
            <v>0</v>
          </cell>
          <cell r="DM623">
            <v>0</v>
          </cell>
          <cell r="DN623">
            <v>0</v>
          </cell>
          <cell r="DO623">
            <v>0</v>
          </cell>
          <cell r="DP623">
            <v>0</v>
          </cell>
          <cell r="DQ623">
            <v>0</v>
          </cell>
          <cell r="DR623">
            <v>0</v>
          </cell>
          <cell r="DS623">
            <v>0</v>
          </cell>
          <cell r="DT623">
            <v>0</v>
          </cell>
          <cell r="DU623">
            <v>0</v>
          </cell>
          <cell r="DV623">
            <v>0</v>
          </cell>
          <cell r="DW623">
            <v>0</v>
          </cell>
          <cell r="DX623">
            <v>0</v>
          </cell>
          <cell r="DY623">
            <v>0</v>
          </cell>
          <cell r="DZ623">
            <v>0</v>
          </cell>
          <cell r="EA623">
            <v>0</v>
          </cell>
          <cell r="EB623">
            <v>0</v>
          </cell>
          <cell r="EC623">
            <v>0</v>
          </cell>
          <cell r="ED623">
            <v>0</v>
          </cell>
          <cell r="EE623">
            <v>0</v>
          </cell>
          <cell r="EF623">
            <v>0</v>
          </cell>
          <cell r="EG623">
            <v>0</v>
          </cell>
          <cell r="EH623">
            <v>0</v>
          </cell>
          <cell r="EI623">
            <v>0</v>
          </cell>
          <cell r="EJ623">
            <v>0</v>
          </cell>
          <cell r="EK623">
            <v>0</v>
          </cell>
          <cell r="EL623">
            <v>0</v>
          </cell>
          <cell r="EM623">
            <v>0</v>
          </cell>
          <cell r="EN623">
            <v>0</v>
          </cell>
          <cell r="EO623">
            <v>0</v>
          </cell>
          <cell r="EP623">
            <v>0</v>
          </cell>
          <cell r="EQ623">
            <v>0</v>
          </cell>
          <cell r="ER623">
            <v>0</v>
          </cell>
          <cell r="ES623">
            <v>0</v>
          </cell>
          <cell r="ET623">
            <v>0</v>
          </cell>
          <cell r="EU623">
            <v>0</v>
          </cell>
          <cell r="EV623">
            <v>0</v>
          </cell>
          <cell r="EW623">
            <v>0</v>
          </cell>
          <cell r="EX623">
            <v>0</v>
          </cell>
          <cell r="EY623">
            <v>0</v>
          </cell>
          <cell r="EZ623">
            <v>0</v>
          </cell>
          <cell r="FA623">
            <v>0</v>
          </cell>
          <cell r="FB623">
            <v>0</v>
          </cell>
          <cell r="FC623">
            <v>0</v>
          </cell>
          <cell r="FD623">
            <v>0</v>
          </cell>
          <cell r="FE623">
            <v>0</v>
          </cell>
          <cell r="FF623">
            <v>0</v>
          </cell>
          <cell r="FG623">
            <v>0</v>
          </cell>
        </row>
        <row r="723"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29.675618800000002</v>
          </cell>
          <cell r="M723">
            <v>9.26317886</v>
          </cell>
          <cell r="N723">
            <v>0</v>
          </cell>
          <cell r="O723">
            <v>2.4870000000000001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  <cell r="BA723">
            <v>0</v>
          </cell>
          <cell r="BB723">
            <v>0</v>
          </cell>
          <cell r="BC723">
            <v>0</v>
          </cell>
          <cell r="BD723">
            <v>0</v>
          </cell>
          <cell r="BE723">
            <v>0</v>
          </cell>
          <cell r="BF723">
            <v>0</v>
          </cell>
          <cell r="BG723">
            <v>0</v>
          </cell>
          <cell r="BH723">
            <v>0</v>
          </cell>
          <cell r="BI723">
            <v>0</v>
          </cell>
          <cell r="BJ723">
            <v>0</v>
          </cell>
          <cell r="BK723">
            <v>0</v>
          </cell>
          <cell r="BL723">
            <v>0</v>
          </cell>
          <cell r="BM723">
            <v>0</v>
          </cell>
          <cell r="BN723">
            <v>0</v>
          </cell>
          <cell r="BO723">
            <v>0</v>
          </cell>
          <cell r="BP723">
            <v>0</v>
          </cell>
          <cell r="BQ723">
            <v>0</v>
          </cell>
          <cell r="BR723">
            <v>0</v>
          </cell>
          <cell r="BS723">
            <v>0</v>
          </cell>
          <cell r="BT723">
            <v>0</v>
          </cell>
          <cell r="BU723">
            <v>0</v>
          </cell>
          <cell r="BV723">
            <v>0</v>
          </cell>
          <cell r="BW723">
            <v>0</v>
          </cell>
          <cell r="BX723">
            <v>0</v>
          </cell>
          <cell r="BY723">
            <v>0</v>
          </cell>
          <cell r="BZ723">
            <v>0</v>
          </cell>
          <cell r="CA723">
            <v>0</v>
          </cell>
          <cell r="CB723">
            <v>0</v>
          </cell>
          <cell r="CC723">
            <v>0</v>
          </cell>
          <cell r="CD723">
            <v>0</v>
          </cell>
          <cell r="CE723">
            <v>0</v>
          </cell>
          <cell r="CF723">
            <v>0</v>
          </cell>
        </row>
        <row r="724"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4.8663493799999999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  <cell r="BA724">
            <v>0</v>
          </cell>
          <cell r="BB724">
            <v>0</v>
          </cell>
          <cell r="BC724">
            <v>0</v>
          </cell>
          <cell r="BD724">
            <v>0</v>
          </cell>
          <cell r="BE724">
            <v>0</v>
          </cell>
          <cell r="BF724">
            <v>0</v>
          </cell>
          <cell r="BG724">
            <v>0</v>
          </cell>
          <cell r="BH724">
            <v>0</v>
          </cell>
          <cell r="BI724">
            <v>0</v>
          </cell>
          <cell r="BJ724">
            <v>0</v>
          </cell>
          <cell r="BK724">
            <v>0</v>
          </cell>
          <cell r="BL724">
            <v>0</v>
          </cell>
          <cell r="BM724">
            <v>0</v>
          </cell>
          <cell r="BN724">
            <v>0</v>
          </cell>
          <cell r="BO724">
            <v>0</v>
          </cell>
          <cell r="BP724">
            <v>0</v>
          </cell>
          <cell r="BQ724">
            <v>0</v>
          </cell>
          <cell r="BR724">
            <v>0</v>
          </cell>
          <cell r="BS724">
            <v>0</v>
          </cell>
          <cell r="BT724">
            <v>0</v>
          </cell>
          <cell r="BU724">
            <v>0</v>
          </cell>
          <cell r="BV724">
            <v>0</v>
          </cell>
          <cell r="BW724">
            <v>0</v>
          </cell>
          <cell r="BX724">
            <v>0</v>
          </cell>
          <cell r="BY724">
            <v>0</v>
          </cell>
          <cell r="BZ724">
            <v>0</v>
          </cell>
          <cell r="CA724">
            <v>0</v>
          </cell>
          <cell r="CB724">
            <v>0</v>
          </cell>
          <cell r="CC724">
            <v>0</v>
          </cell>
          <cell r="CD724">
            <v>0</v>
          </cell>
          <cell r="CE724">
            <v>0</v>
          </cell>
          <cell r="CF724">
            <v>0</v>
          </cell>
        </row>
        <row r="725"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  <cell r="BA725">
            <v>0</v>
          </cell>
          <cell r="BB725">
            <v>0</v>
          </cell>
          <cell r="BC725">
            <v>0</v>
          </cell>
          <cell r="BD725">
            <v>0</v>
          </cell>
          <cell r="BE725">
            <v>0</v>
          </cell>
          <cell r="BF725">
            <v>0</v>
          </cell>
          <cell r="BG725">
            <v>0</v>
          </cell>
          <cell r="BH725">
            <v>0</v>
          </cell>
          <cell r="BI725">
            <v>0</v>
          </cell>
          <cell r="BJ725">
            <v>0</v>
          </cell>
          <cell r="BK725">
            <v>0</v>
          </cell>
          <cell r="BL725">
            <v>0</v>
          </cell>
          <cell r="BM725">
            <v>0</v>
          </cell>
          <cell r="BN725">
            <v>0</v>
          </cell>
          <cell r="BO725">
            <v>0</v>
          </cell>
          <cell r="BP725">
            <v>0</v>
          </cell>
          <cell r="BQ725">
            <v>0</v>
          </cell>
          <cell r="BR725">
            <v>0</v>
          </cell>
          <cell r="BS725">
            <v>0</v>
          </cell>
          <cell r="BT725">
            <v>0</v>
          </cell>
          <cell r="BU725">
            <v>0</v>
          </cell>
          <cell r="BV725">
            <v>0</v>
          </cell>
          <cell r="BW725">
            <v>0</v>
          </cell>
          <cell r="BX725">
            <v>0</v>
          </cell>
          <cell r="BY725">
            <v>0</v>
          </cell>
          <cell r="BZ725">
            <v>0</v>
          </cell>
          <cell r="CA725">
            <v>0</v>
          </cell>
          <cell r="CB725">
            <v>0</v>
          </cell>
          <cell r="CC725">
            <v>0</v>
          </cell>
          <cell r="CD725">
            <v>0</v>
          </cell>
          <cell r="CE725">
            <v>0</v>
          </cell>
          <cell r="CF725">
            <v>0</v>
          </cell>
        </row>
        <row r="727"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-13.119000000000002</v>
          </cell>
          <cell r="N727">
            <v>-3.9630000000000001</v>
          </cell>
          <cell r="O727">
            <v>1.331</v>
          </cell>
          <cell r="P727">
            <v>-1.1719999999999999</v>
          </cell>
          <cell r="Q727">
            <v>-0.38683130999999399</v>
          </cell>
          <cell r="R727">
            <v>-1.2</v>
          </cell>
          <cell r="S727">
            <v>-0.27370687999999299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  <cell r="BA727">
            <v>0</v>
          </cell>
          <cell r="BB727">
            <v>0</v>
          </cell>
          <cell r="BC727">
            <v>0</v>
          </cell>
          <cell r="BD727">
            <v>0</v>
          </cell>
          <cell r="BE727">
            <v>0</v>
          </cell>
          <cell r="BF727">
            <v>0</v>
          </cell>
          <cell r="BG727">
            <v>0</v>
          </cell>
          <cell r="BH727">
            <v>0</v>
          </cell>
          <cell r="BI727">
            <v>0</v>
          </cell>
          <cell r="BJ727">
            <v>0</v>
          </cell>
          <cell r="BK727">
            <v>0</v>
          </cell>
          <cell r="BL727">
            <v>0</v>
          </cell>
          <cell r="BM727">
            <v>0</v>
          </cell>
          <cell r="BN727">
            <v>0</v>
          </cell>
          <cell r="BO727">
            <v>0</v>
          </cell>
          <cell r="BP727">
            <v>0</v>
          </cell>
          <cell r="BQ727">
            <v>0</v>
          </cell>
          <cell r="BR727">
            <v>0</v>
          </cell>
          <cell r="BS727">
            <v>0</v>
          </cell>
          <cell r="BT727">
            <v>0</v>
          </cell>
          <cell r="BU727">
            <v>0</v>
          </cell>
          <cell r="BV727">
            <v>0</v>
          </cell>
          <cell r="BW727">
            <v>0</v>
          </cell>
          <cell r="BX727">
            <v>0</v>
          </cell>
          <cell r="BY727">
            <v>0</v>
          </cell>
          <cell r="BZ727">
            <v>0</v>
          </cell>
          <cell r="CA727">
            <v>0</v>
          </cell>
          <cell r="CB727">
            <v>0</v>
          </cell>
          <cell r="CC727">
            <v>0</v>
          </cell>
          <cell r="CD727">
            <v>0</v>
          </cell>
          <cell r="CE727">
            <v>0</v>
          </cell>
          <cell r="CF727">
            <v>0</v>
          </cell>
        </row>
      </sheetData>
      <sheetData sheetId="31">
        <row r="149">
          <cell r="S149">
            <v>0</v>
          </cell>
        </row>
        <row r="155">
          <cell r="L155">
            <v>0</v>
          </cell>
          <cell r="M155">
            <v>-5.6647309999999784E-2</v>
          </cell>
          <cell r="N155">
            <v>-0.14500000000000002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26.90286309122391</v>
          </cell>
          <cell r="Y155">
            <v>28.671718525826854</v>
          </cell>
          <cell r="Z155">
            <v>28.671718525826854</v>
          </cell>
          <cell r="AA155">
            <v>28.671718525826854</v>
          </cell>
          <cell r="AB155">
            <v>28.671718525826854</v>
          </cell>
          <cell r="AC155">
            <v>28.671718525826854</v>
          </cell>
          <cell r="AD155">
            <v>28.671718525826854</v>
          </cell>
          <cell r="AE155">
            <v>28.671718525826854</v>
          </cell>
          <cell r="AF155">
            <v>28.671718525826854</v>
          </cell>
          <cell r="AG155">
            <v>40.304747873526651</v>
          </cell>
          <cell r="AH155">
            <v>40.304747873526651</v>
          </cell>
          <cell r="AI155">
            <v>40.304747873526651</v>
          </cell>
          <cell r="AJ155">
            <v>40.304747873526651</v>
          </cell>
          <cell r="AK155">
            <v>40.304747873526651</v>
          </cell>
          <cell r="AL155">
            <v>39.505519017159884</v>
          </cell>
          <cell r="AM155">
            <v>38.220264908512007</v>
          </cell>
          <cell r="AN155">
            <v>39.910362679831621</v>
          </cell>
          <cell r="AO155">
            <v>45.671715890223368</v>
          </cell>
          <cell r="AP155">
            <v>52.099267644219381</v>
          </cell>
          <cell r="AQ155">
            <v>48.17206479053273</v>
          </cell>
          <cell r="AR155">
            <v>50.304144831973161</v>
          </cell>
          <cell r="AS155">
            <v>48.257800088749278</v>
          </cell>
          <cell r="AT155">
            <v>48.233393618828686</v>
          </cell>
          <cell r="AU155">
            <v>50.8795968307805</v>
          </cell>
          <cell r="AV155">
            <v>51.981241670265049</v>
          </cell>
          <cell r="AW155">
            <v>53.647189809387697</v>
          </cell>
          <cell r="AX155">
            <v>59.329558101026421</v>
          </cell>
          <cell r="AY155">
            <v>70.09558823671918</v>
          </cell>
          <cell r="AZ155">
            <v>63.731239176882866</v>
          </cell>
          <cell r="BA155">
            <v>65.790842262147606</v>
          </cell>
          <cell r="BB155">
            <v>63.172208053414067</v>
          </cell>
          <cell r="BC155">
            <v>64.463059562982522</v>
          </cell>
          <cell r="BD155">
            <v>65.943037551654328</v>
          </cell>
          <cell r="BE155">
            <v>67.71518004325165</v>
          </cell>
          <cell r="BF155">
            <v>59.080367791319986</v>
          </cell>
          <cell r="BG155">
            <v>70.288028875567278</v>
          </cell>
          <cell r="BH155">
            <v>81.075022188816376</v>
          </cell>
          <cell r="BI155">
            <v>76.706687128856686</v>
          </cell>
          <cell r="BJ155">
            <v>78.449606951882799</v>
          </cell>
          <cell r="BK155">
            <v>76.230920618661855</v>
          </cell>
          <cell r="BL155">
            <v>79.429951243542405</v>
          </cell>
          <cell r="BM155">
            <v>81.691172080777534</v>
          </cell>
          <cell r="BN155">
            <v>73.627265218013321</v>
          </cell>
          <cell r="BO155">
            <v>76.648882609452272</v>
          </cell>
          <cell r="BP155">
            <v>84.938809692760515</v>
          </cell>
          <cell r="BQ155">
            <v>83.735987974160309</v>
          </cell>
          <cell r="BR155">
            <v>83.110273488697715</v>
          </cell>
          <cell r="BS155">
            <v>99.997766892532638</v>
          </cell>
          <cell r="BT155">
            <v>134.49447546916247</v>
          </cell>
          <cell r="BU155">
            <v>167.69192114934287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</row>
        <row r="156"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</row>
        <row r="157"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26.90286309122391</v>
          </cell>
          <cell r="Y157">
            <v>28.671718525826854</v>
          </cell>
          <cell r="Z157">
            <v>28.671718525826854</v>
          </cell>
          <cell r="AA157">
            <v>28.671718525826854</v>
          </cell>
          <cell r="AB157">
            <v>28.671718525826854</v>
          </cell>
          <cell r="AC157">
            <v>28.671718525826854</v>
          </cell>
          <cell r="AD157">
            <v>28.671718525826854</v>
          </cell>
          <cell r="AE157">
            <v>28.671718525826854</v>
          </cell>
          <cell r="AF157">
            <v>28.671718525826854</v>
          </cell>
          <cell r="AG157">
            <v>40.304747873526651</v>
          </cell>
          <cell r="AH157">
            <v>40.304747873526651</v>
          </cell>
          <cell r="AI157">
            <v>40.304747873526651</v>
          </cell>
          <cell r="AJ157">
            <v>40.304747873526651</v>
          </cell>
          <cell r="AK157">
            <v>40.304747873526651</v>
          </cell>
          <cell r="AL157">
            <v>39.505519017159884</v>
          </cell>
          <cell r="AM157">
            <v>38.220264908512007</v>
          </cell>
          <cell r="AN157">
            <v>39.910362679831621</v>
          </cell>
          <cell r="AO157">
            <v>45.671715890223368</v>
          </cell>
          <cell r="AP157">
            <v>52.099267644219381</v>
          </cell>
          <cell r="AQ157">
            <v>48.17206479053273</v>
          </cell>
          <cell r="AR157">
            <v>50.304144831973161</v>
          </cell>
          <cell r="AS157">
            <v>48.257800088749278</v>
          </cell>
          <cell r="AT157">
            <v>48.233393618828686</v>
          </cell>
          <cell r="AU157">
            <v>50.8795968307805</v>
          </cell>
          <cell r="AV157">
            <v>51.981241670265049</v>
          </cell>
          <cell r="AW157">
            <v>53.647189809387697</v>
          </cell>
          <cell r="AX157">
            <v>59.329558101026421</v>
          </cell>
          <cell r="AY157">
            <v>70.09558823671918</v>
          </cell>
          <cell r="AZ157">
            <v>63.731239176882866</v>
          </cell>
          <cell r="BA157">
            <v>65.790842262147606</v>
          </cell>
          <cell r="BB157">
            <v>63.172208053414067</v>
          </cell>
          <cell r="BC157">
            <v>64.463059562982522</v>
          </cell>
          <cell r="BD157">
            <v>65.943037551654328</v>
          </cell>
          <cell r="BE157">
            <v>67.71518004325165</v>
          </cell>
          <cell r="BF157">
            <v>59.080367791319986</v>
          </cell>
          <cell r="BG157">
            <v>70.288028875567278</v>
          </cell>
          <cell r="BH157">
            <v>81.075022188816376</v>
          </cell>
          <cell r="BI157">
            <v>76.706687128856686</v>
          </cell>
          <cell r="BJ157">
            <v>78.449606951882799</v>
          </cell>
          <cell r="BK157">
            <v>76.230920618661855</v>
          </cell>
          <cell r="BL157">
            <v>79.429951243542405</v>
          </cell>
          <cell r="BM157">
            <v>81.691172080777534</v>
          </cell>
          <cell r="BN157">
            <v>73.627265218013321</v>
          </cell>
          <cell r="BO157">
            <v>76.648882609452272</v>
          </cell>
          <cell r="BP157">
            <v>84.938809692760515</v>
          </cell>
          <cell r="BQ157">
            <v>83.735987974160309</v>
          </cell>
          <cell r="BR157">
            <v>83.110273488697715</v>
          </cell>
          <cell r="BS157">
            <v>99.997766892532638</v>
          </cell>
          <cell r="BT157">
            <v>134.49447546916247</v>
          </cell>
          <cell r="BU157">
            <v>167.69192114934287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B157">
            <v>0</v>
          </cell>
          <cell r="CC157">
            <v>0</v>
          </cell>
          <cell r="CD157">
            <v>0</v>
          </cell>
          <cell r="CE157">
            <v>0</v>
          </cell>
          <cell r="CF157">
            <v>0</v>
          </cell>
        </row>
        <row r="160">
          <cell r="L160">
            <v>42.199348581265959</v>
          </cell>
          <cell r="M160">
            <v>3.8848206900000051</v>
          </cell>
          <cell r="N160">
            <v>3.4240801100000029</v>
          </cell>
          <cell r="O160">
            <v>5.8576835000000074</v>
          </cell>
          <cell r="P160">
            <v>2.1871050799999985</v>
          </cell>
          <cell r="Q160">
            <v>2.4672114999999977</v>
          </cell>
          <cell r="R160">
            <v>3.8053668800000051</v>
          </cell>
          <cell r="S160">
            <v>9.320361000000009</v>
          </cell>
          <cell r="T160">
            <v>16.125797966372833</v>
          </cell>
          <cell r="U160">
            <v>21.887217617720104</v>
          </cell>
          <cell r="V160">
            <v>23.429672818213444</v>
          </cell>
          <cell r="W160">
            <v>19.530804565693405</v>
          </cell>
          <cell r="X160">
            <v>0</v>
          </cell>
          <cell r="Y160">
            <v>0</v>
          </cell>
          <cell r="Z160">
            <v>36.107657037476599</v>
          </cell>
          <cell r="AA160">
            <v>79.134720869878748</v>
          </cell>
          <cell r="AB160">
            <v>81.888840275673587</v>
          </cell>
          <cell r="AC160">
            <v>83.232729005193562</v>
          </cell>
          <cell r="AD160">
            <v>81.347311478172358</v>
          </cell>
          <cell r="AE160">
            <v>83.822430477095324</v>
          </cell>
          <cell r="AF160">
            <v>85.444393118927536</v>
          </cell>
          <cell r="AG160">
            <v>0</v>
          </cell>
          <cell r="AH160">
            <v>71.317961845991448</v>
          </cell>
          <cell r="AI160">
            <v>154.64876993288556</v>
          </cell>
          <cell r="AJ160">
            <v>154.5343556198834</v>
          </cell>
          <cell r="AK160">
            <v>147.33676835341203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0</v>
          </cell>
          <cell r="CB160">
            <v>0</v>
          </cell>
          <cell r="CC160">
            <v>0</v>
          </cell>
          <cell r="CD160">
            <v>0</v>
          </cell>
          <cell r="CE160">
            <v>0</v>
          </cell>
          <cell r="CF160">
            <v>0</v>
          </cell>
        </row>
        <row r="161">
          <cell r="K161">
            <v>8.5741821078542397</v>
          </cell>
          <cell r="L161">
            <v>5.0673571600000002</v>
          </cell>
          <cell r="M161">
            <v>3.82817338</v>
          </cell>
          <cell r="N161">
            <v>3.2790801099999993</v>
          </cell>
          <cell r="O161">
            <v>5.8576835000000003</v>
          </cell>
          <cell r="P161">
            <v>2.1871050800000003</v>
          </cell>
          <cell r="Q161">
            <v>2.4672114999999999</v>
          </cell>
          <cell r="R161">
            <v>3.8053668799999998</v>
          </cell>
          <cell r="S161">
            <v>9.3203609999999983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0</v>
          </cell>
        </row>
        <row r="162">
          <cell r="K162">
            <v>8.5741821078542397</v>
          </cell>
          <cell r="L162">
            <v>5.0673571600000002</v>
          </cell>
          <cell r="M162">
            <v>3.82817338</v>
          </cell>
          <cell r="N162">
            <v>3.2790801099999993</v>
          </cell>
          <cell r="O162">
            <v>5.8576835000000003</v>
          </cell>
          <cell r="P162">
            <v>2.1871050800000003</v>
          </cell>
          <cell r="Q162">
            <v>2.4672114999999999</v>
          </cell>
          <cell r="R162">
            <v>3.8053668799999998</v>
          </cell>
          <cell r="S162">
            <v>9.3203609999999983</v>
          </cell>
          <cell r="T162">
            <v>16.125797966372833</v>
          </cell>
          <cell r="U162">
            <v>21.887217617720104</v>
          </cell>
          <cell r="V162">
            <v>23.429672818213444</v>
          </cell>
          <cell r="W162">
            <v>19.530804565693405</v>
          </cell>
          <cell r="X162">
            <v>0</v>
          </cell>
          <cell r="Y162">
            <v>0</v>
          </cell>
          <cell r="Z162">
            <v>36.107657037476599</v>
          </cell>
          <cell r="AA162">
            <v>79.134720869878748</v>
          </cell>
          <cell r="AB162">
            <v>81.888840275673587</v>
          </cell>
          <cell r="AC162">
            <v>83.232729005193562</v>
          </cell>
          <cell r="AD162">
            <v>81.347311478172358</v>
          </cell>
          <cell r="AE162">
            <v>83.822430477095324</v>
          </cell>
          <cell r="AF162">
            <v>85.444393118927536</v>
          </cell>
          <cell r="AG162">
            <v>0</v>
          </cell>
          <cell r="AH162">
            <v>71.317961845991448</v>
          </cell>
          <cell r="AI162">
            <v>154.64876993288556</v>
          </cell>
          <cell r="AJ162">
            <v>154.5343556198834</v>
          </cell>
          <cell r="AK162">
            <v>147.33676835341203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</row>
        <row r="166"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-8.2929097379124028E-17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0</v>
          </cell>
          <cell r="BZ166">
            <v>0</v>
          </cell>
          <cell r="CA166">
            <v>0</v>
          </cell>
          <cell r="CB166">
            <v>0</v>
          </cell>
          <cell r="CC166">
            <v>0</v>
          </cell>
          <cell r="CD166">
            <v>0</v>
          </cell>
          <cell r="CE166">
            <v>0</v>
          </cell>
          <cell r="CF166">
            <v>0</v>
          </cell>
        </row>
        <row r="167"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</row>
        <row r="168"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-8.2929097379124028E-17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</row>
        <row r="171">
          <cell r="L171">
            <v>0</v>
          </cell>
          <cell r="M171">
            <v>1.4140882055000064</v>
          </cell>
          <cell r="N171">
            <v>1.3521909865000072</v>
          </cell>
          <cell r="O171">
            <v>0.35818960350000528</v>
          </cell>
          <cell r="P171">
            <v>0.11658779149999177</v>
          </cell>
          <cell r="Q171">
            <v>0.54445179999999693</v>
          </cell>
          <cell r="R171">
            <v>0.29105340510470501</v>
          </cell>
          <cell r="S171">
            <v>3.5000000000000003E-2</v>
          </cell>
          <cell r="T171">
            <v>0.52419246855287671</v>
          </cell>
          <cell r="U171">
            <v>1.0440724194158406</v>
          </cell>
          <cell r="V171">
            <v>0.60238038802504423</v>
          </cell>
          <cell r="W171">
            <v>0.67489074869462751</v>
          </cell>
          <cell r="X171">
            <v>0.64687252042427534</v>
          </cell>
          <cell r="Y171">
            <v>0.79089878543535486</v>
          </cell>
          <cell r="Z171">
            <v>0.87002829655733815</v>
          </cell>
          <cell r="AA171">
            <v>1.5948018091913374</v>
          </cell>
          <cell r="AB171">
            <v>2.3357356990907654</v>
          </cell>
          <cell r="AC171">
            <v>2.1908019272667225</v>
          </cell>
          <cell r="AD171">
            <v>2.2143743213755513</v>
          </cell>
          <cell r="AE171">
            <v>2.3842327267405476</v>
          </cell>
          <cell r="AF171">
            <v>2.3741958707865991</v>
          </cell>
          <cell r="AG171">
            <v>2.4614795748225982</v>
          </cell>
          <cell r="AH171">
            <v>1.0950721093999132</v>
          </cell>
          <cell r="AI171">
            <v>2.6345481077779085</v>
          </cell>
          <cell r="AJ171">
            <v>3.6592511596699033</v>
          </cell>
          <cell r="AK171">
            <v>3.6191283349416263</v>
          </cell>
          <cell r="AL171">
            <v>3.8054311088818733</v>
          </cell>
          <cell r="AM171">
            <v>1.0815314942844183</v>
          </cell>
          <cell r="AN171">
            <v>1.2843180304157107</v>
          </cell>
          <cell r="AO171">
            <v>1.5285758382583055</v>
          </cell>
          <cell r="AP171">
            <v>0.69848002012526644</v>
          </cell>
          <cell r="AQ171">
            <v>0.47119837383506114</v>
          </cell>
          <cell r="AR171">
            <v>0.47959951477337476</v>
          </cell>
          <cell r="AS171">
            <v>0.54100931585536127</v>
          </cell>
          <cell r="AT171">
            <v>0.7088615018059512</v>
          </cell>
          <cell r="AU171">
            <v>0.94538116213873913</v>
          </cell>
          <cell r="AV171">
            <v>1.1507931035508365</v>
          </cell>
          <cell r="AW171">
            <v>1.4289226419082843</v>
          </cell>
          <cell r="AX171">
            <v>1.7464330503351067</v>
          </cell>
          <cell r="AY171">
            <v>1.2637646717797553</v>
          </cell>
          <cell r="AZ171">
            <v>0.80643534088434443</v>
          </cell>
          <cell r="BA171">
            <v>0.69923051859854335</v>
          </cell>
          <cell r="BB171">
            <v>0.70815309173425323</v>
          </cell>
          <cell r="BC171">
            <v>0.89191116741354282</v>
          </cell>
          <cell r="BD171">
            <v>1.205159676969461</v>
          </cell>
          <cell r="BE171">
            <v>1.3332757075532409</v>
          </cell>
          <cell r="BF171">
            <v>1.6209594838826142</v>
          </cell>
          <cell r="BG171">
            <v>1.8902865471946011</v>
          </cell>
          <cell r="BH171">
            <v>1.2946066652063224</v>
          </cell>
          <cell r="BI171">
            <v>1.0949648899935311</v>
          </cell>
          <cell r="BJ171">
            <v>0.75720000219356998</v>
          </cell>
          <cell r="BK171">
            <v>0.67288832467301674</v>
          </cell>
          <cell r="BL171">
            <v>0.86410904642512643</v>
          </cell>
          <cell r="BM171">
            <v>1.1725774984934225</v>
          </cell>
          <cell r="BN171">
            <v>1.4790699972503953</v>
          </cell>
          <cell r="BO171">
            <v>2.0645677950648889</v>
          </cell>
          <cell r="BP171">
            <v>2.7432664251465999</v>
          </cell>
          <cell r="BQ171">
            <v>2.3614216712230469</v>
          </cell>
          <cell r="BR171">
            <v>2.5423644246815824</v>
          </cell>
          <cell r="BS171">
            <v>2.9854953172049816</v>
          </cell>
          <cell r="BT171">
            <v>1.3968310220877589</v>
          </cell>
          <cell r="BU171">
            <v>0.79969466372478626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0</v>
          </cell>
          <cell r="CB171">
            <v>0</v>
          </cell>
          <cell r="CC171">
            <v>0</v>
          </cell>
          <cell r="CD171">
            <v>0</v>
          </cell>
          <cell r="CE171">
            <v>0</v>
          </cell>
          <cell r="CF171">
            <v>0</v>
          </cell>
        </row>
        <row r="172">
          <cell r="L172">
            <v>0</v>
          </cell>
          <cell r="M172">
            <v>1.4140882055000064</v>
          </cell>
          <cell r="N172">
            <v>1.3521909865000072</v>
          </cell>
          <cell r="O172">
            <v>0.35818960350000528</v>
          </cell>
          <cell r="P172">
            <v>0.11658779149999177</v>
          </cell>
          <cell r="Q172">
            <v>0.54445179999999693</v>
          </cell>
          <cell r="R172">
            <v>0.29105340510470501</v>
          </cell>
          <cell r="S172">
            <v>3.5000000000000003E-2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0</v>
          </cell>
          <cell r="CB172">
            <v>0</v>
          </cell>
          <cell r="CC172">
            <v>0</v>
          </cell>
          <cell r="CD172">
            <v>0</v>
          </cell>
          <cell r="CE172">
            <v>0</v>
          </cell>
          <cell r="CF172">
            <v>0</v>
          </cell>
        </row>
        <row r="173">
          <cell r="L173">
            <v>0</v>
          </cell>
          <cell r="M173">
            <v>1.4140882055000064</v>
          </cell>
          <cell r="N173">
            <v>1.3521909865000072</v>
          </cell>
          <cell r="O173">
            <v>0.35818960350000528</v>
          </cell>
          <cell r="P173">
            <v>0.11658779149999177</v>
          </cell>
          <cell r="Q173">
            <v>0.54445179999999693</v>
          </cell>
          <cell r="R173">
            <v>0.29105340510470501</v>
          </cell>
          <cell r="S173">
            <v>3.5000000000000003E-2</v>
          </cell>
          <cell r="T173">
            <v>0.52419246855287671</v>
          </cell>
          <cell r="U173">
            <v>1.0440724194158406</v>
          </cell>
          <cell r="V173">
            <v>0.60238038802504423</v>
          </cell>
          <cell r="W173">
            <v>0.67489074869462751</v>
          </cell>
          <cell r="X173">
            <v>0.64687252042427534</v>
          </cell>
          <cell r="Y173">
            <v>0.79089878543535486</v>
          </cell>
          <cell r="Z173">
            <v>0.87002829655733815</v>
          </cell>
          <cell r="AA173">
            <v>1.5948018091913374</v>
          </cell>
          <cell r="AB173">
            <v>2.3357356990907654</v>
          </cell>
          <cell r="AC173">
            <v>2.1908019272667225</v>
          </cell>
          <cell r="AD173">
            <v>2.2143743213755513</v>
          </cell>
          <cell r="AE173">
            <v>2.3842327267405476</v>
          </cell>
          <cell r="AF173">
            <v>2.3741958707865991</v>
          </cell>
          <cell r="AG173">
            <v>2.4614795748225982</v>
          </cell>
          <cell r="AH173">
            <v>1.0950721093999132</v>
          </cell>
          <cell r="AI173">
            <v>2.6345481077779085</v>
          </cell>
          <cell r="AJ173">
            <v>3.6592511596699033</v>
          </cell>
          <cell r="AK173">
            <v>3.6191283349416263</v>
          </cell>
          <cell r="AL173">
            <v>3.8054311088818733</v>
          </cell>
          <cell r="AM173">
            <v>1.0815314942844183</v>
          </cell>
          <cell r="AN173">
            <v>1.2843180304157107</v>
          </cell>
          <cell r="AO173">
            <v>1.5285758382583055</v>
          </cell>
          <cell r="AP173">
            <v>0.69848002012526644</v>
          </cell>
          <cell r="AQ173">
            <v>0.47119837383506114</v>
          </cell>
          <cell r="AR173">
            <v>0.47959951477337476</v>
          </cell>
          <cell r="AS173">
            <v>0.54100931585536127</v>
          </cell>
          <cell r="AT173">
            <v>0.7088615018059512</v>
          </cell>
          <cell r="AU173">
            <v>0.94538116213873913</v>
          </cell>
          <cell r="AV173">
            <v>1.1507931035508365</v>
          </cell>
          <cell r="AW173">
            <v>1.4289226419082843</v>
          </cell>
          <cell r="AX173">
            <v>1.7464330503351067</v>
          </cell>
          <cell r="AY173">
            <v>1.2637646717797553</v>
          </cell>
          <cell r="AZ173">
            <v>0.80643534088434443</v>
          </cell>
          <cell r="BA173">
            <v>0.69923051859854335</v>
          </cell>
          <cell r="BB173">
            <v>0.70815309173425323</v>
          </cell>
          <cell r="BC173">
            <v>0.89191116741354282</v>
          </cell>
          <cell r="BD173">
            <v>1.205159676969461</v>
          </cell>
          <cell r="BE173">
            <v>1.3332757075532409</v>
          </cell>
          <cell r="BF173">
            <v>1.6209594838826142</v>
          </cell>
          <cell r="BG173">
            <v>1.8902865471946011</v>
          </cell>
          <cell r="BH173">
            <v>1.2946066652063224</v>
          </cell>
          <cell r="BI173">
            <v>1.0949648899935311</v>
          </cell>
          <cell r="BJ173">
            <v>0.75720000219356998</v>
          </cell>
          <cell r="BK173">
            <v>0.67288832467301674</v>
          </cell>
          <cell r="BL173">
            <v>0.86410904642512643</v>
          </cell>
          <cell r="BM173">
            <v>1.1725774984934225</v>
          </cell>
          <cell r="BN173">
            <v>1.4790699972503953</v>
          </cell>
          <cell r="BO173">
            <v>2.0645677950648889</v>
          </cell>
          <cell r="BP173">
            <v>2.7432664251465999</v>
          </cell>
          <cell r="BQ173">
            <v>2.3614216712230469</v>
          </cell>
          <cell r="BR173">
            <v>2.5423644246815824</v>
          </cell>
          <cell r="BS173">
            <v>2.9854953172049816</v>
          </cell>
          <cell r="BT173">
            <v>1.3968310220877589</v>
          </cell>
          <cell r="BU173">
            <v>0.79969466372478626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</row>
        <row r="176"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</row>
        <row r="177"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</row>
        <row r="178"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</row>
        <row r="181"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0</v>
          </cell>
          <cell r="CF181">
            <v>0</v>
          </cell>
        </row>
        <row r="182"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0</v>
          </cell>
          <cell r="CB182">
            <v>0</v>
          </cell>
          <cell r="CC182">
            <v>0</v>
          </cell>
          <cell r="CD182">
            <v>0</v>
          </cell>
          <cell r="CE182">
            <v>0</v>
          </cell>
          <cell r="CF182">
            <v>0</v>
          </cell>
        </row>
        <row r="183"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B183">
            <v>0</v>
          </cell>
          <cell r="CC183">
            <v>0</v>
          </cell>
          <cell r="CD183">
            <v>0</v>
          </cell>
          <cell r="CE183">
            <v>0</v>
          </cell>
          <cell r="CF183">
            <v>0</v>
          </cell>
        </row>
        <row r="186"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173.30502502513477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</row>
        <row r="187"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0</v>
          </cell>
          <cell r="CF187">
            <v>0</v>
          </cell>
        </row>
        <row r="188"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173.30502502513477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</row>
        <row r="191"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0</v>
          </cell>
          <cell r="CB191">
            <v>0</v>
          </cell>
          <cell r="CC191">
            <v>0</v>
          </cell>
          <cell r="CD191">
            <v>0</v>
          </cell>
          <cell r="CE191">
            <v>0</v>
          </cell>
          <cell r="CF191">
            <v>0</v>
          </cell>
        </row>
        <row r="192"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0</v>
          </cell>
          <cell r="CB192">
            <v>0</v>
          </cell>
          <cell r="CC192">
            <v>0</v>
          </cell>
          <cell r="CD192">
            <v>0</v>
          </cell>
          <cell r="CE192">
            <v>0</v>
          </cell>
          <cell r="CF192">
            <v>0</v>
          </cell>
        </row>
        <row r="193"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</row>
        <row r="196"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</row>
        <row r="197"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</row>
        <row r="198"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0</v>
          </cell>
          <cell r="CB198">
            <v>0</v>
          </cell>
          <cell r="CC198">
            <v>0</v>
          </cell>
          <cell r="CD198">
            <v>0</v>
          </cell>
          <cell r="CE198">
            <v>0</v>
          </cell>
          <cell r="CF198">
            <v>0</v>
          </cell>
        </row>
        <row r="201"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2.7000623958883806E-16</v>
          </cell>
          <cell r="AP201">
            <v>9.0141448818290189E-19</v>
          </cell>
          <cell r="AQ201">
            <v>7.1792107319114954E-21</v>
          </cell>
          <cell r="AR201">
            <v>5.717798793881292E-23</v>
          </cell>
          <cell r="AS201">
            <v>4.5538742722775115E-25</v>
          </cell>
          <cell r="AT201">
            <v>3.6268801395919798E-27</v>
          </cell>
          <cell r="AU201">
            <v>2.8885864563818863E-29</v>
          </cell>
          <cell r="AV201">
            <v>2.3005810489594916E-31</v>
          </cell>
          <cell r="AW201">
            <v>1.8322709888562309E-33</v>
          </cell>
          <cell r="AX201">
            <v>1.459290894412346E-35</v>
          </cell>
          <cell r="AY201">
            <v>1.162235241111422E-37</v>
          </cell>
          <cell r="AZ201">
            <v>9.2564872490709701E-40</v>
          </cell>
          <cell r="BA201">
            <v>7.3722214885066603E-42</v>
          </cell>
          <cell r="BB201">
            <v>5.8715199635859896E-44</v>
          </cell>
          <cell r="BC201">
            <v>4.6763037079847867E-46</v>
          </cell>
          <cell r="BD201">
            <v>3.7243876381128151E-48</v>
          </cell>
          <cell r="BE201">
            <v>2.9662451682175215E-50</v>
          </cell>
          <cell r="BF201">
            <v>2.3624314257557082E-52</v>
          </cell>
          <cell r="BG201">
            <v>1.8815310012799572E-54</v>
          </cell>
          <cell r="BH201">
            <v>1.4985234577317359E-56</v>
          </cell>
          <cell r="BI201">
            <v>1.1934815593496319E-58</v>
          </cell>
          <cell r="BJ201">
            <v>9.5053449124092603E-61</v>
          </cell>
          <cell r="BK201">
            <v>7.5704212768147177E-63</v>
          </cell>
          <cell r="BL201">
            <v>6.0293738771781878E-65</v>
          </cell>
          <cell r="BM201">
            <v>4.8020246194402721E-67</v>
          </cell>
          <cell r="BN201">
            <v>3.82451659416791E-69</v>
          </cell>
          <cell r="BO201">
            <v>3.0459917093824972E-71</v>
          </cell>
          <cell r="BP201">
            <v>2.4259446299109369E-73</v>
          </cell>
          <cell r="BQ201">
            <v>1.9321153531920804E-75</v>
          </cell>
          <cell r="BR201">
            <v>1.538810775816268E-77</v>
          </cell>
          <cell r="BS201">
            <v>3.9180186317929723E-2</v>
          </cell>
          <cell r="BT201">
            <v>0.10862735336437263</v>
          </cell>
          <cell r="BU201">
            <v>0.72688585241400905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0</v>
          </cell>
          <cell r="CD201">
            <v>0</v>
          </cell>
          <cell r="CE201">
            <v>0</v>
          </cell>
          <cell r="CF201">
            <v>0</v>
          </cell>
        </row>
        <row r="202"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</row>
        <row r="203"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2.7000623958883806E-16</v>
          </cell>
          <cell r="AP203">
            <v>9.0141448818290189E-19</v>
          </cell>
          <cell r="AQ203">
            <v>7.1792107319114954E-21</v>
          </cell>
          <cell r="AR203">
            <v>5.717798793881292E-23</v>
          </cell>
          <cell r="AS203">
            <v>4.5538742722775115E-25</v>
          </cell>
          <cell r="AT203">
            <v>3.6268801395919798E-27</v>
          </cell>
          <cell r="AU203">
            <v>2.8885864563818863E-29</v>
          </cell>
          <cell r="AV203">
            <v>2.3005810489594916E-31</v>
          </cell>
          <cell r="AW203">
            <v>1.8322709888562309E-33</v>
          </cell>
          <cell r="AX203">
            <v>1.459290894412346E-35</v>
          </cell>
          <cell r="AY203">
            <v>1.162235241111422E-37</v>
          </cell>
          <cell r="AZ203">
            <v>9.2564872490709701E-40</v>
          </cell>
          <cell r="BA203">
            <v>7.3722214885066603E-42</v>
          </cell>
          <cell r="BB203">
            <v>5.8715199635859896E-44</v>
          </cell>
          <cell r="BC203">
            <v>4.6763037079847867E-46</v>
          </cell>
          <cell r="BD203">
            <v>3.7243876381128151E-48</v>
          </cell>
          <cell r="BE203">
            <v>2.9662451682175215E-50</v>
          </cell>
          <cell r="BF203">
            <v>2.3624314257557082E-52</v>
          </cell>
          <cell r="BG203">
            <v>1.8815310012799572E-54</v>
          </cell>
          <cell r="BH203">
            <v>1.4985234577317359E-56</v>
          </cell>
          <cell r="BI203">
            <v>1.1934815593496319E-58</v>
          </cell>
          <cell r="BJ203">
            <v>9.5053449124092603E-61</v>
          </cell>
          <cell r="BK203">
            <v>7.5704212768147177E-63</v>
          </cell>
          <cell r="BL203">
            <v>6.0293738771781878E-65</v>
          </cell>
          <cell r="BM203">
            <v>4.8020246194402721E-67</v>
          </cell>
          <cell r="BN203">
            <v>3.82451659416791E-69</v>
          </cell>
          <cell r="BO203">
            <v>3.0459917093824972E-71</v>
          </cell>
          <cell r="BP203">
            <v>2.4259446299109369E-73</v>
          </cell>
          <cell r="BQ203">
            <v>1.9321153531920804E-75</v>
          </cell>
          <cell r="BR203">
            <v>1.538810775816268E-77</v>
          </cell>
          <cell r="BS203">
            <v>3.9180186317929723E-2</v>
          </cell>
          <cell r="BT203">
            <v>0.10862735336437263</v>
          </cell>
          <cell r="BU203">
            <v>0.72688585241400905</v>
          </cell>
          <cell r="BV203">
            <v>0</v>
          </cell>
          <cell r="BW203">
            <v>0</v>
          </cell>
          <cell r="BX203">
            <v>0</v>
          </cell>
          <cell r="BY203">
            <v>0</v>
          </cell>
          <cell r="BZ203">
            <v>0</v>
          </cell>
          <cell r="CA203">
            <v>0</v>
          </cell>
          <cell r="CB203">
            <v>0</v>
          </cell>
          <cell r="CC203">
            <v>0</v>
          </cell>
          <cell r="CD203">
            <v>0</v>
          </cell>
          <cell r="CE203">
            <v>0</v>
          </cell>
          <cell r="CF203">
            <v>0</v>
          </cell>
        </row>
        <row r="206"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-0.2586280293233898</v>
          </cell>
          <cell r="AN206">
            <v>0</v>
          </cell>
          <cell r="AO206">
            <v>-27.50700301664137</v>
          </cell>
          <cell r="AP206">
            <v>-96.504604518200082</v>
          </cell>
          <cell r="AQ206">
            <v>-97.346202018274468</v>
          </cell>
          <cell r="AR206">
            <v>-96.177902265555218</v>
          </cell>
          <cell r="AS206">
            <v>-95.328551526594723</v>
          </cell>
          <cell r="AT206">
            <v>-92.900146719832108</v>
          </cell>
          <cell r="AU206">
            <v>-96.621369339753116</v>
          </cell>
          <cell r="AV206">
            <v>-101.31471802732044</v>
          </cell>
          <cell r="AW206">
            <v>-104.25103922872466</v>
          </cell>
          <cell r="AX206">
            <v>-113.79588040759167</v>
          </cell>
          <cell r="AY206">
            <v>-129.62160182372244</v>
          </cell>
          <cell r="AZ206">
            <v>-138.00937747328362</v>
          </cell>
          <cell r="BA206">
            <v>-132.29455619450681</v>
          </cell>
          <cell r="BB206">
            <v>-131.02341219458157</v>
          </cell>
          <cell r="BC206">
            <v>-129.80280379248177</v>
          </cell>
          <cell r="BD206">
            <v>-132.15356324775505</v>
          </cell>
          <cell r="BE206">
            <v>-138.00535143480232</v>
          </cell>
          <cell r="BF206">
            <v>-126.53340583580862</v>
          </cell>
          <cell r="BG206">
            <v>-146.06529948912123</v>
          </cell>
          <cell r="BH206">
            <v>-169.79164591449563</v>
          </cell>
          <cell r="BI206">
            <v>-176.25822426659838</v>
          </cell>
          <cell r="BJ206">
            <v>-176.27943669085863</v>
          </cell>
          <cell r="BK206">
            <v>-173.05627193620387</v>
          </cell>
          <cell r="BL206">
            <v>-174.69892871862413</v>
          </cell>
          <cell r="BM206">
            <v>-180.86118553937311</v>
          </cell>
          <cell r="BN206">
            <v>-171.70005488240398</v>
          </cell>
          <cell r="BO206">
            <v>-167.22713410865674</v>
          </cell>
          <cell r="BP206">
            <v>-182.61477138755697</v>
          </cell>
          <cell r="BQ206">
            <v>-184.22509060360318</v>
          </cell>
          <cell r="BR206">
            <v>-178.73116107002289</v>
          </cell>
          <cell r="BS206">
            <v>-184.82630722644711</v>
          </cell>
          <cell r="BT206">
            <v>-188.20202172244558</v>
          </cell>
          <cell r="BU206">
            <v>-191.0993086121731</v>
          </cell>
          <cell r="BV206">
            <v>-70.036201979365799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</v>
          </cell>
          <cell r="CC206">
            <v>0</v>
          </cell>
          <cell r="CD206">
            <v>0</v>
          </cell>
          <cell r="CE206">
            <v>0</v>
          </cell>
          <cell r="CF206">
            <v>0</v>
          </cell>
        </row>
        <row r="207"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</row>
        <row r="208"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-0.2586280293233898</v>
          </cell>
          <cell r="AN208">
            <v>0</v>
          </cell>
          <cell r="AO208">
            <v>-27.50700301664137</v>
          </cell>
          <cell r="AP208">
            <v>-96.504604518200082</v>
          </cell>
          <cell r="AQ208">
            <v>-97.346202018274468</v>
          </cell>
          <cell r="AR208">
            <v>-96.177902265555218</v>
          </cell>
          <cell r="AS208">
            <v>-95.328551526594723</v>
          </cell>
          <cell r="AT208">
            <v>-92.900146719832108</v>
          </cell>
          <cell r="AU208">
            <v>-96.621369339753116</v>
          </cell>
          <cell r="AV208">
            <v>-101.31471802732044</v>
          </cell>
          <cell r="AW208">
            <v>-104.25103922872466</v>
          </cell>
          <cell r="AX208">
            <v>-113.79588040759167</v>
          </cell>
          <cell r="AY208">
            <v>-129.62160182372244</v>
          </cell>
          <cell r="AZ208">
            <v>-138.00937747328362</v>
          </cell>
          <cell r="BA208">
            <v>-132.29455619450681</v>
          </cell>
          <cell r="BB208">
            <v>-131.02341219458157</v>
          </cell>
          <cell r="BC208">
            <v>-129.80280379248177</v>
          </cell>
          <cell r="BD208">
            <v>-132.15356324775505</v>
          </cell>
          <cell r="BE208">
            <v>-138.00535143480232</v>
          </cell>
          <cell r="BF208">
            <v>-126.53340583580862</v>
          </cell>
          <cell r="BG208">
            <v>-146.06529948912123</v>
          </cell>
          <cell r="BH208">
            <v>-169.79164591449563</v>
          </cell>
          <cell r="BI208">
            <v>-176.25822426659838</v>
          </cell>
          <cell r="BJ208">
            <v>-176.27943669085863</v>
          </cell>
          <cell r="BK208">
            <v>-173.05627193620387</v>
          </cell>
          <cell r="BL208">
            <v>-174.69892871862413</v>
          </cell>
          <cell r="BM208">
            <v>-180.86118553937311</v>
          </cell>
          <cell r="BN208">
            <v>-171.70005488240398</v>
          </cell>
          <cell r="BO208">
            <v>-167.22713410865674</v>
          </cell>
          <cell r="BP208">
            <v>-182.61477138755697</v>
          </cell>
          <cell r="BQ208">
            <v>-184.22509060360318</v>
          </cell>
          <cell r="BR208">
            <v>-178.73116107002289</v>
          </cell>
          <cell r="BS208">
            <v>-184.82630722644711</v>
          </cell>
          <cell r="BT208">
            <v>-188.20202172244558</v>
          </cell>
          <cell r="BU208">
            <v>-191.0993086121731</v>
          </cell>
          <cell r="BV208">
            <v>-70.036201979365799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</row>
      </sheetData>
      <sheetData sheetId="32"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L155">
            <v>0</v>
          </cell>
          <cell r="M155">
            <v>-5.6647309999999784E-2</v>
          </cell>
          <cell r="N155">
            <v>-0.14500000000000002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-2.8421709430404007E-14</v>
          </cell>
          <cell r="AM155">
            <v>0</v>
          </cell>
          <cell r="AN155">
            <v>1.4210854715202004E-14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2.0621150693647223</v>
          </cell>
          <cell r="BS155">
            <v>5.7103447635360567</v>
          </cell>
          <cell r="BT155">
            <v>38.23803133976557</v>
          </cell>
          <cell r="BU155">
            <v>66.881296374175292</v>
          </cell>
          <cell r="BV155">
            <v>-8.7679410990428721</v>
          </cell>
          <cell r="BW155">
            <v>-8.7679410990428721</v>
          </cell>
          <cell r="BX155">
            <v>-8.7679410990428721</v>
          </cell>
          <cell r="BY155">
            <v>-8.7679410990428721</v>
          </cell>
          <cell r="BZ155">
            <v>-8.7679410990428721</v>
          </cell>
          <cell r="CA155">
            <v>-8.7679410990428721</v>
          </cell>
          <cell r="CB155">
            <v>-8.7679410990428721</v>
          </cell>
          <cell r="CC155">
            <v>-8.7679410990428721</v>
          </cell>
          <cell r="CD155">
            <v>-8.7679410990428721</v>
          </cell>
          <cell r="CE155">
            <v>-8.7679410990428721</v>
          </cell>
          <cell r="CF155">
            <v>-8.7679410990428721</v>
          </cell>
        </row>
        <row r="156"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-2.8421709430404007E-14</v>
          </cell>
          <cell r="AM156">
            <v>0</v>
          </cell>
          <cell r="AN156">
            <v>1.4210854715202004E-14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2.0621150693647223</v>
          </cell>
          <cell r="BS156">
            <v>5.7103447635360567</v>
          </cell>
          <cell r="BT156">
            <v>38.23803133976557</v>
          </cell>
          <cell r="BU156">
            <v>66.881296374175292</v>
          </cell>
          <cell r="BV156">
            <v>-8.7679410990428721</v>
          </cell>
          <cell r="BW156">
            <v>-8.7679410990428721</v>
          </cell>
          <cell r="BX156">
            <v>-8.7679410990428721</v>
          </cell>
          <cell r="BY156">
            <v>-8.7679410990428721</v>
          </cell>
          <cell r="BZ156">
            <v>-8.7679410990428721</v>
          </cell>
          <cell r="CA156">
            <v>-8.7679410990428721</v>
          </cell>
          <cell r="CB156">
            <v>-8.7679410990428721</v>
          </cell>
          <cell r="CC156">
            <v>-8.7679410990428721</v>
          </cell>
          <cell r="CD156">
            <v>-8.7679410990428721</v>
          </cell>
          <cell r="CE156">
            <v>-8.7679410990428721</v>
          </cell>
          <cell r="CF156">
            <v>-8.7679410990428721</v>
          </cell>
        </row>
        <row r="159"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16.980570578025954</v>
          </cell>
          <cell r="M159">
            <v>-2.1705472206249965</v>
          </cell>
          <cell r="N159">
            <v>2.5316410488854011</v>
          </cell>
          <cell r="O159">
            <v>-2.6066418681250028</v>
          </cell>
          <cell r="P159">
            <v>0.55787091745166606</v>
          </cell>
          <cell r="Q159">
            <v>0.16117971249999385</v>
          </cell>
          <cell r="R159">
            <v>1.4834297391666684</v>
          </cell>
          <cell r="S159">
            <v>3.0760005999999986</v>
          </cell>
          <cell r="T159">
            <v>0</v>
          </cell>
          <cell r="U159">
            <v>-3.5527136788005009E-15</v>
          </cell>
          <cell r="V159">
            <v>0</v>
          </cell>
          <cell r="W159">
            <v>1.8587365782722642</v>
          </cell>
          <cell r="X159">
            <v>0</v>
          </cell>
          <cell r="Y159">
            <v>0</v>
          </cell>
          <cell r="Z159">
            <v>35.268176914942714</v>
          </cell>
          <cell r="AA159">
            <v>75.652623921510838</v>
          </cell>
          <cell r="AB159">
            <v>75.652623921510838</v>
          </cell>
          <cell r="AC159">
            <v>75.652623921510823</v>
          </cell>
          <cell r="AD159">
            <v>75.652623921434071</v>
          </cell>
          <cell r="AE159">
            <v>75.652623921091816</v>
          </cell>
          <cell r="AF159">
            <v>75.652623920361833</v>
          </cell>
          <cell r="AG159">
            <v>0</v>
          </cell>
          <cell r="AH159">
            <v>71.091011609311963</v>
          </cell>
          <cell r="AI159">
            <v>149.6247682867031</v>
          </cell>
          <cell r="AJ159">
            <v>149.62476828665189</v>
          </cell>
          <cell r="AK159">
            <v>149.62476828660425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</row>
        <row r="160"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8.5741821078542397</v>
          </cell>
          <cell r="L160">
            <v>5.0673571600000002</v>
          </cell>
          <cell r="M160">
            <v>3.82817338</v>
          </cell>
          <cell r="N160">
            <v>3.2790801099999993</v>
          </cell>
          <cell r="O160">
            <v>5.8576835000000003</v>
          </cell>
          <cell r="P160">
            <v>2.1871050800000003</v>
          </cell>
          <cell r="Q160">
            <v>2.4672114999999999</v>
          </cell>
          <cell r="R160">
            <v>3.8053668799999998</v>
          </cell>
          <cell r="S160">
            <v>9.3203609999999983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0</v>
          </cell>
          <cell r="CB160">
            <v>0</v>
          </cell>
          <cell r="CC160">
            <v>0</v>
          </cell>
          <cell r="CD160">
            <v>0</v>
          </cell>
          <cell r="CE160">
            <v>0</v>
          </cell>
          <cell r="CF160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8.5741821078542397</v>
          </cell>
          <cell r="L161">
            <v>5.0673571600000002</v>
          </cell>
          <cell r="M161">
            <v>3.82817338</v>
          </cell>
          <cell r="N161">
            <v>3.2790801099999993</v>
          </cell>
          <cell r="O161">
            <v>5.8576835000000003</v>
          </cell>
          <cell r="P161">
            <v>2.1871050800000003</v>
          </cell>
          <cell r="Q161">
            <v>2.4672114999999999</v>
          </cell>
          <cell r="R161">
            <v>3.8053668799999998</v>
          </cell>
          <cell r="S161">
            <v>9.3203609999999983</v>
          </cell>
          <cell r="T161">
            <v>-1.7763568394002505E-15</v>
          </cell>
          <cell r="U161">
            <v>-3.5527136788005009E-15</v>
          </cell>
          <cell r="V161">
            <v>0</v>
          </cell>
          <cell r="W161">
            <v>1.8587365782722642</v>
          </cell>
          <cell r="X161">
            <v>0</v>
          </cell>
          <cell r="Y161">
            <v>0</v>
          </cell>
          <cell r="Z161">
            <v>35.268176914942714</v>
          </cell>
          <cell r="AA161">
            <v>75.652623921510838</v>
          </cell>
          <cell r="AB161">
            <v>75.652623921510838</v>
          </cell>
          <cell r="AC161">
            <v>75.652623921510823</v>
          </cell>
          <cell r="AD161">
            <v>75.652623921434071</v>
          </cell>
          <cell r="AE161">
            <v>75.652623921091816</v>
          </cell>
          <cell r="AF161">
            <v>75.652623920361833</v>
          </cell>
          <cell r="AG161">
            <v>0</v>
          </cell>
          <cell r="AH161">
            <v>71.091011609311963</v>
          </cell>
          <cell r="AI161">
            <v>149.6247682867031</v>
          </cell>
          <cell r="AJ161">
            <v>149.62476828665189</v>
          </cell>
          <cell r="AK161">
            <v>149.62476828660425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0</v>
          </cell>
        </row>
      </sheetData>
      <sheetData sheetId="33">
        <row r="39">
          <cell r="L39">
            <v>55.055339430000011</v>
          </cell>
          <cell r="M39">
            <v>13.608589379999994</v>
          </cell>
          <cell r="N39">
            <v>24.374816419999995</v>
          </cell>
          <cell r="O39">
            <v>27.383758280000002</v>
          </cell>
          <cell r="P39">
            <v>30.572487080000002</v>
          </cell>
          <cell r="Q39">
            <v>33.52525069</v>
          </cell>
          <cell r="R39">
            <v>33.100900654895305</v>
          </cell>
          <cell r="S39">
            <v>24.563400120000008</v>
          </cell>
          <cell r="T39">
            <v>28.016161493455442</v>
          </cell>
          <cell r="U39">
            <v>37.832730020719652</v>
          </cell>
          <cell r="V39">
            <v>53.421340341735736</v>
          </cell>
          <cell r="W39">
            <v>53.711140504877271</v>
          </cell>
          <cell r="X39">
            <v>54.735154464549304</v>
          </cell>
          <cell r="Y39">
            <v>62.764032589960571</v>
          </cell>
          <cell r="Z39">
            <v>61.802722492850599</v>
          </cell>
          <cell r="AA39">
            <v>61.070401678683695</v>
          </cell>
          <cell r="AB39">
            <v>60.386956334568715</v>
          </cell>
          <cell r="AC39">
            <v>78.885204728217474</v>
          </cell>
          <cell r="AD39">
            <v>81.353152844240896</v>
          </cell>
          <cell r="AE39">
            <v>68.057479484677501</v>
          </cell>
          <cell r="AF39">
            <v>86.657637226169996</v>
          </cell>
          <cell r="AG39">
            <v>92.6486053265658</v>
          </cell>
          <cell r="AH39">
            <v>95.039187899729299</v>
          </cell>
          <cell r="AI39">
            <v>56.407528763626573</v>
          </cell>
          <cell r="AJ39">
            <v>102.03496166509521</v>
          </cell>
          <cell r="AK39">
            <v>92.055858090194917</v>
          </cell>
          <cell r="AL39">
            <v>96.57646631234843</v>
          </cell>
          <cell r="AM39">
            <v>93.44621110158478</v>
          </cell>
          <cell r="AN39">
            <v>99.861750687529465</v>
          </cell>
          <cell r="AO39">
            <v>33.976130677347157</v>
          </cell>
          <cell r="AP39">
            <v>118.59725293601883</v>
          </cell>
          <cell r="AQ39">
            <v>110.06555588178787</v>
          </cell>
          <cell r="AR39">
            <v>115.03717963653803</v>
          </cell>
          <cell r="AS39">
            <v>119.56715517389398</v>
          </cell>
          <cell r="AT39">
            <v>119.67952064839039</v>
          </cell>
          <cell r="AU39">
            <v>121.92470290774801</v>
          </cell>
          <cell r="AV39">
            <v>132.01984847835004</v>
          </cell>
          <cell r="AW39">
            <v>135.14100272418312</v>
          </cell>
          <cell r="AX39">
            <v>91.11568557167962</v>
          </cell>
          <cell r="AY39">
            <v>129.50023188939684</v>
          </cell>
          <cell r="AZ39">
            <v>149.57406757813428</v>
          </cell>
          <cell r="BA39">
            <v>146.70475026365932</v>
          </cell>
          <cell r="BB39">
            <v>157.36082352030982</v>
          </cell>
          <cell r="BC39">
            <v>161.35453949549492</v>
          </cell>
          <cell r="BD39">
            <v>150.14652117790746</v>
          </cell>
          <cell r="BE39">
            <v>171.17590815998193</v>
          </cell>
          <cell r="BF39">
            <v>149.08429308113824</v>
          </cell>
          <cell r="BG39">
            <v>102.08914208699164</v>
          </cell>
          <cell r="BH39">
            <v>176.47184618149407</v>
          </cell>
          <cell r="BI39">
            <v>150.6151570004468</v>
          </cell>
          <cell r="BJ39">
            <v>176.93045928261057</v>
          </cell>
          <cell r="BK39">
            <v>184.77605139238733</v>
          </cell>
          <cell r="BL39">
            <v>192.01838047912281</v>
          </cell>
          <cell r="BM39">
            <v>197.04896764006259</v>
          </cell>
          <cell r="BN39">
            <v>202.59778240827927</v>
          </cell>
          <cell r="BO39">
            <v>200.72727362803514</v>
          </cell>
          <cell r="BP39">
            <v>146.67310500690135</v>
          </cell>
          <cell r="BQ39">
            <v>206.79682254990445</v>
          </cell>
          <cell r="BR39">
            <v>199.81328963471418</v>
          </cell>
          <cell r="BS39">
            <v>73.324281279421655</v>
          </cell>
          <cell r="BT39">
            <v>218.68410088616577</v>
          </cell>
          <cell r="BU39">
            <v>221.61769611593644</v>
          </cell>
          <cell r="BV39">
            <v>-106.42366026901992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</row>
        <row r="123">
          <cell r="L123">
            <v>-21.430172956588294</v>
          </cell>
          <cell r="M123">
            <v>-14.847773159999994</v>
          </cell>
          <cell r="N123">
            <v>-24.923909689999995</v>
          </cell>
          <cell r="O123">
            <v>-24.805154889999994</v>
          </cell>
          <cell r="P123">
            <v>-34.243065500000007</v>
          </cell>
          <cell r="Q123">
            <v>-33.245144270000004</v>
          </cell>
          <cell r="R123">
            <v>-31.762745274895295</v>
          </cell>
          <cell r="S123">
            <v>-19.048406</v>
          </cell>
          <cell r="T123">
            <v>-21.210724527082604</v>
          </cell>
          <cell r="U123">
            <v>-32.071310369372384</v>
          </cell>
          <cell r="V123">
            <v>-51.878885141242392</v>
          </cell>
          <cell r="W123">
            <v>-57.610008757397338</v>
          </cell>
          <cell r="X123">
            <v>-47.363095939018798</v>
          </cell>
          <cell r="Y123">
            <v>-60.995177155357631</v>
          </cell>
          <cell r="Z123">
            <v>-25.695065455373996</v>
          </cell>
          <cell r="AA123">
            <v>-18.043337846281538</v>
          </cell>
          <cell r="AB123">
            <v>-57.632836928773884</v>
          </cell>
          <cell r="AC123">
            <v>-77.541315998697485</v>
          </cell>
          <cell r="AD123">
            <v>-83.238570371262085</v>
          </cell>
          <cell r="AE123">
            <v>-65.582360485754521</v>
          </cell>
          <cell r="AF123">
            <v>-85.035674584337755</v>
          </cell>
          <cell r="AG123">
            <v>-166.45996909779365</v>
          </cell>
          <cell r="AH123">
            <v>-23.721226053737833</v>
          </cell>
          <cell r="AI123">
            <v>26.923279323267536</v>
          </cell>
          <cell r="AJ123">
            <v>-102.1493759780974</v>
          </cell>
          <cell r="AK123">
            <v>-99.253445356666305</v>
          </cell>
          <cell r="AL123">
            <v>-244.71246352212722</v>
          </cell>
          <cell r="AM123">
            <v>-94.731465210232642</v>
          </cell>
          <cell r="AN123">
            <v>-98.171652916209851</v>
          </cell>
          <cell r="AO123">
            <v>-28.214777466955407</v>
          </cell>
          <cell r="AP123">
            <v>-112.16970118202281</v>
          </cell>
          <cell r="AQ123">
            <v>-113.99275873547452</v>
          </cell>
          <cell r="AR123">
            <v>-112.90509959509758</v>
          </cell>
          <cell r="AS123">
            <v>-121.61349991711788</v>
          </cell>
          <cell r="AT123">
            <v>-119.70392711831099</v>
          </cell>
          <cell r="AU123">
            <v>-119.27849969579626</v>
          </cell>
          <cell r="AV123">
            <v>-130.91820363886549</v>
          </cell>
          <cell r="AW123">
            <v>-133.47505458506049</v>
          </cell>
          <cell r="AX123">
            <v>-85.43331728004091</v>
          </cell>
          <cell r="AY123">
            <v>-118.73420175370406</v>
          </cell>
          <cell r="AZ123">
            <v>-155.93841663797053</v>
          </cell>
          <cell r="BA123">
            <v>-144.64514717839458</v>
          </cell>
          <cell r="BB123">
            <v>-159.97945772904336</v>
          </cell>
          <cell r="BC123">
            <v>-160.06368798592644</v>
          </cell>
          <cell r="BD123">
            <v>-148.66654318923565</v>
          </cell>
          <cell r="BE123">
            <v>-169.40376566838461</v>
          </cell>
          <cell r="BF123">
            <v>-157.71910533306988</v>
          </cell>
          <cell r="BG123">
            <v>-90.881481002744366</v>
          </cell>
          <cell r="BH123">
            <v>-165.68485286824497</v>
          </cell>
          <cell r="BI123">
            <v>-154.98349206040649</v>
          </cell>
          <cell r="BJ123">
            <v>-175.18753945958451</v>
          </cell>
          <cell r="BK123">
            <v>-186.9947377256083</v>
          </cell>
          <cell r="BL123">
            <v>-188.8193498542422</v>
          </cell>
          <cell r="BM123">
            <v>-194.78774680282743</v>
          </cell>
          <cell r="BN123">
            <v>-210.66168927104351</v>
          </cell>
          <cell r="BO123">
            <v>-197.70565623659621</v>
          </cell>
          <cell r="BP123">
            <v>-138.38317792359305</v>
          </cell>
          <cell r="BQ123">
            <v>-207.9996442685046</v>
          </cell>
          <cell r="BR123">
            <v>-200.43900412017675</v>
          </cell>
          <cell r="BS123">
            <v>-56.436787875586731</v>
          </cell>
          <cell r="BT123">
            <v>-184.18739230953594</v>
          </cell>
          <cell r="BU123">
            <v>-188.42025043575603</v>
          </cell>
          <cell r="BV123">
            <v>-70.036201979365799</v>
          </cell>
          <cell r="BW123">
            <v>-8.220979452744359E-16</v>
          </cell>
          <cell r="BX123">
            <v>-8.220979452744359E-16</v>
          </cell>
          <cell r="BY123">
            <v>-8.220979452744359E-16</v>
          </cell>
          <cell r="BZ123">
            <v>-8.220979452744359E-16</v>
          </cell>
          <cell r="CA123">
            <v>-8.220979452744359E-16</v>
          </cell>
          <cell r="CB123">
            <v>-8.220979452744359E-16</v>
          </cell>
          <cell r="CC123">
            <v>-8.220979452744359E-16</v>
          </cell>
          <cell r="CD123">
            <v>-8.220979452744359E-16</v>
          </cell>
          <cell r="CE123">
            <v>-8.220979452744359E-16</v>
          </cell>
          <cell r="CF123">
            <v>-8.220979452744359E-16</v>
          </cell>
        </row>
      </sheetData>
      <sheetData sheetId="34">
        <row r="39">
          <cell r="L39">
            <v>29.83656142676001</v>
          </cell>
          <cell r="M39">
            <v>29.361202891573335</v>
          </cell>
          <cell r="N39">
            <v>23.772978127146661</v>
          </cell>
          <cell r="O39">
            <v>22.470014697853333</v>
          </cell>
          <cell r="P39">
            <v>30.373577530576664</v>
          </cell>
          <cell r="Q39">
            <v>32.468753972632925</v>
          </cell>
          <cell r="R39">
            <v>32.521215269646021</v>
          </cell>
          <cell r="S39">
            <v>31.36849507203971</v>
          </cell>
          <cell r="T39">
            <v>17.869023129831866</v>
          </cell>
          <cell r="U39">
            <v>39.031747129845428</v>
          </cell>
          <cell r="V39">
            <v>46.886197991291624</v>
          </cell>
          <cell r="W39">
            <v>53.135404981637265</v>
          </cell>
          <cell r="X39">
            <v>54.162293925736989</v>
          </cell>
          <cell r="Y39">
            <v>59.523000776952536</v>
          </cell>
          <cell r="Z39">
            <v>61.897432992295791</v>
          </cell>
          <cell r="AA39">
            <v>61.261529380793085</v>
          </cell>
          <cell r="AB39">
            <v>60.594748572000398</v>
          </cell>
          <cell r="AC39">
            <v>71.588430080128887</v>
          </cell>
          <cell r="AD39">
            <v>79.884768873997757</v>
          </cell>
          <cell r="AE39">
            <v>73.109995473415296</v>
          </cell>
          <cell r="AF39">
            <v>79.621205730525915</v>
          </cell>
          <cell r="AG39">
            <v>89.813328037717852</v>
          </cell>
          <cell r="AH39">
            <v>93.997078124568134</v>
          </cell>
          <cell r="AI39">
            <v>72.438011177982617</v>
          </cell>
          <cell r="AJ39">
            <v>82.571966915914004</v>
          </cell>
          <cell r="AK39">
            <v>97.785428184920789</v>
          </cell>
          <cell r="AL39">
            <v>94.854179350512055</v>
          </cell>
          <cell r="AM39">
            <v>94.997450334007993</v>
          </cell>
          <cell r="AN39">
            <v>97.284420215314256</v>
          </cell>
          <cell r="AO39">
            <v>60.700167544587899</v>
          </cell>
          <cell r="AP39">
            <v>83.988948582068886</v>
          </cell>
          <cell r="AQ39">
            <v>113.74178881914196</v>
          </cell>
          <cell r="AR39">
            <v>112.85480727991009</v>
          </cell>
          <cell r="AS39">
            <v>117.64129225569923</v>
          </cell>
          <cell r="AT39">
            <v>119.49691684426901</v>
          </cell>
          <cell r="AU39">
            <v>121.00840133667727</v>
          </cell>
          <cell r="AV39">
            <v>128.02910927020019</v>
          </cell>
          <cell r="AW39">
            <v>133.65274647558579</v>
          </cell>
          <cell r="AX39">
            <v>109.43458278157019</v>
          </cell>
          <cell r="AY39">
            <v>111.36902492715318</v>
          </cell>
          <cell r="AZ39">
            <v>144.01297311252227</v>
          </cell>
          <cell r="BA39">
            <v>146.99445144909035</v>
          </cell>
          <cell r="BB39">
            <v>153.05889164491487</v>
          </cell>
          <cell r="BC39">
            <v>159.54059439308364</v>
          </cell>
          <cell r="BD39">
            <v>154.40446386099163</v>
          </cell>
          <cell r="BE39">
            <v>163.1827746708216</v>
          </cell>
          <cell r="BF39">
            <v>157.84442378684531</v>
          </cell>
          <cell r="BG39">
            <v>120.64463056126431</v>
          </cell>
          <cell r="BH39">
            <v>144.31577086767302</v>
          </cell>
          <cell r="BI39">
            <v>162.28349853795885</v>
          </cell>
          <cell r="BJ39">
            <v>166.72324975358447</v>
          </cell>
          <cell r="BK39">
            <v>180.77843195750421</v>
          </cell>
          <cell r="BL39">
            <v>188.76255978548195</v>
          </cell>
          <cell r="BM39">
            <v>194.88481408065005</v>
          </cell>
          <cell r="BN39">
            <v>200.24096815701674</v>
          </cell>
          <cell r="BO39">
            <v>201.25419016343702</v>
          </cell>
          <cell r="BP39">
            <v>169.51285262799524</v>
          </cell>
          <cell r="BQ39">
            <v>179.55844682140034</v>
          </cell>
          <cell r="BR39">
            <v>203.4854329972232</v>
          </cell>
          <cell r="BS39">
            <v>122.6127768109468</v>
          </cell>
          <cell r="BT39">
            <v>164.66125998829921</v>
          </cell>
          <cell r="BU39">
            <v>216.75298758116213</v>
          </cell>
          <cell r="BV39">
            <v>-7.1735788826595126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</row>
        <row r="123">
          <cell r="L123">
            <v>-21.430172956588294</v>
          </cell>
          <cell r="M123">
            <v>-11.436976578958332</v>
          </cell>
          <cell r="N123">
            <v>-19.159142547636261</v>
          </cell>
          <cell r="O123">
            <v>-27.463297614863727</v>
          </cell>
          <cell r="P123">
            <v>-27.209064744999999</v>
          </cell>
          <cell r="Q123">
            <v>-32.86544517758459</v>
          </cell>
          <cell r="R123">
            <v>-31.198965242979337</v>
          </cell>
          <cell r="S123">
            <v>-29.775924211206373</v>
          </cell>
          <cell r="T123">
            <v>-20.945023729831863</v>
          </cell>
          <cell r="U123">
            <v>-39.031747129845428</v>
          </cell>
          <cell r="V123">
            <v>-46.88619799129161</v>
          </cell>
          <cell r="W123">
            <v>-51.276668403365008</v>
          </cell>
          <cell r="X123">
            <v>-56.021030504009254</v>
          </cell>
          <cell r="Y123">
            <v>-59.523000776952529</v>
          </cell>
          <cell r="Z123">
            <v>-26.629256077353087</v>
          </cell>
          <cell r="AA123">
            <v>-20.877082374224983</v>
          </cell>
          <cell r="AB123">
            <v>-60.594748572000398</v>
          </cell>
          <cell r="AC123">
            <v>-71.588430080128887</v>
          </cell>
          <cell r="AD123">
            <v>-79.884768874074524</v>
          </cell>
          <cell r="AE123">
            <v>-73.109995473757579</v>
          </cell>
          <cell r="AF123">
            <v>-79.621205731255884</v>
          </cell>
          <cell r="AG123">
            <v>-165.4659519580797</v>
          </cell>
          <cell r="AH123">
            <v>-22.906066515256175</v>
          </cell>
          <cell r="AI123">
            <v>6.0957454994085296</v>
          </cell>
          <cell r="AJ123">
            <v>-82.57196691596522</v>
          </cell>
          <cell r="AK123">
            <v>-97.785428184968424</v>
          </cell>
          <cell r="AL123">
            <v>-244.47894763711628</v>
          </cell>
          <cell r="AM123">
            <v>-94.997450334007965</v>
          </cell>
          <cell r="AN123">
            <v>-97.284420215314256</v>
          </cell>
          <cell r="AO123">
            <v>-60.700167544587913</v>
          </cell>
          <cell r="AP123">
            <v>-83.988948582068844</v>
          </cell>
          <cell r="AQ123">
            <v>-113.74178881914197</v>
          </cell>
          <cell r="AR123">
            <v>-112.85480727991006</v>
          </cell>
          <cell r="AS123">
            <v>-117.64129225569924</v>
          </cell>
          <cell r="AT123">
            <v>-119.49691684426895</v>
          </cell>
          <cell r="AU123">
            <v>-121.00840133667728</v>
          </cell>
          <cell r="AV123">
            <v>-128.02910927020022</v>
          </cell>
          <cell r="AW123">
            <v>-133.65274647558576</v>
          </cell>
          <cell r="AX123">
            <v>-109.43458278157017</v>
          </cell>
          <cell r="AY123">
            <v>-111.36902492715316</v>
          </cell>
          <cell r="AZ123">
            <v>-144.01297311252225</v>
          </cell>
          <cell r="BA123">
            <v>-146.99445144909029</v>
          </cell>
          <cell r="BB123">
            <v>-153.05889164491484</v>
          </cell>
          <cell r="BC123">
            <v>-159.54059439308364</v>
          </cell>
          <cell r="BD123">
            <v>-154.4044638609916</v>
          </cell>
          <cell r="BE123">
            <v>-163.18277467082163</v>
          </cell>
          <cell r="BF123">
            <v>-157.84442378684534</v>
          </cell>
          <cell r="BG123">
            <v>-120.64463056126429</v>
          </cell>
          <cell r="BH123">
            <v>-144.315770867673</v>
          </cell>
          <cell r="BI123">
            <v>-162.28349853795879</v>
          </cell>
          <cell r="BJ123">
            <v>-166.72324975358453</v>
          </cell>
          <cell r="BK123">
            <v>-180.77843195750415</v>
          </cell>
          <cell r="BL123">
            <v>-188.76255978548193</v>
          </cell>
          <cell r="BM123">
            <v>-194.88481408065002</v>
          </cell>
          <cell r="BN123">
            <v>-200.24096815701688</v>
          </cell>
          <cell r="BO123">
            <v>-201.25419016343704</v>
          </cell>
          <cell r="BP123">
            <v>-169.51285262799524</v>
          </cell>
          <cell r="BQ123">
            <v>-179.55844682140034</v>
          </cell>
          <cell r="BR123">
            <v>-201.42331792785853</v>
          </cell>
          <cell r="BS123">
            <v>-118.96454711677551</v>
          </cell>
          <cell r="BT123">
            <v>-132.13357341206969</v>
          </cell>
          <cell r="BU123">
            <v>-188.10972254675247</v>
          </cell>
          <cell r="BV123">
            <v>-68.475658590558666</v>
          </cell>
          <cell r="BW123">
            <v>-8.220979452744359E-16</v>
          </cell>
          <cell r="BX123">
            <v>-8.220979452744359E-16</v>
          </cell>
          <cell r="BY123">
            <v>-8.220979452744359E-16</v>
          </cell>
          <cell r="BZ123">
            <v>-8.220979452744359E-16</v>
          </cell>
          <cell r="CA123">
            <v>-8.220979452744359E-16</v>
          </cell>
          <cell r="CB123">
            <v>-8.220979452744359E-16</v>
          </cell>
          <cell r="CC123">
            <v>-8.220979452744359E-16</v>
          </cell>
          <cell r="CD123">
            <v>-8.220979452744359E-16</v>
          </cell>
          <cell r="CE123">
            <v>-8.220979452744359E-16</v>
          </cell>
          <cell r="CF123">
            <v>-8.220979452744359E-16</v>
          </cell>
        </row>
      </sheetData>
      <sheetData sheetId="35">
        <row r="73">
          <cell r="L73">
            <v>2.85</v>
          </cell>
          <cell r="M73">
            <v>2.85</v>
          </cell>
          <cell r="N73">
            <v>2.85</v>
          </cell>
          <cell r="O73">
            <v>2.85</v>
          </cell>
          <cell r="P73">
            <v>2.85</v>
          </cell>
          <cell r="Q73">
            <v>2.85</v>
          </cell>
          <cell r="R73">
            <v>2.85</v>
          </cell>
          <cell r="S73">
            <v>2.85</v>
          </cell>
          <cell r="T73">
            <v>2.85</v>
          </cell>
          <cell r="U73">
            <v>2.85</v>
          </cell>
          <cell r="V73">
            <v>2.85</v>
          </cell>
          <cell r="W73">
            <v>2.85</v>
          </cell>
          <cell r="X73">
            <v>2.85</v>
          </cell>
          <cell r="Y73">
            <v>2.85</v>
          </cell>
          <cell r="Z73">
            <v>2.85</v>
          </cell>
          <cell r="AA73">
            <v>2.85</v>
          </cell>
          <cell r="AB73">
            <v>2.85</v>
          </cell>
          <cell r="AC73">
            <v>2.85</v>
          </cell>
          <cell r="AD73">
            <v>2.85</v>
          </cell>
          <cell r="AE73">
            <v>2.85</v>
          </cell>
          <cell r="AF73">
            <v>2.85</v>
          </cell>
          <cell r="AG73">
            <v>2.85</v>
          </cell>
          <cell r="AH73">
            <v>2.85</v>
          </cell>
          <cell r="AI73">
            <v>2.85</v>
          </cell>
          <cell r="AJ73">
            <v>2.85</v>
          </cell>
          <cell r="AK73">
            <v>2.85</v>
          </cell>
          <cell r="AL73">
            <v>2.85</v>
          </cell>
          <cell r="AM73">
            <v>2.85</v>
          </cell>
          <cell r="AN73">
            <v>2.85</v>
          </cell>
          <cell r="AO73">
            <v>2.85</v>
          </cell>
          <cell r="AP73">
            <v>2.85</v>
          </cell>
          <cell r="AQ73">
            <v>2.85</v>
          </cell>
          <cell r="AR73">
            <v>2.85</v>
          </cell>
          <cell r="AS73">
            <v>2.85</v>
          </cell>
          <cell r="AT73">
            <v>2.85</v>
          </cell>
          <cell r="AU73">
            <v>2.85</v>
          </cell>
          <cell r="AV73">
            <v>2.85</v>
          </cell>
          <cell r="AW73">
            <v>2.85</v>
          </cell>
          <cell r="AX73">
            <v>2.85</v>
          </cell>
          <cell r="AY73">
            <v>2.85</v>
          </cell>
          <cell r="AZ73">
            <v>2.85</v>
          </cell>
          <cell r="BA73">
            <v>2.85</v>
          </cell>
          <cell r="BB73">
            <v>2.85</v>
          </cell>
          <cell r="BC73">
            <v>2.85</v>
          </cell>
          <cell r="BD73">
            <v>2.85</v>
          </cell>
          <cell r="BE73">
            <v>2.85</v>
          </cell>
          <cell r="BF73">
            <v>2.85</v>
          </cell>
          <cell r="BG73">
            <v>2.85</v>
          </cell>
          <cell r="BH73">
            <v>2.85</v>
          </cell>
          <cell r="BI73">
            <v>2.85</v>
          </cell>
          <cell r="BJ73">
            <v>2.85</v>
          </cell>
          <cell r="BK73">
            <v>2.85</v>
          </cell>
          <cell r="BL73">
            <v>2.85</v>
          </cell>
          <cell r="BM73">
            <v>2.85</v>
          </cell>
          <cell r="BN73">
            <v>2.85</v>
          </cell>
          <cell r="BO73">
            <v>2.85</v>
          </cell>
          <cell r="BP73">
            <v>2.85</v>
          </cell>
          <cell r="BQ73">
            <v>2.85</v>
          </cell>
          <cell r="BR73">
            <v>2.85</v>
          </cell>
          <cell r="BS73">
            <v>2.85</v>
          </cell>
          <cell r="BT73">
            <v>2.85</v>
          </cell>
          <cell r="BU73">
            <v>2.85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</row>
        <row r="74">
          <cell r="K74">
            <v>2.85</v>
          </cell>
          <cell r="L74">
            <v>2.85</v>
          </cell>
          <cell r="M74">
            <v>2.85</v>
          </cell>
          <cell r="N74">
            <v>2.85</v>
          </cell>
          <cell r="O74">
            <v>2.85</v>
          </cell>
          <cell r="P74">
            <v>2.85</v>
          </cell>
          <cell r="Q74">
            <v>2.85</v>
          </cell>
          <cell r="R74">
            <v>2.85</v>
          </cell>
          <cell r="S74">
            <v>2.85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</row>
        <row r="75">
          <cell r="K75">
            <v>2.85</v>
          </cell>
          <cell r="L75">
            <v>2.85</v>
          </cell>
          <cell r="M75">
            <v>2.85</v>
          </cell>
          <cell r="N75">
            <v>2.85</v>
          </cell>
          <cell r="O75">
            <v>2.85</v>
          </cell>
          <cell r="P75">
            <v>2.85</v>
          </cell>
          <cell r="Q75">
            <v>2.85</v>
          </cell>
          <cell r="R75">
            <v>2.85</v>
          </cell>
          <cell r="S75">
            <v>2.85</v>
          </cell>
          <cell r="T75">
            <v>2.85</v>
          </cell>
          <cell r="U75">
            <v>2.85</v>
          </cell>
          <cell r="V75">
            <v>2.85</v>
          </cell>
          <cell r="W75">
            <v>2.85</v>
          </cell>
          <cell r="X75">
            <v>2.85</v>
          </cell>
          <cell r="Y75">
            <v>2.85</v>
          </cell>
          <cell r="Z75">
            <v>2.85</v>
          </cell>
          <cell r="AA75">
            <v>2.85</v>
          </cell>
          <cell r="AB75">
            <v>2.85</v>
          </cell>
          <cell r="AC75">
            <v>2.85</v>
          </cell>
          <cell r="AD75">
            <v>2.85</v>
          </cell>
          <cell r="AE75">
            <v>2.85</v>
          </cell>
          <cell r="AF75">
            <v>2.85</v>
          </cell>
          <cell r="AG75">
            <v>2.85</v>
          </cell>
          <cell r="AH75">
            <v>2.85</v>
          </cell>
          <cell r="AI75">
            <v>2.85</v>
          </cell>
          <cell r="AJ75">
            <v>2.85</v>
          </cell>
          <cell r="AK75">
            <v>2.85</v>
          </cell>
          <cell r="AL75">
            <v>2.85</v>
          </cell>
          <cell r="AM75">
            <v>2.85</v>
          </cell>
          <cell r="AN75">
            <v>2.85</v>
          </cell>
          <cell r="AO75">
            <v>2.85</v>
          </cell>
          <cell r="AP75">
            <v>2.85</v>
          </cell>
          <cell r="AQ75">
            <v>2.85</v>
          </cell>
          <cell r="AR75">
            <v>2.85</v>
          </cell>
          <cell r="AS75">
            <v>2.85</v>
          </cell>
          <cell r="AT75">
            <v>2.85</v>
          </cell>
          <cell r="AU75">
            <v>2.85</v>
          </cell>
          <cell r="AV75">
            <v>2.85</v>
          </cell>
          <cell r="AW75">
            <v>2.85</v>
          </cell>
          <cell r="AX75">
            <v>2.85</v>
          </cell>
          <cell r="AY75">
            <v>2.85</v>
          </cell>
          <cell r="AZ75">
            <v>2.85</v>
          </cell>
          <cell r="BA75">
            <v>2.85</v>
          </cell>
          <cell r="BB75">
            <v>2.85</v>
          </cell>
          <cell r="BC75">
            <v>2.85</v>
          </cell>
          <cell r="BD75">
            <v>2.85</v>
          </cell>
          <cell r="BE75">
            <v>2.85</v>
          </cell>
          <cell r="BF75">
            <v>2.85</v>
          </cell>
          <cell r="BG75">
            <v>2.85</v>
          </cell>
          <cell r="BH75">
            <v>2.85</v>
          </cell>
          <cell r="BI75">
            <v>2.85</v>
          </cell>
          <cell r="BJ75">
            <v>2.85</v>
          </cell>
          <cell r="BK75">
            <v>2.85</v>
          </cell>
          <cell r="BL75">
            <v>2.85</v>
          </cell>
          <cell r="BM75">
            <v>2.85</v>
          </cell>
          <cell r="BN75">
            <v>2.85</v>
          </cell>
          <cell r="BO75">
            <v>2.85</v>
          </cell>
          <cell r="BP75">
            <v>2.85</v>
          </cell>
          <cell r="BQ75">
            <v>2.85</v>
          </cell>
          <cell r="BR75">
            <v>2.85</v>
          </cell>
          <cell r="BS75">
            <v>2.85</v>
          </cell>
          <cell r="BT75">
            <v>2.85</v>
          </cell>
          <cell r="BU75">
            <v>2.85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</row>
        <row r="76">
          <cell r="L76">
            <v>2.85</v>
          </cell>
          <cell r="M76">
            <v>2.85</v>
          </cell>
          <cell r="N76">
            <v>2.85</v>
          </cell>
          <cell r="O76">
            <v>2.85</v>
          </cell>
          <cell r="P76">
            <v>2.85</v>
          </cell>
          <cell r="Q76">
            <v>2.85</v>
          </cell>
          <cell r="R76">
            <v>2.85</v>
          </cell>
          <cell r="S76">
            <v>2.85</v>
          </cell>
          <cell r="T76">
            <v>2.85</v>
          </cell>
          <cell r="U76">
            <v>2.85</v>
          </cell>
          <cell r="V76">
            <v>2.85</v>
          </cell>
          <cell r="W76">
            <v>2.85</v>
          </cell>
          <cell r="X76">
            <v>2.85</v>
          </cell>
          <cell r="Y76">
            <v>2.85</v>
          </cell>
          <cell r="Z76">
            <v>2.85</v>
          </cell>
          <cell r="AA76">
            <v>2.85</v>
          </cell>
          <cell r="AB76">
            <v>2.85</v>
          </cell>
          <cell r="AC76">
            <v>2.85</v>
          </cell>
          <cell r="AD76">
            <v>2.85</v>
          </cell>
          <cell r="AE76">
            <v>2.85</v>
          </cell>
          <cell r="AF76">
            <v>2.85</v>
          </cell>
          <cell r="AG76">
            <v>2.85</v>
          </cell>
          <cell r="AH76">
            <v>2.85</v>
          </cell>
          <cell r="AI76">
            <v>2.85</v>
          </cell>
          <cell r="AJ76">
            <v>2.85</v>
          </cell>
          <cell r="AK76">
            <v>2.85</v>
          </cell>
          <cell r="AL76">
            <v>2.85</v>
          </cell>
          <cell r="AM76">
            <v>2.85</v>
          </cell>
          <cell r="AN76">
            <v>2.85</v>
          </cell>
          <cell r="AO76">
            <v>2.85</v>
          </cell>
          <cell r="AP76">
            <v>2.85</v>
          </cell>
          <cell r="AQ76">
            <v>2.85</v>
          </cell>
          <cell r="AR76">
            <v>2.85</v>
          </cell>
          <cell r="AS76">
            <v>2.85</v>
          </cell>
          <cell r="AT76">
            <v>2.85</v>
          </cell>
          <cell r="AU76">
            <v>2.85</v>
          </cell>
          <cell r="AV76">
            <v>2.85</v>
          </cell>
          <cell r="AW76">
            <v>2.85</v>
          </cell>
          <cell r="AX76">
            <v>2.85</v>
          </cell>
          <cell r="AY76">
            <v>2.85</v>
          </cell>
          <cell r="AZ76">
            <v>2.85</v>
          </cell>
          <cell r="BA76">
            <v>2.85</v>
          </cell>
          <cell r="BB76">
            <v>2.85</v>
          </cell>
          <cell r="BC76">
            <v>2.85</v>
          </cell>
          <cell r="BD76">
            <v>2.85</v>
          </cell>
          <cell r="BE76">
            <v>2.85</v>
          </cell>
          <cell r="BF76">
            <v>2.85</v>
          </cell>
          <cell r="BG76">
            <v>2.85</v>
          </cell>
          <cell r="BH76">
            <v>2.85</v>
          </cell>
          <cell r="BI76">
            <v>2.85</v>
          </cell>
          <cell r="BJ76">
            <v>2.85</v>
          </cell>
          <cell r="BK76">
            <v>2.85</v>
          </cell>
          <cell r="BL76">
            <v>2.85</v>
          </cell>
          <cell r="BM76">
            <v>2.85</v>
          </cell>
          <cell r="BN76">
            <v>2.85</v>
          </cell>
          <cell r="BO76">
            <v>2.85</v>
          </cell>
          <cell r="BP76">
            <v>2.85</v>
          </cell>
          <cell r="BQ76">
            <v>2.85</v>
          </cell>
          <cell r="BR76">
            <v>2.85</v>
          </cell>
          <cell r="BS76">
            <v>2.85</v>
          </cell>
          <cell r="BT76">
            <v>2.85</v>
          </cell>
          <cell r="BU76">
            <v>2.85</v>
          </cell>
          <cell r="BV76">
            <v>2.85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</row>
        <row r="78">
          <cell r="L78">
            <v>885.13260247445191</v>
          </cell>
          <cell r="M78">
            <v>900.05567706000011</v>
          </cell>
          <cell r="N78">
            <v>913.77695695</v>
          </cell>
          <cell r="O78">
            <v>918.55076631000009</v>
          </cell>
          <cell r="P78">
            <v>918.50833442999999</v>
          </cell>
          <cell r="Q78">
            <v>920.57582075000005</v>
          </cell>
          <cell r="R78">
            <v>924.65623918999984</v>
          </cell>
          <cell r="S78">
            <v>939.86037795489528</v>
          </cell>
          <cell r="T78">
            <v>947.01705276840789</v>
          </cell>
          <cell r="U78">
            <v>953.17579764125389</v>
          </cell>
          <cell r="V78">
            <v>953.17579764125389</v>
          </cell>
          <cell r="W78">
            <v>953.17579764125389</v>
          </cell>
          <cell r="X78">
            <v>959.21889846953388</v>
          </cell>
          <cell r="Y78">
            <v>959.21889846953388</v>
          </cell>
          <cell r="Z78">
            <v>959.21889846953388</v>
          </cell>
          <cell r="AA78">
            <v>969.9065598086836</v>
          </cell>
          <cell r="AB78">
            <v>984.11470446581927</v>
          </cell>
          <cell r="AC78">
            <v>984.11470446581927</v>
          </cell>
          <cell r="AD78">
            <v>984.11470446581927</v>
          </cell>
          <cell r="AE78">
            <v>984.11470446581927</v>
          </cell>
          <cell r="AF78">
            <v>984.11470446581927</v>
          </cell>
          <cell r="AG78">
            <v>984.11470446581927</v>
          </cell>
          <cell r="AH78">
            <v>984.11470446581927</v>
          </cell>
          <cell r="AI78">
            <v>984.11470446581927</v>
          </cell>
          <cell r="AJ78">
            <v>984.11470446581927</v>
          </cell>
          <cell r="AK78">
            <v>984.11470446581927</v>
          </cell>
          <cell r="AL78">
            <v>984.11470446581927</v>
          </cell>
          <cell r="AM78">
            <v>984.11470446581927</v>
          </cell>
          <cell r="AN78">
            <v>984.11470446581927</v>
          </cell>
          <cell r="AO78">
            <v>984.11470446581927</v>
          </cell>
          <cell r="AP78">
            <v>984.11470446581927</v>
          </cell>
          <cell r="AQ78">
            <v>984.11470446581927</v>
          </cell>
          <cell r="AR78">
            <v>984.11470446581927</v>
          </cell>
          <cell r="AS78">
            <v>984.11470446581927</v>
          </cell>
          <cell r="AT78">
            <v>984.11470446581927</v>
          </cell>
          <cell r="AU78">
            <v>984.11470446581927</v>
          </cell>
          <cell r="AV78">
            <v>984.11470446581927</v>
          </cell>
          <cell r="AW78">
            <v>984.11470446581927</v>
          </cell>
          <cell r="AX78">
            <v>984.11470446581927</v>
          </cell>
          <cell r="AY78">
            <v>984.11470446581927</v>
          </cell>
          <cell r="AZ78">
            <v>984.11470446581927</v>
          </cell>
          <cell r="BA78">
            <v>984.11470446581927</v>
          </cell>
          <cell r="BB78">
            <v>984.11470446581927</v>
          </cell>
          <cell r="BC78">
            <v>984.11470446581927</v>
          </cell>
          <cell r="BD78">
            <v>984.11470446581927</v>
          </cell>
          <cell r="BE78">
            <v>984.11470446581927</v>
          </cell>
          <cell r="BF78">
            <v>984.11470446581927</v>
          </cell>
          <cell r="BG78">
            <v>984.11470446581927</v>
          </cell>
          <cell r="BH78">
            <v>984.11470446581927</v>
          </cell>
          <cell r="BI78">
            <v>984.11470446581927</v>
          </cell>
          <cell r="BJ78">
            <v>984.11470446581927</v>
          </cell>
          <cell r="BK78">
            <v>984.11470446581927</v>
          </cell>
          <cell r="BL78">
            <v>984.11470446581927</v>
          </cell>
          <cell r="BM78">
            <v>984.11470446581927</v>
          </cell>
          <cell r="BN78">
            <v>984.11470446581927</v>
          </cell>
          <cell r="BO78">
            <v>984.11470446581927</v>
          </cell>
          <cell r="BP78">
            <v>984.11470446581927</v>
          </cell>
          <cell r="BQ78">
            <v>984.11470446581927</v>
          </cell>
          <cell r="BR78">
            <v>984.11470446581927</v>
          </cell>
          <cell r="BS78">
            <v>984.11470446581916</v>
          </cell>
          <cell r="BT78">
            <v>984.11470446581916</v>
          </cell>
          <cell r="BU78">
            <v>984.11470446581916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</row>
        <row r="79">
          <cell r="K79">
            <v>885.13260247445191</v>
          </cell>
          <cell r="L79">
            <v>900.05567706000011</v>
          </cell>
          <cell r="M79">
            <v>913.77695695</v>
          </cell>
          <cell r="N79">
            <v>918.55076631000009</v>
          </cell>
          <cell r="O79">
            <v>918.50833442999999</v>
          </cell>
          <cell r="P79">
            <v>920.57582075000005</v>
          </cell>
          <cell r="Q79">
            <v>924.65623918999984</v>
          </cell>
          <cell r="R79">
            <v>928.92537795489534</v>
          </cell>
          <cell r="S79">
            <v>934.88037968125388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</row>
        <row r="80">
          <cell r="K80">
            <v>885.13260247445191</v>
          </cell>
          <cell r="L80">
            <v>900.05567706000011</v>
          </cell>
          <cell r="M80">
            <v>913.77695695</v>
          </cell>
          <cell r="N80">
            <v>918.55076631000009</v>
          </cell>
          <cell r="O80">
            <v>918.50833442999999</v>
          </cell>
          <cell r="P80">
            <v>920.57582075000005</v>
          </cell>
          <cell r="Q80">
            <v>924.65623918999984</v>
          </cell>
          <cell r="R80">
            <v>928.92537795489534</v>
          </cell>
          <cell r="S80">
            <v>934.88037968125388</v>
          </cell>
          <cell r="T80">
            <v>947.01705276840789</v>
          </cell>
          <cell r="U80">
            <v>953.17579764125389</v>
          </cell>
          <cell r="V80">
            <v>953.17579764125389</v>
          </cell>
          <cell r="W80">
            <v>953.17579764125389</v>
          </cell>
          <cell r="X80">
            <v>959.21889846953388</v>
          </cell>
          <cell r="Y80">
            <v>959.21889846953388</v>
          </cell>
          <cell r="Z80">
            <v>959.21889846953388</v>
          </cell>
          <cell r="AA80">
            <v>969.9065598086836</v>
          </cell>
          <cell r="AB80">
            <v>984.11470446581927</v>
          </cell>
          <cell r="AC80">
            <v>984.11470446581927</v>
          </cell>
          <cell r="AD80">
            <v>984.11470446581927</v>
          </cell>
          <cell r="AE80">
            <v>984.11470446581927</v>
          </cell>
          <cell r="AF80">
            <v>984.11470446581927</v>
          </cell>
          <cell r="AG80">
            <v>984.11470446581927</v>
          </cell>
          <cell r="AH80">
            <v>984.11470446581927</v>
          </cell>
          <cell r="AI80">
            <v>984.11470446581927</v>
          </cell>
          <cell r="AJ80">
            <v>984.11470446581927</v>
          </cell>
          <cell r="AK80">
            <v>984.11470446581927</v>
          </cell>
          <cell r="AL80">
            <v>984.11470446581927</v>
          </cell>
          <cell r="AM80">
            <v>984.11470446581927</v>
          </cell>
          <cell r="AN80">
            <v>984.11470446581927</v>
          </cell>
          <cell r="AO80">
            <v>984.11470446581927</v>
          </cell>
          <cell r="AP80">
            <v>984.11470446581927</v>
          </cell>
          <cell r="AQ80">
            <v>984.11470446581927</v>
          </cell>
          <cell r="AR80">
            <v>984.11470446581927</v>
          </cell>
          <cell r="AS80">
            <v>984.11470446581927</v>
          </cell>
          <cell r="AT80">
            <v>984.11470446581927</v>
          </cell>
          <cell r="AU80">
            <v>984.11470446581927</v>
          </cell>
          <cell r="AV80">
            <v>984.11470446581927</v>
          </cell>
          <cell r="AW80">
            <v>984.11470446581927</v>
          </cell>
          <cell r="AX80">
            <v>984.11470446581927</v>
          </cell>
          <cell r="AY80">
            <v>984.11470446581927</v>
          </cell>
          <cell r="AZ80">
            <v>984.11470446581927</v>
          </cell>
          <cell r="BA80">
            <v>984.11470446581927</v>
          </cell>
          <cell r="BB80">
            <v>984.11470446581927</v>
          </cell>
          <cell r="BC80">
            <v>984.11470446581927</v>
          </cell>
          <cell r="BD80">
            <v>984.11470446581927</v>
          </cell>
          <cell r="BE80">
            <v>984.11470446581927</v>
          </cell>
          <cell r="BF80">
            <v>984.11470446581927</v>
          </cell>
          <cell r="BG80">
            <v>984.11470446581927</v>
          </cell>
          <cell r="BH80">
            <v>984.11470446581927</v>
          </cell>
          <cell r="BI80">
            <v>984.11470446581927</v>
          </cell>
          <cell r="BJ80">
            <v>984.11470446581927</v>
          </cell>
          <cell r="BK80">
            <v>984.11470446581927</v>
          </cell>
          <cell r="BL80">
            <v>984.11470446581927</v>
          </cell>
          <cell r="BM80">
            <v>984.11470446581927</v>
          </cell>
          <cell r="BN80">
            <v>984.11470446581927</v>
          </cell>
          <cell r="BO80">
            <v>984.11470446581927</v>
          </cell>
          <cell r="BP80">
            <v>984.11470446581927</v>
          </cell>
          <cell r="BQ80">
            <v>984.11470446581927</v>
          </cell>
          <cell r="BR80">
            <v>984.11470446581927</v>
          </cell>
          <cell r="BS80">
            <v>984.11470446581916</v>
          </cell>
          <cell r="BT80">
            <v>984.11470446581916</v>
          </cell>
          <cell r="BU80">
            <v>984.11470446581916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</row>
        <row r="84">
          <cell r="L84">
            <v>3.3347046259609732</v>
          </cell>
          <cell r="M84">
            <v>3.9827717013318726</v>
          </cell>
          <cell r="N84">
            <v>4.3288293667642463</v>
          </cell>
          <cell r="O84">
            <v>4.3980726827284009</v>
          </cell>
          <cell r="P84">
            <v>4.709316690203587</v>
          </cell>
          <cell r="Q84">
            <v>4.7748096469424492</v>
          </cell>
          <cell r="R84">
            <v>4.6378360449704106</v>
          </cell>
          <cell r="S84">
            <v>4.5933308704175246</v>
          </cell>
          <cell r="T84">
            <v>4.5704564497704805</v>
          </cell>
          <cell r="U84">
            <v>4.630551323148099</v>
          </cell>
          <cell r="V84">
            <v>4.699308828240147</v>
          </cell>
          <cell r="W84">
            <v>4.7040586889841265</v>
          </cell>
          <cell r="X84">
            <v>4.7576999603112444</v>
          </cell>
          <cell r="Y84">
            <v>4.8119898559870622</v>
          </cell>
          <cell r="Z84">
            <v>4.8669367698528756</v>
          </cell>
          <cell r="AA84">
            <v>4.9156061375514053</v>
          </cell>
          <cell r="AB84">
            <v>4.9647621989269188</v>
          </cell>
          <cell r="AC84">
            <v>5.0144098209161898</v>
          </cell>
          <cell r="AD84">
            <v>5.0645539191253519</v>
          </cell>
          <cell r="AE84">
            <v>5.1151994583166047</v>
          </cell>
          <cell r="AF84">
            <v>5.1663514528997707</v>
          </cell>
          <cell r="AG84">
            <v>5.2180149674287692</v>
          </cell>
          <cell r="AH84">
            <v>5.2701951171030563</v>
          </cell>
          <cell r="AI84">
            <v>5.322897068274087</v>
          </cell>
          <cell r="AJ84">
            <v>5.3761260389568291</v>
          </cell>
          <cell r="AK84">
            <v>5.4298872993463974</v>
          </cell>
          <cell r="AL84">
            <v>5.4841861723398591</v>
          </cell>
          <cell r="AM84">
            <v>5.5390280340632572</v>
          </cell>
          <cell r="AN84">
            <v>5.5944183144038906</v>
          </cell>
          <cell r="AO84">
            <v>5.6503624975479285</v>
          </cell>
          <cell r="AP84">
            <v>5.7068661225234107</v>
          </cell>
          <cell r="AQ84">
            <v>5.7639347837486437</v>
          </cell>
          <cell r="AR84">
            <v>5.8215741315861278</v>
          </cell>
          <cell r="AS84">
            <v>5.8797898729019886</v>
          </cell>
          <cell r="AT84">
            <v>5.9385877716310116</v>
          </cell>
          <cell r="AU84">
            <v>5.9979736493473199</v>
          </cell>
          <cell r="AV84">
            <v>6.0579533858407926</v>
          </cell>
          <cell r="AW84">
            <v>6.1185329196992004</v>
          </cell>
          <cell r="AX84">
            <v>6.1797182488961928</v>
          </cell>
          <cell r="AY84">
            <v>6.2415154313851549</v>
          </cell>
          <cell r="AZ84">
            <v>6.3039305856990078</v>
          </cell>
          <cell r="BA84">
            <v>6.3669698915559962</v>
          </cell>
          <cell r="BB84">
            <v>6.4306395904715554</v>
          </cell>
          <cell r="BC84">
            <v>6.4949459863762709</v>
          </cell>
          <cell r="BD84">
            <v>6.5598954462400352</v>
          </cell>
          <cell r="BE84">
            <v>6.6254944007024337</v>
          </cell>
          <cell r="BF84">
            <v>6.691749344709458</v>
          </cell>
          <cell r="BG84">
            <v>6.758666838156552</v>
          </cell>
          <cell r="BH84">
            <v>6.8262535065381185</v>
          </cell>
          <cell r="BI84">
            <v>6.8945160416034978</v>
          </cell>
          <cell r="BJ84">
            <v>6.9634612020195359</v>
          </cell>
          <cell r="BK84">
            <v>7.0330958140397293</v>
          </cell>
          <cell r="BL84">
            <v>7.1034267721801294</v>
          </cell>
          <cell r="BM84">
            <v>7.1744610399019288</v>
          </cell>
          <cell r="BN84">
            <v>7.2462056503009489</v>
          </cell>
          <cell r="BO84">
            <v>7.3186677068039563</v>
          </cell>
          <cell r="BP84">
            <v>7.3918543838719968</v>
          </cell>
          <cell r="BQ84">
            <v>7.4657729277107174</v>
          </cell>
          <cell r="BR84">
            <v>7.5404306569878239</v>
          </cell>
          <cell r="BS84">
            <v>7.6158349635577025</v>
          </cell>
          <cell r="BT84">
            <v>7.6919933131932794</v>
          </cell>
          <cell r="BU84">
            <v>7.7689132463252122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</row>
        <row r="87">
          <cell r="L87">
            <v>327.92370873121223</v>
          </cell>
          <cell r="M87">
            <v>336.44970350866816</v>
          </cell>
          <cell r="N87">
            <v>342.72611938323575</v>
          </cell>
          <cell r="O87">
            <v>339.52207882727157</v>
          </cell>
          <cell r="P87">
            <v>337.81827163979636</v>
          </cell>
          <cell r="Q87">
            <v>333.67153893305755</v>
          </cell>
          <cell r="R87">
            <v>329.72625495502956</v>
          </cell>
          <cell r="S87">
            <v>325.86326081958248</v>
          </cell>
          <cell r="T87">
            <v>321.57016955022954</v>
          </cell>
          <cell r="U87">
            <v>316.93961822708144</v>
          </cell>
          <cell r="V87">
            <v>312.2403093988413</v>
          </cell>
          <cell r="W87">
            <v>307.5362507098572</v>
          </cell>
          <cell r="X87">
            <v>302.77855074954596</v>
          </cell>
          <cell r="Y87">
            <v>297.96656089355889</v>
          </cell>
          <cell r="Z87">
            <v>293.09962412370601</v>
          </cell>
          <cell r="AA87">
            <v>288.18401798615463</v>
          </cell>
          <cell r="AB87">
            <v>283.21925578722772</v>
          </cell>
          <cell r="AC87">
            <v>278.20484596631155</v>
          </cell>
          <cell r="AD87">
            <v>273.14029204718622</v>
          </cell>
          <cell r="AE87">
            <v>268.0250925888696</v>
          </cell>
          <cell r="AF87">
            <v>262.85874113596981</v>
          </cell>
          <cell r="AG87">
            <v>257.64072616854105</v>
          </cell>
          <cell r="AH87">
            <v>252.37053105143801</v>
          </cell>
          <cell r="AI87">
            <v>247.04763398316393</v>
          </cell>
          <cell r="AJ87">
            <v>241.67150794420709</v>
          </cell>
          <cell r="AK87">
            <v>236.24162064486069</v>
          </cell>
          <cell r="AL87">
            <v>230.75743447252083</v>
          </cell>
          <cell r="AM87">
            <v>225.21840643845758</v>
          </cell>
          <cell r="AN87">
            <v>219.62398812405368</v>
          </cell>
          <cell r="AO87">
            <v>213.97362562650576</v>
          </cell>
          <cell r="AP87">
            <v>208.26675950398234</v>
          </cell>
          <cell r="AQ87">
            <v>202.50282472023369</v>
          </cell>
          <cell r="AR87">
            <v>196.68125058864757</v>
          </cell>
          <cell r="AS87">
            <v>190.80146071574558</v>
          </cell>
          <cell r="AT87">
            <v>184.86287294411457</v>
          </cell>
          <cell r="AU87">
            <v>178.86489929476724</v>
          </cell>
          <cell r="AV87">
            <v>172.80694590892645</v>
          </cell>
          <cell r="AW87">
            <v>166.68841298922726</v>
          </cell>
          <cell r="AX87">
            <v>160.50869474033107</v>
          </cell>
          <cell r="AY87">
            <v>154.26717930894591</v>
          </cell>
          <cell r="AZ87">
            <v>147.96324872324689</v>
          </cell>
          <cell r="BA87">
            <v>141.59627883169088</v>
          </cell>
          <cell r="BB87">
            <v>135.16563924121934</v>
          </cell>
          <cell r="BC87">
            <v>128.67069325484306</v>
          </cell>
          <cell r="BD87">
            <v>122.11079780860302</v>
          </cell>
          <cell r="BE87">
            <v>115.48530340790059</v>
          </cell>
          <cell r="BF87">
            <v>108.79355406319112</v>
          </cell>
          <cell r="BG87">
            <v>102.03488722503457</v>
          </cell>
          <cell r="BH87">
            <v>95.208633718496444</v>
          </cell>
          <cell r="BI87">
            <v>88.314117676892948</v>
          </cell>
          <cell r="BJ87">
            <v>81.350656474873418</v>
          </cell>
          <cell r="BK87">
            <v>74.317560660833692</v>
          </cell>
          <cell r="BL87">
            <v>67.214133888653564</v>
          </cell>
          <cell r="BM87">
            <v>60.039672848751636</v>
          </cell>
          <cell r="BN87">
            <v>52.793467198450685</v>
          </cell>
          <cell r="BO87">
            <v>45.474799491646728</v>
          </cell>
          <cell r="BP87">
            <v>38.082945107774734</v>
          </cell>
          <cell r="BQ87">
            <v>30.617172180064017</v>
          </cell>
          <cell r="BR87">
            <v>23.076741523076194</v>
          </cell>
          <cell r="BS87">
            <v>15.460906559518492</v>
          </cell>
          <cell r="BT87">
            <v>7.7689132463252122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</row>
        <row r="88">
          <cell r="K88">
            <v>331.2584133571732</v>
          </cell>
          <cell r="L88">
            <v>340.43247521000006</v>
          </cell>
          <cell r="M88">
            <v>347.05494874999999</v>
          </cell>
          <cell r="N88">
            <v>343.92015150999998</v>
          </cell>
          <cell r="O88">
            <v>342.52758832999996</v>
          </cell>
          <cell r="P88">
            <v>338.44634858000001</v>
          </cell>
          <cell r="Q88">
            <v>334.36409099999997</v>
          </cell>
          <cell r="R88">
            <v>330.45659168999998</v>
          </cell>
          <cell r="S88">
            <v>326.140626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</row>
        <row r="89">
          <cell r="K89">
            <v>331.2584133571732</v>
          </cell>
          <cell r="L89">
            <v>340.43247521000006</v>
          </cell>
          <cell r="M89">
            <v>347.05494874999999</v>
          </cell>
          <cell r="N89">
            <v>343.92015150999998</v>
          </cell>
          <cell r="O89">
            <v>342.52758832999996</v>
          </cell>
          <cell r="P89">
            <v>338.44634858000001</v>
          </cell>
          <cell r="Q89">
            <v>334.36409099999997</v>
          </cell>
          <cell r="R89">
            <v>330.45659168999998</v>
          </cell>
          <cell r="S89">
            <v>326.140626</v>
          </cell>
          <cell r="T89">
            <v>321.57016955022954</v>
          </cell>
          <cell r="U89">
            <v>316.93961822708144</v>
          </cell>
          <cell r="V89">
            <v>312.2403093988413</v>
          </cell>
          <cell r="W89">
            <v>307.5362507098572</v>
          </cell>
          <cell r="X89">
            <v>302.77855074954596</v>
          </cell>
          <cell r="Y89">
            <v>297.96656089355889</v>
          </cell>
          <cell r="Z89">
            <v>293.09962412370601</v>
          </cell>
          <cell r="AA89">
            <v>288.18401798615463</v>
          </cell>
          <cell r="AB89">
            <v>283.21925578722772</v>
          </cell>
          <cell r="AC89">
            <v>278.20484596631155</v>
          </cell>
          <cell r="AD89">
            <v>273.14029204718622</v>
          </cell>
          <cell r="AE89">
            <v>268.0250925888696</v>
          </cell>
          <cell r="AF89">
            <v>262.85874113596981</v>
          </cell>
          <cell r="AG89">
            <v>257.64072616854105</v>
          </cell>
          <cell r="AH89">
            <v>252.37053105143801</v>
          </cell>
          <cell r="AI89">
            <v>247.04763398316393</v>
          </cell>
          <cell r="AJ89">
            <v>241.67150794420709</v>
          </cell>
          <cell r="AK89">
            <v>236.24162064486069</v>
          </cell>
          <cell r="AL89">
            <v>230.75743447252083</v>
          </cell>
          <cell r="AM89">
            <v>225.21840643845758</v>
          </cell>
          <cell r="AN89">
            <v>219.62398812405368</v>
          </cell>
          <cell r="AO89">
            <v>213.97362562650576</v>
          </cell>
          <cell r="AP89">
            <v>208.26675950398234</v>
          </cell>
          <cell r="AQ89">
            <v>202.50282472023369</v>
          </cell>
          <cell r="AR89">
            <v>196.68125058864757</v>
          </cell>
          <cell r="AS89">
            <v>190.80146071574558</v>
          </cell>
          <cell r="AT89">
            <v>184.86287294411457</v>
          </cell>
          <cell r="AU89">
            <v>178.86489929476724</v>
          </cell>
          <cell r="AV89">
            <v>172.80694590892645</v>
          </cell>
          <cell r="AW89">
            <v>166.68841298922726</v>
          </cell>
          <cell r="AX89">
            <v>160.50869474033107</v>
          </cell>
          <cell r="AY89">
            <v>154.26717930894591</v>
          </cell>
          <cell r="AZ89">
            <v>147.96324872324689</v>
          </cell>
          <cell r="BA89">
            <v>141.59627883169088</v>
          </cell>
          <cell r="BB89">
            <v>135.16563924121934</v>
          </cell>
          <cell r="BC89">
            <v>128.67069325484306</v>
          </cell>
          <cell r="BD89">
            <v>122.11079780860302</v>
          </cell>
          <cell r="BE89">
            <v>115.48530340790059</v>
          </cell>
          <cell r="BF89">
            <v>108.79355406319112</v>
          </cell>
          <cell r="BG89">
            <v>102.03488722503457</v>
          </cell>
          <cell r="BH89">
            <v>95.208633718496444</v>
          </cell>
          <cell r="BI89">
            <v>88.314117676892948</v>
          </cell>
          <cell r="BJ89">
            <v>81.350656474873418</v>
          </cell>
          <cell r="BK89">
            <v>74.317560660833692</v>
          </cell>
          <cell r="BL89">
            <v>67.214133888653564</v>
          </cell>
          <cell r="BM89">
            <v>60.039672848751636</v>
          </cell>
          <cell r="BN89">
            <v>52.793467198450685</v>
          </cell>
          <cell r="BO89">
            <v>45.474799491646728</v>
          </cell>
          <cell r="BP89">
            <v>38.082945107774734</v>
          </cell>
          <cell r="BQ89">
            <v>30.617172180064017</v>
          </cell>
          <cell r="BR89">
            <v>23.076741523076194</v>
          </cell>
          <cell r="BS89">
            <v>15.460906559518492</v>
          </cell>
          <cell r="BT89">
            <v>7.7689132463252122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</row>
        <row r="94">
          <cell r="L94">
            <v>6.6350704523626444E-2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</row>
        <row r="97">
          <cell r="L97">
            <v>6.5247065466994201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</row>
        <row r="98">
          <cell r="K98">
            <v>6.5910572512230461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</row>
        <row r="99">
          <cell r="K99">
            <v>6.5910572512230461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</row>
        <row r="103">
          <cell r="L103">
            <v>5.3102512657466239E-2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</row>
        <row r="106">
          <cell r="L106">
            <v>5.2219236324609533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</row>
        <row r="107">
          <cell r="K107">
            <v>5.2750261451184191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</row>
        <row r="108">
          <cell r="K108">
            <v>5.2750261451184191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</row>
        <row r="111">
          <cell r="L111">
            <v>9.7674419999999998E-2</v>
          </cell>
          <cell r="M111">
            <v>0.2866377</v>
          </cell>
          <cell r="N111">
            <v>0.38442235000000002</v>
          </cell>
          <cell r="O111">
            <v>0.42951288999999998</v>
          </cell>
          <cell r="P111">
            <v>0.56341071000000009</v>
          </cell>
          <cell r="Q111">
            <v>1.2660717099999999</v>
          </cell>
          <cell r="R111">
            <v>1.15285339</v>
          </cell>
          <cell r="S111">
            <v>1.1221783900000002</v>
          </cell>
          <cell r="T111">
            <v>2.7148317094916252</v>
          </cell>
          <cell r="U111">
            <v>4.0469386979280149</v>
          </cell>
          <cell r="V111">
            <v>6.4947974271830367</v>
          </cell>
          <cell r="W111">
            <v>8.9484717631771815</v>
          </cell>
          <cell r="X111">
            <v>10.828125759230909</v>
          </cell>
          <cell r="Y111">
            <v>12.48887691216264</v>
          </cell>
          <cell r="Z111">
            <v>14.287269664150022</v>
          </cell>
          <cell r="AA111">
            <v>15.766389770054884</v>
          </cell>
          <cell r="AB111">
            <v>17.205811904211366</v>
          </cell>
          <cell r="AC111">
            <v>18.535627243725063</v>
          </cell>
          <cell r="AD111">
            <v>20.035163852559073</v>
          </cell>
          <cell r="AE111">
            <v>21.450102774910022</v>
          </cell>
          <cell r="AF111">
            <v>24.261385270078677</v>
          </cell>
          <cell r="AG111">
            <v>26.612181408377925</v>
          </cell>
          <cell r="AH111">
            <v>28.730537970083898</v>
          </cell>
          <cell r="AI111">
            <v>30.639778113973019</v>
          </cell>
          <cell r="AJ111">
            <v>31.835221216407732</v>
          </cell>
          <cell r="AK111">
            <v>32.84533342186905</v>
          </cell>
          <cell r="AL111">
            <v>34.323479727011915</v>
          </cell>
          <cell r="AM111">
            <v>35.667897233859556</v>
          </cell>
          <cell r="AN111">
            <v>36.61953866806779</v>
          </cell>
          <cell r="AO111">
            <v>37.487405905137244</v>
          </cell>
          <cell r="AP111">
            <v>38.002201203036904</v>
          </cell>
          <cell r="AQ111">
            <v>38.402188610644167</v>
          </cell>
          <cell r="AR111">
            <v>39.239561209092429</v>
          </cell>
          <cell r="AS111">
            <v>39.996850976658806</v>
          </cell>
          <cell r="AT111">
            <v>40.68217582930037</v>
          </cell>
          <cell r="AU111">
            <v>42.351556573661846</v>
          </cell>
          <cell r="AV111">
            <v>43.185915552506103</v>
          </cell>
          <cell r="AW111">
            <v>43.897868320502383</v>
          </cell>
          <cell r="AX111">
            <v>45.456707466480346</v>
          </cell>
          <cell r="AY111">
            <v>47.537040972923293</v>
          </cell>
          <cell r="AZ111">
            <v>48.645381113309988</v>
          </cell>
          <cell r="BA111">
            <v>49.833283560645434</v>
          </cell>
          <cell r="BB111">
            <v>50.470593262418568</v>
          </cell>
          <cell r="BC111">
            <v>51.049083240954836</v>
          </cell>
          <cell r="BD111">
            <v>51.590739008374165</v>
          </cell>
          <cell r="BE111">
            <v>51.590739008374165</v>
          </cell>
          <cell r="BF111">
            <v>51.590739008374165</v>
          </cell>
          <cell r="BG111">
            <v>51.590739008374165</v>
          </cell>
          <cell r="BH111">
            <v>51.590739008374165</v>
          </cell>
          <cell r="BI111">
            <v>51.590739008374165</v>
          </cell>
          <cell r="BJ111">
            <v>60.32132152391749</v>
          </cell>
          <cell r="BK111">
            <v>68.248955522535724</v>
          </cell>
          <cell r="BL111">
            <v>75.443176026456726</v>
          </cell>
          <cell r="BM111">
            <v>81.898782881089247</v>
          </cell>
          <cell r="BN111">
            <v>87.6731055010072</v>
          </cell>
          <cell r="BO111">
            <v>92.849635491664188</v>
          </cell>
          <cell r="BP111">
            <v>96.787749862465489</v>
          </cell>
          <cell r="BQ111">
            <v>100.3104524825508</v>
          </cell>
          <cell r="BR111">
            <v>103.45863651758265</v>
          </cell>
          <cell r="BS111">
            <v>106.11631455813311</v>
          </cell>
          <cell r="BT111">
            <v>106.11631455813311</v>
          </cell>
          <cell r="BU111">
            <v>106.11631455813311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</row>
        <row r="112">
          <cell r="K112">
            <v>0</v>
          </cell>
          <cell r="L112">
            <v>0.11977441999999999</v>
          </cell>
          <cell r="M112">
            <v>0.2866377</v>
          </cell>
          <cell r="N112">
            <v>0.38442234999999997</v>
          </cell>
          <cell r="O112">
            <v>0.42951289000000004</v>
          </cell>
          <cell r="P112">
            <v>1.0634107099999999</v>
          </cell>
          <cell r="Q112">
            <v>1.06607143</v>
          </cell>
          <cell r="R112">
            <v>1.01010339</v>
          </cell>
          <cell r="S112">
            <v>1.0568214299999998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</row>
        <row r="113">
          <cell r="K113">
            <v>0</v>
          </cell>
          <cell r="L113">
            <v>0.11977441999999999</v>
          </cell>
          <cell r="M113">
            <v>0.2866377</v>
          </cell>
          <cell r="N113">
            <v>0.38442234999999997</v>
          </cell>
          <cell r="O113">
            <v>0.42951289000000004</v>
          </cell>
          <cell r="P113">
            <v>1.0634107099999999</v>
          </cell>
          <cell r="Q113">
            <v>1.06607143</v>
          </cell>
          <cell r="R113">
            <v>1.01010339</v>
          </cell>
          <cell r="S113">
            <v>1.0568214299999998</v>
          </cell>
          <cell r="T113">
            <v>2.7148317094916252</v>
          </cell>
          <cell r="U113">
            <v>4.0469386979280149</v>
          </cell>
          <cell r="V113">
            <v>6.4947974271830367</v>
          </cell>
          <cell r="W113">
            <v>8.9484717631771815</v>
          </cell>
          <cell r="X113">
            <v>10.828125759230909</v>
          </cell>
          <cell r="Y113">
            <v>12.48887691216264</v>
          </cell>
          <cell r="Z113">
            <v>14.287269664150022</v>
          </cell>
          <cell r="AA113">
            <v>15.766389770054884</v>
          </cell>
          <cell r="AB113">
            <v>17.205811904211366</v>
          </cell>
          <cell r="AC113">
            <v>18.535627243725063</v>
          </cell>
          <cell r="AD113">
            <v>20.035163852559073</v>
          </cell>
          <cell r="AE113">
            <v>21.450102774910022</v>
          </cell>
          <cell r="AF113">
            <v>24.261385270078677</v>
          </cell>
          <cell r="AG113">
            <v>26.612181408377925</v>
          </cell>
          <cell r="AH113">
            <v>28.730537970083898</v>
          </cell>
          <cell r="AI113">
            <v>30.639778113973019</v>
          </cell>
          <cell r="AJ113">
            <v>31.835221216407732</v>
          </cell>
          <cell r="AK113">
            <v>32.84533342186905</v>
          </cell>
          <cell r="AL113">
            <v>34.323479727011915</v>
          </cell>
          <cell r="AM113">
            <v>35.667897233859556</v>
          </cell>
          <cell r="AN113">
            <v>36.61953866806779</v>
          </cell>
          <cell r="AO113">
            <v>37.487405905137244</v>
          </cell>
          <cell r="AP113">
            <v>38.002201203036904</v>
          </cell>
          <cell r="AQ113">
            <v>38.402188610644167</v>
          </cell>
          <cell r="AR113">
            <v>39.239561209092429</v>
          </cell>
          <cell r="AS113">
            <v>39.996850976658806</v>
          </cell>
          <cell r="AT113">
            <v>40.68217582930037</v>
          </cell>
          <cell r="AU113">
            <v>42.351556573661846</v>
          </cell>
          <cell r="AV113">
            <v>43.185915552506103</v>
          </cell>
          <cell r="AW113">
            <v>43.897868320502383</v>
          </cell>
          <cell r="AX113">
            <v>45.456707466480346</v>
          </cell>
          <cell r="AY113">
            <v>47.537040972923293</v>
          </cell>
          <cell r="AZ113">
            <v>48.645381113309988</v>
          </cell>
          <cell r="BA113">
            <v>49.833283560645434</v>
          </cell>
          <cell r="BB113">
            <v>50.470593262418568</v>
          </cell>
          <cell r="BC113">
            <v>51.049083240954836</v>
          </cell>
          <cell r="BD113">
            <v>51.590739008374165</v>
          </cell>
          <cell r="BE113">
            <v>51.590739008374165</v>
          </cell>
          <cell r="BF113">
            <v>51.590739008374165</v>
          </cell>
          <cell r="BG113">
            <v>51.590739008374165</v>
          </cell>
          <cell r="BH113">
            <v>51.590739008374165</v>
          </cell>
          <cell r="BI113">
            <v>51.590739008374165</v>
          </cell>
          <cell r="BJ113">
            <v>60.32132152391749</v>
          </cell>
          <cell r="BK113">
            <v>68.248955522535724</v>
          </cell>
          <cell r="BL113">
            <v>75.443176026456726</v>
          </cell>
          <cell r="BM113">
            <v>81.898782881089247</v>
          </cell>
          <cell r="BN113">
            <v>87.6731055010072</v>
          </cell>
          <cell r="BO113">
            <v>92.849635491664188</v>
          </cell>
          <cell r="BP113">
            <v>96.787749862465489</v>
          </cell>
          <cell r="BQ113">
            <v>100.3104524825508</v>
          </cell>
          <cell r="BR113">
            <v>103.45863651758265</v>
          </cell>
          <cell r="BS113">
            <v>106.11631455813311</v>
          </cell>
          <cell r="BT113">
            <v>106.11631455813311</v>
          </cell>
          <cell r="BU113">
            <v>106.11631455813311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</row>
        <row r="116">
          <cell r="L116">
            <v>7.8940365500000009</v>
          </cell>
          <cell r="M116">
            <v>18.611007219999998</v>
          </cell>
          <cell r="N116">
            <v>29.336579159999999</v>
          </cell>
          <cell r="O116">
            <v>41.9831881</v>
          </cell>
          <cell r="P116">
            <v>55.142349579999994</v>
          </cell>
          <cell r="Q116">
            <v>68.427836360000001</v>
          </cell>
          <cell r="R116">
            <v>81.294742880000001</v>
          </cell>
          <cell r="S116">
            <v>95.54204842</v>
          </cell>
          <cell r="T116">
            <v>103.58245399633284</v>
          </cell>
          <cell r="U116">
            <v>117.53856538820077</v>
          </cell>
          <cell r="V116">
            <v>131.76123084436836</v>
          </cell>
          <cell r="W116">
            <v>145.8058690604426</v>
          </cell>
          <cell r="X116">
            <v>159.72194616095862</v>
          </cell>
          <cell r="Y116">
            <v>173.87348471590215</v>
          </cell>
          <cell r="Z116">
            <v>187.89263566295529</v>
          </cell>
          <cell r="AA116">
            <v>202.03774396907895</v>
          </cell>
          <cell r="AB116">
            <v>216.49419356487135</v>
          </cell>
          <cell r="AC116">
            <v>231.33252935438503</v>
          </cell>
          <cell r="AD116">
            <v>246.30501435139382</v>
          </cell>
          <cell r="AE116">
            <v>261.4129900479727</v>
          </cell>
          <cell r="AF116">
            <v>276.6578113511174</v>
          </cell>
          <cell r="AG116">
            <v>291.74124074189353</v>
          </cell>
          <cell r="AH116">
            <v>306.5448179709274</v>
          </cell>
          <cell r="AI116">
            <v>321.48938736525162</v>
          </cell>
          <cell r="AJ116">
            <v>336.5763588465191</v>
          </cell>
          <cell r="AK116">
            <v>351.80715643559927</v>
          </cell>
          <cell r="AL116">
            <v>366.77532182820386</v>
          </cell>
          <cell r="AM116">
            <v>381.59374009875449</v>
          </cell>
          <cell r="AN116">
            <v>396.56034255201064</v>
          </cell>
          <cell r="AO116">
            <v>411.67661102979935</v>
          </cell>
          <cell r="AP116">
            <v>426.94404219236594</v>
          </cell>
          <cell r="AQ116">
            <v>442.36414766655821</v>
          </cell>
          <cell r="AR116">
            <v>457.9384541954924</v>
          </cell>
          <cell r="AS116">
            <v>473.66850378971594</v>
          </cell>
          <cell r="AT116">
            <v>489.55585387988174</v>
          </cell>
          <cell r="AU116">
            <v>505.60207747094915</v>
          </cell>
          <cell r="AV116">
            <v>521.80876329792727</v>
          </cell>
          <cell r="AW116">
            <v>538.17751598317511</v>
          </cell>
          <cell r="AX116">
            <v>554.70995619527548</v>
          </cell>
          <cell r="AY116">
            <v>571.40772080949682</v>
          </cell>
          <cell r="AZ116">
            <v>588.27246306986035</v>
          </cell>
          <cell r="BA116">
            <v>605.3058527528276</v>
          </cell>
          <cell r="BB116">
            <v>622.50957633262453</v>
          </cell>
          <cell r="BC116">
            <v>639.88533714821938</v>
          </cell>
          <cell r="BD116">
            <v>657.43485557197016</v>
          </cell>
          <cell r="BE116">
            <v>675.15986917995849</v>
          </cell>
          <cell r="BF116">
            <v>693.06213292402663</v>
          </cell>
          <cell r="BG116">
            <v>711.14341930553553</v>
          </cell>
          <cell r="BH116">
            <v>729.40551855085948</v>
          </cell>
          <cell r="BI116">
            <v>747.85023878863672</v>
          </cell>
          <cell r="BJ116">
            <v>766.47940622879173</v>
          </cell>
          <cell r="BK116">
            <v>785.29486534334831</v>
          </cell>
          <cell r="BL116">
            <v>804.29847904905046</v>
          </cell>
          <cell r="BM116">
            <v>823.49212889180956</v>
          </cell>
          <cell r="BN116">
            <v>842.87771523299625</v>
          </cell>
          <cell r="BO116">
            <v>862.45715743759479</v>
          </cell>
          <cell r="BP116">
            <v>882.23239406423932</v>
          </cell>
          <cell r="BQ116">
            <v>902.20538305715036</v>
          </cell>
          <cell r="BR116">
            <v>922.37810193999042</v>
          </cell>
          <cell r="BS116">
            <v>942.75254801165897</v>
          </cell>
          <cell r="BT116">
            <v>963.33073854404415</v>
          </cell>
          <cell r="BU116">
            <v>984.11471098175321</v>
          </cell>
          <cell r="BV116">
            <v>29.764419929594624</v>
          </cell>
          <cell r="BW116">
            <v>29.764419929594624</v>
          </cell>
          <cell r="BX116">
            <v>29.764419929594624</v>
          </cell>
          <cell r="BY116">
            <v>29.764419929594624</v>
          </cell>
          <cell r="BZ116">
            <v>29.764419929594624</v>
          </cell>
          <cell r="CA116">
            <v>29.764419929594624</v>
          </cell>
          <cell r="CB116">
            <v>29.764419929594624</v>
          </cell>
          <cell r="CC116">
            <v>29.764419929594624</v>
          </cell>
          <cell r="CD116">
            <v>29.764419929594624</v>
          </cell>
          <cell r="CE116">
            <v>29.764419929594624</v>
          </cell>
          <cell r="CF116">
            <v>29.764419929594624</v>
          </cell>
        </row>
        <row r="117">
          <cell r="K117">
            <v>0</v>
          </cell>
          <cell r="L117">
            <v>9.8249615899999991</v>
          </cell>
          <cell r="M117">
            <v>19.40817929</v>
          </cell>
          <cell r="N117">
            <v>30.130527239999999</v>
          </cell>
          <cell r="O117">
            <v>42.768676549999995</v>
          </cell>
          <cell r="P117">
            <v>55.928104490000003</v>
          </cell>
          <cell r="Q117">
            <v>69.091037</v>
          </cell>
          <cell r="R117">
            <v>82.074743420000004</v>
          </cell>
          <cell r="S117">
            <v>89.951999999999998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</row>
        <row r="118">
          <cell r="K118">
            <v>0</v>
          </cell>
          <cell r="L118">
            <v>9.8249615899999991</v>
          </cell>
          <cell r="M118">
            <v>19.40817929</v>
          </cell>
          <cell r="N118">
            <v>30.130527239999999</v>
          </cell>
          <cell r="O118">
            <v>42.768676549999995</v>
          </cell>
          <cell r="P118">
            <v>55.928104490000003</v>
          </cell>
          <cell r="Q118">
            <v>69.091037</v>
          </cell>
          <cell r="R118">
            <v>82.074743420000004</v>
          </cell>
          <cell r="S118">
            <v>89.951999999999998</v>
          </cell>
          <cell r="T118">
            <v>103.58245399633284</v>
          </cell>
          <cell r="U118">
            <v>117.53856538820077</v>
          </cell>
          <cell r="V118">
            <v>131.76123084436836</v>
          </cell>
          <cell r="W118">
            <v>145.8058690604426</v>
          </cell>
          <cell r="X118">
            <v>159.72194616095862</v>
          </cell>
          <cell r="Y118">
            <v>173.87348471590215</v>
          </cell>
          <cell r="Z118">
            <v>187.89263566295529</v>
          </cell>
          <cell r="AA118">
            <v>202.03774396907895</v>
          </cell>
          <cell r="AB118">
            <v>216.49419356487135</v>
          </cell>
          <cell r="AC118">
            <v>231.33252935438503</v>
          </cell>
          <cell r="AD118">
            <v>246.30501435139382</v>
          </cell>
          <cell r="AE118">
            <v>261.4129900479727</v>
          </cell>
          <cell r="AF118">
            <v>276.6578113511174</v>
          </cell>
          <cell r="AG118">
            <v>291.74124074189353</v>
          </cell>
          <cell r="AH118">
            <v>306.5448179709274</v>
          </cell>
          <cell r="AI118">
            <v>321.48938736525162</v>
          </cell>
          <cell r="AJ118">
            <v>336.5763588465191</v>
          </cell>
          <cell r="AK118">
            <v>351.80715643559927</v>
          </cell>
          <cell r="AL118">
            <v>366.77532182820386</v>
          </cell>
          <cell r="AM118">
            <v>381.59374009875449</v>
          </cell>
          <cell r="AN118">
            <v>396.56034255201064</v>
          </cell>
          <cell r="AO118">
            <v>411.67661102979935</v>
          </cell>
          <cell r="AP118">
            <v>426.94404219236594</v>
          </cell>
          <cell r="AQ118">
            <v>442.36414766655821</v>
          </cell>
          <cell r="AR118">
            <v>457.9384541954924</v>
          </cell>
          <cell r="AS118">
            <v>473.66850378971594</v>
          </cell>
          <cell r="AT118">
            <v>489.55585387988174</v>
          </cell>
          <cell r="AU118">
            <v>505.60207747094915</v>
          </cell>
          <cell r="AV118">
            <v>521.80876329792727</v>
          </cell>
          <cell r="AW118">
            <v>538.17751598317511</v>
          </cell>
          <cell r="AX118">
            <v>554.70995619527548</v>
          </cell>
          <cell r="AY118">
            <v>571.40772080949682</v>
          </cell>
          <cell r="AZ118">
            <v>588.27246306986035</v>
          </cell>
          <cell r="BA118">
            <v>605.3058527528276</v>
          </cell>
          <cell r="BB118">
            <v>622.50957633262453</v>
          </cell>
          <cell r="BC118">
            <v>639.88533714821938</v>
          </cell>
          <cell r="BD118">
            <v>657.43485557197016</v>
          </cell>
          <cell r="BE118">
            <v>675.15986917995849</v>
          </cell>
          <cell r="BF118">
            <v>693.06213292402663</v>
          </cell>
          <cell r="BG118">
            <v>711.14341930553553</v>
          </cell>
          <cell r="BH118">
            <v>729.40551855085948</v>
          </cell>
          <cell r="BI118">
            <v>747.85023878863672</v>
          </cell>
          <cell r="BJ118">
            <v>766.47940622879173</v>
          </cell>
          <cell r="BK118">
            <v>785.29486534334831</v>
          </cell>
          <cell r="BL118">
            <v>804.29847904905046</v>
          </cell>
          <cell r="BM118">
            <v>823.49212889180956</v>
          </cell>
          <cell r="BN118">
            <v>842.87771523299625</v>
          </cell>
          <cell r="BO118">
            <v>862.45715743759479</v>
          </cell>
          <cell r="BP118">
            <v>882.23239406423932</v>
          </cell>
          <cell r="BQ118">
            <v>902.20538305715036</v>
          </cell>
          <cell r="BR118">
            <v>922.37810193999042</v>
          </cell>
          <cell r="BS118">
            <v>942.75254801165897</v>
          </cell>
          <cell r="BT118">
            <v>963.33073854404415</v>
          </cell>
          <cell r="BU118">
            <v>984.11471098175321</v>
          </cell>
          <cell r="BV118">
            <v>29.764419929594624</v>
          </cell>
          <cell r="BW118">
            <v>29.764419929594624</v>
          </cell>
          <cell r="BX118">
            <v>29.764419929594624</v>
          </cell>
          <cell r="BY118">
            <v>29.764419929594624</v>
          </cell>
          <cell r="BZ118">
            <v>29.764419929594624</v>
          </cell>
          <cell r="CA118">
            <v>29.764419929594624</v>
          </cell>
          <cell r="CB118">
            <v>29.764419929594624</v>
          </cell>
          <cell r="CC118">
            <v>29.764419929594624</v>
          </cell>
          <cell r="CD118">
            <v>29.764419929594624</v>
          </cell>
          <cell r="CE118">
            <v>29.764419929594624</v>
          </cell>
          <cell r="CF118">
            <v>29.764419929594624</v>
          </cell>
        </row>
        <row r="121">
          <cell r="L121">
            <v>33.388552500000003</v>
          </cell>
          <cell r="M121">
            <v>42.779528999999997</v>
          </cell>
          <cell r="N121">
            <v>56.441642999999999</v>
          </cell>
          <cell r="O121">
            <v>55.282103999999997</v>
          </cell>
          <cell r="P121">
            <v>63.129484499999997</v>
          </cell>
          <cell r="Q121">
            <v>74.895719999999997</v>
          </cell>
          <cell r="R121">
            <v>83.995199999999997</v>
          </cell>
          <cell r="S121">
            <v>86.776620000000008</v>
          </cell>
          <cell r="T121">
            <v>98.275940489999968</v>
          </cell>
          <cell r="U121">
            <v>109.45145929979994</v>
          </cell>
          <cell r="V121">
            <v>120.85048848579599</v>
          </cell>
          <cell r="W121">
            <v>109.31910822387516</v>
          </cell>
          <cell r="X121">
            <v>119.10549038835265</v>
          </cell>
          <cell r="Y121">
            <v>129.08760019611975</v>
          </cell>
          <cell r="Z121">
            <v>139.26935220004219</v>
          </cell>
          <cell r="AA121">
            <v>149.65473924404307</v>
          </cell>
          <cell r="AB121">
            <v>160.24783402892396</v>
          </cell>
          <cell r="AC121">
            <v>171.05279070950252</v>
          </cell>
          <cell r="AD121">
            <v>182.07384652369257</v>
          </cell>
          <cell r="AE121">
            <v>193.31532345416645</v>
          </cell>
          <cell r="AF121">
            <v>204.78162992324974</v>
          </cell>
          <cell r="AG121">
            <v>113.9354013272183</v>
          </cell>
          <cell r="AH121">
            <v>120.21410935376264</v>
          </cell>
          <cell r="AI121">
            <v>126.61839154083793</v>
          </cell>
          <cell r="AJ121">
            <v>133.15075937165466</v>
          </cell>
          <cell r="AK121">
            <v>139.81377455908779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</row>
        <row r="122">
          <cell r="K122">
            <v>29.384044500000002</v>
          </cell>
          <cell r="L122">
            <v>33.388552500000003</v>
          </cell>
          <cell r="M122">
            <v>42.779528999999997</v>
          </cell>
          <cell r="N122">
            <v>56.441642999999999</v>
          </cell>
          <cell r="O122">
            <v>55.282103999999997</v>
          </cell>
          <cell r="P122">
            <v>63.129484499999997</v>
          </cell>
          <cell r="Q122">
            <v>74.895719999999997</v>
          </cell>
          <cell r="R122">
            <v>83.995199999999997</v>
          </cell>
          <cell r="S122">
            <v>86.776620000000008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</row>
        <row r="123">
          <cell r="K123">
            <v>29.384044500000002</v>
          </cell>
          <cell r="L123">
            <v>33.388552500000003</v>
          </cell>
          <cell r="M123">
            <v>42.779528999999997</v>
          </cell>
          <cell r="N123">
            <v>56.441642999999999</v>
          </cell>
          <cell r="O123">
            <v>55.282103999999997</v>
          </cell>
          <cell r="P123">
            <v>63.129484499999997</v>
          </cell>
          <cell r="Q123">
            <v>74.895719999999997</v>
          </cell>
          <cell r="R123">
            <v>83.995199999999997</v>
          </cell>
          <cell r="S123">
            <v>86.776620000000008</v>
          </cell>
          <cell r="T123">
            <v>98.275940489999968</v>
          </cell>
          <cell r="U123">
            <v>109.45145929979994</v>
          </cell>
          <cell r="V123">
            <v>120.85048848579599</v>
          </cell>
          <cell r="W123">
            <v>109.31910822387516</v>
          </cell>
          <cell r="X123">
            <v>119.10549038835265</v>
          </cell>
          <cell r="Y123">
            <v>129.08760019611975</v>
          </cell>
          <cell r="Z123">
            <v>139.26935220004219</v>
          </cell>
          <cell r="AA123">
            <v>149.65473924404307</v>
          </cell>
          <cell r="AB123">
            <v>160.24783402892396</v>
          </cell>
          <cell r="AC123">
            <v>171.05279070950252</v>
          </cell>
          <cell r="AD123">
            <v>182.07384652369257</v>
          </cell>
          <cell r="AE123">
            <v>193.31532345416645</v>
          </cell>
          <cell r="AF123">
            <v>204.78162992324974</v>
          </cell>
          <cell r="AG123">
            <v>113.9354013272183</v>
          </cell>
          <cell r="AH123">
            <v>120.21410935376264</v>
          </cell>
          <cell r="AI123">
            <v>126.61839154083793</v>
          </cell>
          <cell r="AJ123">
            <v>133.15075937165466</v>
          </cell>
          <cell r="AK123">
            <v>139.81377455908779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</row>
        <row r="126">
          <cell r="L126">
            <v>80.5</v>
          </cell>
          <cell r="M126">
            <v>80.5</v>
          </cell>
          <cell r="N126">
            <v>80.5</v>
          </cell>
          <cell r="O126">
            <v>80.5</v>
          </cell>
          <cell r="P126">
            <v>80.5</v>
          </cell>
          <cell r="Q126">
            <v>80.5</v>
          </cell>
          <cell r="R126">
            <v>80.5</v>
          </cell>
          <cell r="S126">
            <v>80.5</v>
          </cell>
          <cell r="T126">
            <v>80.5</v>
          </cell>
          <cell r="U126">
            <v>80.5</v>
          </cell>
          <cell r="V126">
            <v>80.5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</row>
        <row r="127">
          <cell r="K127">
            <v>80.5</v>
          </cell>
          <cell r="L127">
            <v>80.5</v>
          </cell>
          <cell r="M127">
            <v>80.5</v>
          </cell>
          <cell r="N127">
            <v>80.5</v>
          </cell>
          <cell r="O127">
            <v>80.5</v>
          </cell>
          <cell r="P127">
            <v>80.5</v>
          </cell>
          <cell r="Q127">
            <v>80.5</v>
          </cell>
          <cell r="R127">
            <v>80.5</v>
          </cell>
          <cell r="S127">
            <v>80.5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</row>
        <row r="128">
          <cell r="K128">
            <v>80.5</v>
          </cell>
          <cell r="L128">
            <v>80.5</v>
          </cell>
          <cell r="M128">
            <v>80.5</v>
          </cell>
          <cell r="N128">
            <v>80.5</v>
          </cell>
          <cell r="O128">
            <v>80.5</v>
          </cell>
          <cell r="P128">
            <v>80.5</v>
          </cell>
          <cell r="Q128">
            <v>80.5</v>
          </cell>
          <cell r="R128">
            <v>80.5</v>
          </cell>
          <cell r="S128">
            <v>80.5</v>
          </cell>
          <cell r="T128">
            <v>80.5</v>
          </cell>
          <cell r="U128">
            <v>80.5</v>
          </cell>
          <cell r="V128">
            <v>80.5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</row>
        <row r="131">
          <cell r="L131">
            <v>180</v>
          </cell>
          <cell r="M131">
            <v>180</v>
          </cell>
          <cell r="N131">
            <v>180</v>
          </cell>
          <cell r="O131">
            <v>180</v>
          </cell>
          <cell r="P131">
            <v>180</v>
          </cell>
          <cell r="Q131">
            <v>180</v>
          </cell>
          <cell r="R131">
            <v>180</v>
          </cell>
          <cell r="S131">
            <v>180</v>
          </cell>
          <cell r="T131">
            <v>180</v>
          </cell>
          <cell r="U131">
            <v>180</v>
          </cell>
          <cell r="V131">
            <v>180</v>
          </cell>
          <cell r="W131">
            <v>180</v>
          </cell>
          <cell r="X131">
            <v>180</v>
          </cell>
          <cell r="Y131">
            <v>180</v>
          </cell>
          <cell r="Z131">
            <v>180</v>
          </cell>
          <cell r="AA131">
            <v>180</v>
          </cell>
          <cell r="AB131">
            <v>180</v>
          </cell>
          <cell r="AC131">
            <v>180</v>
          </cell>
          <cell r="AD131">
            <v>180</v>
          </cell>
          <cell r="AE131">
            <v>180</v>
          </cell>
          <cell r="AF131">
            <v>180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</row>
        <row r="132">
          <cell r="K132">
            <v>180</v>
          </cell>
          <cell r="L132">
            <v>180</v>
          </cell>
          <cell r="M132">
            <v>180</v>
          </cell>
          <cell r="N132">
            <v>180</v>
          </cell>
          <cell r="O132">
            <v>180</v>
          </cell>
          <cell r="P132">
            <v>180</v>
          </cell>
          <cell r="Q132">
            <v>180</v>
          </cell>
          <cell r="R132">
            <v>180</v>
          </cell>
          <cell r="S132">
            <v>180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</row>
        <row r="133">
          <cell r="K133">
            <v>180</v>
          </cell>
          <cell r="L133">
            <v>180</v>
          </cell>
          <cell r="M133">
            <v>180</v>
          </cell>
          <cell r="N133">
            <v>180</v>
          </cell>
          <cell r="O133">
            <v>180</v>
          </cell>
          <cell r="P133">
            <v>180</v>
          </cell>
          <cell r="Q133">
            <v>180</v>
          </cell>
          <cell r="R133">
            <v>180</v>
          </cell>
          <cell r="S133">
            <v>180</v>
          </cell>
          <cell r="T133">
            <v>180</v>
          </cell>
          <cell r="U133">
            <v>180</v>
          </cell>
          <cell r="V133">
            <v>180</v>
          </cell>
          <cell r="W133">
            <v>180</v>
          </cell>
          <cell r="X133">
            <v>180</v>
          </cell>
          <cell r="Y133">
            <v>180</v>
          </cell>
          <cell r="Z133">
            <v>180</v>
          </cell>
          <cell r="AA133">
            <v>180</v>
          </cell>
          <cell r="AB133">
            <v>180</v>
          </cell>
          <cell r="AC133">
            <v>180</v>
          </cell>
          <cell r="AD133">
            <v>180</v>
          </cell>
          <cell r="AE133">
            <v>180</v>
          </cell>
          <cell r="AF133">
            <v>180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</row>
        <row r="136">
          <cell r="L136">
            <v>200</v>
          </cell>
          <cell r="M136">
            <v>200</v>
          </cell>
          <cell r="N136">
            <v>200</v>
          </cell>
          <cell r="O136">
            <v>200</v>
          </cell>
          <cell r="P136">
            <v>200</v>
          </cell>
          <cell r="Q136">
            <v>200</v>
          </cell>
          <cell r="R136">
            <v>200</v>
          </cell>
          <cell r="S136">
            <v>200</v>
          </cell>
          <cell r="T136">
            <v>200</v>
          </cell>
          <cell r="U136">
            <v>200</v>
          </cell>
          <cell r="V136">
            <v>200</v>
          </cell>
          <cell r="W136">
            <v>200</v>
          </cell>
          <cell r="X136">
            <v>200</v>
          </cell>
          <cell r="Y136">
            <v>200</v>
          </cell>
          <cell r="Z136">
            <v>200</v>
          </cell>
          <cell r="AA136">
            <v>200</v>
          </cell>
          <cell r="AB136">
            <v>200</v>
          </cell>
          <cell r="AC136">
            <v>200</v>
          </cell>
          <cell r="AD136">
            <v>200</v>
          </cell>
          <cell r="AE136">
            <v>200</v>
          </cell>
          <cell r="AF136">
            <v>200</v>
          </cell>
          <cell r="AG136">
            <v>200</v>
          </cell>
          <cell r="AH136">
            <v>200</v>
          </cell>
          <cell r="AI136">
            <v>200</v>
          </cell>
          <cell r="AJ136">
            <v>200</v>
          </cell>
          <cell r="AK136">
            <v>200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</row>
        <row r="137">
          <cell r="K137">
            <v>200</v>
          </cell>
          <cell r="L137">
            <v>200</v>
          </cell>
          <cell r="M137">
            <v>200</v>
          </cell>
          <cell r="N137">
            <v>200</v>
          </cell>
          <cell r="O137">
            <v>200</v>
          </cell>
          <cell r="P137">
            <v>200</v>
          </cell>
          <cell r="Q137">
            <v>200</v>
          </cell>
          <cell r="R137">
            <v>200</v>
          </cell>
          <cell r="S137">
            <v>200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</row>
        <row r="138">
          <cell r="K138">
            <v>200</v>
          </cell>
          <cell r="L138">
            <v>200</v>
          </cell>
          <cell r="M138">
            <v>200</v>
          </cell>
          <cell r="N138">
            <v>200</v>
          </cell>
          <cell r="O138">
            <v>200</v>
          </cell>
          <cell r="P138">
            <v>200</v>
          </cell>
          <cell r="Q138">
            <v>200</v>
          </cell>
          <cell r="R138">
            <v>200</v>
          </cell>
          <cell r="S138">
            <v>200</v>
          </cell>
          <cell r="T138">
            <v>200</v>
          </cell>
          <cell r="U138">
            <v>200</v>
          </cell>
          <cell r="V138">
            <v>200</v>
          </cell>
          <cell r="W138">
            <v>200</v>
          </cell>
          <cell r="X138">
            <v>200</v>
          </cell>
          <cell r="Y138">
            <v>200</v>
          </cell>
          <cell r="Z138">
            <v>200</v>
          </cell>
          <cell r="AA138">
            <v>200</v>
          </cell>
          <cell r="AB138">
            <v>200</v>
          </cell>
          <cell r="AC138">
            <v>200</v>
          </cell>
          <cell r="AD138">
            <v>200</v>
          </cell>
          <cell r="AE138">
            <v>200</v>
          </cell>
          <cell r="AF138">
            <v>200</v>
          </cell>
          <cell r="AG138">
            <v>200</v>
          </cell>
          <cell r="AH138">
            <v>200</v>
          </cell>
          <cell r="AI138">
            <v>200</v>
          </cell>
          <cell r="AJ138">
            <v>200</v>
          </cell>
          <cell r="AK138">
            <v>200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</row>
      </sheetData>
      <sheetData sheetId="36"/>
      <sheetData sheetId="37">
        <row r="38">
          <cell r="T38">
            <v>0.14299999999999996</v>
          </cell>
        </row>
        <row r="68">
          <cell r="L68">
            <v>-23.767847549999999</v>
          </cell>
          <cell r="M68">
            <v>-54.333456414499992</v>
          </cell>
          <cell r="N68">
            <v>-80.179383703499994</v>
          </cell>
          <cell r="O68">
            <v>-93.008653366500013</v>
          </cell>
          <cell r="P68">
            <v>-113.85490799850001</v>
          </cell>
          <cell r="Q68">
            <v>-135.40600452999999</v>
          </cell>
          <cell r="R68">
            <v>-152.77017279510468</v>
          </cell>
          <cell r="S68">
            <v>-164.66271279510465</v>
          </cell>
          <cell r="T68">
            <v>-175.05800285870774</v>
          </cell>
          <cell r="U68">
            <v>-183.78123594162005</v>
          </cell>
          <cell r="V68">
            <v>-189.22338265868132</v>
          </cell>
          <cell r="W68">
            <v>-197.73481280497242</v>
          </cell>
          <cell r="X68">
            <v>-198.85970310211226</v>
          </cell>
          <cell r="Y68">
            <v>-195.78759750065558</v>
          </cell>
          <cell r="Z68">
            <v>-189.15713125140374</v>
          </cell>
          <cell r="AA68">
            <v>-180.23169680356946</v>
          </cell>
          <cell r="AB68">
            <v>-169.83898164009977</v>
          </cell>
          <cell r="AC68">
            <v>-157.90337990943723</v>
          </cell>
          <cell r="AD68">
            <v>-144.23623985090168</v>
          </cell>
          <cell r="AE68">
            <v>-128.56254357621944</v>
          </cell>
          <cell r="AF68">
            <v>-112.8179405316188</v>
          </cell>
          <cell r="AG68">
            <v>-88.252660260118233</v>
          </cell>
          <cell r="AH68">
            <v>-49.780059051368355</v>
          </cell>
          <cell r="AI68">
            <v>-37.390484507764327</v>
          </cell>
          <cell r="AJ68">
            <v>-5.045838981860598</v>
          </cell>
          <cell r="AK68">
            <v>29.353858883828892</v>
          </cell>
          <cell r="AL68">
            <v>74.416706928891614</v>
          </cell>
          <cell r="AM68">
            <v>131.37243288973403</v>
          </cell>
          <cell r="AN68">
            <v>199.55132754636628</v>
          </cell>
          <cell r="AO68">
            <v>225.70899110278756</v>
          </cell>
          <cell r="AP68">
            <v>211.36499993044782</v>
          </cell>
          <cell r="AQ68">
            <v>199.29202194741401</v>
          </cell>
          <cell r="AR68">
            <v>192.9509293530482</v>
          </cell>
          <cell r="AS68">
            <v>192.55950435571458</v>
          </cell>
          <cell r="AT68">
            <v>199.93417712546568</v>
          </cell>
          <cell r="AU68">
            <v>208.19016602551915</v>
          </cell>
          <cell r="AV68">
            <v>216.18191235458141</v>
          </cell>
          <cell r="AW68">
            <v>225.8160000743525</v>
          </cell>
          <cell r="AX68">
            <v>198.90206159897008</v>
          </cell>
          <cell r="AY68">
            <v>191.13348393713076</v>
          </cell>
          <cell r="AZ68">
            <v>179.99331351193962</v>
          </cell>
          <cell r="BA68">
            <v>177.47765798245243</v>
          </cell>
          <cell r="BB68">
            <v>181.45626446216838</v>
          </cell>
          <cell r="BC68">
            <v>192.13587874052234</v>
          </cell>
          <cell r="BD68">
            <v>206.14573526808223</v>
          </cell>
          <cell r="BE68">
            <v>219.37950123493465</v>
          </cell>
          <cell r="BF68">
            <v>232.93270540506367</v>
          </cell>
          <cell r="BG68">
            <v>199.70076202053986</v>
          </cell>
          <cell r="BH68">
            <v>179.44607102667166</v>
          </cell>
          <cell r="BI68">
            <v>157.33807875016009</v>
          </cell>
          <cell r="BJ68">
            <v>136.37055285036155</v>
          </cell>
          <cell r="BK68">
            <v>121.26884072884695</v>
          </cell>
          <cell r="BL68">
            <v>110.92354258352512</v>
          </cell>
          <cell r="BM68">
            <v>101.04404771571967</v>
          </cell>
          <cell r="BN68">
            <v>107.03770491033657</v>
          </cell>
          <cell r="BO68">
            <v>124.49308371987934</v>
          </cell>
          <cell r="BP68">
            <v>89.326502240850232</v>
          </cell>
          <cell r="BQ68">
            <v>79.721095194833936</v>
          </cell>
          <cell r="BR68">
            <v>81.996382349421538</v>
          </cell>
          <cell r="BS68">
            <v>84.882404288012879</v>
          </cell>
          <cell r="BT68">
            <v>85.450039273487789</v>
          </cell>
          <cell r="BU68">
            <v>87.897680809917176</v>
          </cell>
          <cell r="BV68">
            <v>24.286478830551367</v>
          </cell>
          <cell r="BW68">
            <v>24.286478830551367</v>
          </cell>
          <cell r="BX68">
            <v>24.286478830551367</v>
          </cell>
          <cell r="BY68">
            <v>24.286478830551367</v>
          </cell>
          <cell r="BZ68">
            <v>24.286478830551367</v>
          </cell>
          <cell r="CA68">
            <v>24.286478830551367</v>
          </cell>
          <cell r="CB68">
            <v>24.286478830551367</v>
          </cell>
          <cell r="CC68">
            <v>24.286478830551367</v>
          </cell>
          <cell r="CD68">
            <v>24.286478830551367</v>
          </cell>
          <cell r="CE68">
            <v>24.286478830551367</v>
          </cell>
          <cell r="CF68">
            <v>24.286478830551367</v>
          </cell>
        </row>
        <row r="69">
          <cell r="K69">
            <v>0</v>
          </cell>
          <cell r="L69">
            <v>-30.93604766</v>
          </cell>
          <cell r="M69">
            <v>-54.272544620000005</v>
          </cell>
          <cell r="N69">
            <v>-80.113111849999996</v>
          </cell>
          <cell r="O69">
            <v>-93.004842969999999</v>
          </cell>
          <cell r="P69">
            <v>-113.85449578999999</v>
          </cell>
          <cell r="Q69">
            <v>-135.40600452999999</v>
          </cell>
          <cell r="R69">
            <v>-152.77017279510468</v>
          </cell>
          <cell r="S69">
            <v>-164.71384500000002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</row>
        <row r="70">
          <cell r="K70">
            <v>0</v>
          </cell>
          <cell r="L70">
            <v>-30.93604766</v>
          </cell>
          <cell r="M70">
            <v>-54.272544620000005</v>
          </cell>
          <cell r="N70">
            <v>-80.113111849999996</v>
          </cell>
          <cell r="O70">
            <v>-93.004842969999999</v>
          </cell>
          <cell r="P70">
            <v>-113.85449578999999</v>
          </cell>
          <cell r="Q70">
            <v>-135.40600452999999</v>
          </cell>
          <cell r="R70">
            <v>-152.77017279510468</v>
          </cell>
          <cell r="S70">
            <v>-164.71384500000002</v>
          </cell>
          <cell r="T70">
            <v>-175.05800285870774</v>
          </cell>
          <cell r="U70">
            <v>-183.78123594162005</v>
          </cell>
          <cell r="V70">
            <v>-189.22338265868132</v>
          </cell>
          <cell r="W70">
            <v>-197.73481280497242</v>
          </cell>
          <cell r="X70">
            <v>-198.85970310211226</v>
          </cell>
          <cell r="Y70">
            <v>-195.78759750065558</v>
          </cell>
          <cell r="Z70">
            <v>-189.15713125140374</v>
          </cell>
          <cell r="AA70">
            <v>-180.23169680356946</v>
          </cell>
          <cell r="AB70">
            <v>-169.83898164009977</v>
          </cell>
          <cell r="AC70">
            <v>-157.90337990943723</v>
          </cell>
          <cell r="AD70">
            <v>-144.23623985090168</v>
          </cell>
          <cell r="AE70">
            <v>-128.56254357621944</v>
          </cell>
          <cell r="AF70">
            <v>-112.8179405316188</v>
          </cell>
          <cell r="AG70">
            <v>-88.252660260118233</v>
          </cell>
          <cell r="AH70">
            <v>-49.780059051368355</v>
          </cell>
          <cell r="AI70">
            <v>-37.390484507764327</v>
          </cell>
          <cell r="AJ70">
            <v>-5.045838981860598</v>
          </cell>
          <cell r="AK70">
            <v>29.353858883828892</v>
          </cell>
          <cell r="AL70">
            <v>74.416706928891614</v>
          </cell>
          <cell r="AM70">
            <v>131.37243288973403</v>
          </cell>
          <cell r="AN70">
            <v>199.55132754636628</v>
          </cell>
          <cell r="AO70">
            <v>225.70899110278756</v>
          </cell>
          <cell r="AP70">
            <v>211.36499993044782</v>
          </cell>
          <cell r="AQ70">
            <v>199.29202194741401</v>
          </cell>
          <cell r="AR70">
            <v>192.9509293530482</v>
          </cell>
          <cell r="AS70">
            <v>192.55950435571458</v>
          </cell>
          <cell r="AT70">
            <v>199.93417712546568</v>
          </cell>
          <cell r="AU70">
            <v>208.19016602551915</v>
          </cell>
          <cell r="AV70">
            <v>216.18191235458141</v>
          </cell>
          <cell r="AW70">
            <v>225.8160000743525</v>
          </cell>
          <cell r="AX70">
            <v>198.90206159897008</v>
          </cell>
          <cell r="AY70">
            <v>191.13348393713076</v>
          </cell>
          <cell r="AZ70">
            <v>179.99331351193962</v>
          </cell>
          <cell r="BA70">
            <v>177.47765798245243</v>
          </cell>
          <cell r="BB70">
            <v>181.45626446216838</v>
          </cell>
          <cell r="BC70">
            <v>192.13587874052234</v>
          </cell>
          <cell r="BD70">
            <v>206.14573526808223</v>
          </cell>
          <cell r="BE70">
            <v>219.37950123493465</v>
          </cell>
          <cell r="BF70">
            <v>232.93270540506367</v>
          </cell>
          <cell r="BG70">
            <v>199.70076202053986</v>
          </cell>
          <cell r="BH70">
            <v>179.44607102667166</v>
          </cell>
          <cell r="BI70">
            <v>157.33807875016009</v>
          </cell>
          <cell r="BJ70">
            <v>136.37055285036155</v>
          </cell>
          <cell r="BK70">
            <v>121.26884072884695</v>
          </cell>
          <cell r="BL70">
            <v>110.92354258352512</v>
          </cell>
          <cell r="BM70">
            <v>101.04404771571967</v>
          </cell>
          <cell r="BN70">
            <v>107.03770491033657</v>
          </cell>
          <cell r="BO70">
            <v>124.49308371987934</v>
          </cell>
          <cell r="BP70">
            <v>89.326502240850232</v>
          </cell>
          <cell r="BQ70">
            <v>79.721095194833936</v>
          </cell>
          <cell r="BR70">
            <v>81.996382349421538</v>
          </cell>
          <cell r="BS70">
            <v>84.882404288012879</v>
          </cell>
          <cell r="BT70">
            <v>85.450039273487789</v>
          </cell>
          <cell r="BU70">
            <v>87.897680809917176</v>
          </cell>
          <cell r="BV70">
            <v>24.286478830551367</v>
          </cell>
          <cell r="BW70">
            <v>24.286478830551367</v>
          </cell>
          <cell r="BX70">
            <v>24.286478830551367</v>
          </cell>
          <cell r="BY70">
            <v>24.286478830551367</v>
          </cell>
          <cell r="BZ70">
            <v>24.286478830551367</v>
          </cell>
          <cell r="CA70">
            <v>24.286478830551367</v>
          </cell>
          <cell r="CB70">
            <v>24.286478830551367</v>
          </cell>
          <cell r="CC70">
            <v>24.286478830551367</v>
          </cell>
          <cell r="CD70">
            <v>24.286478830551367</v>
          </cell>
          <cell r="CE70">
            <v>24.286478830551367</v>
          </cell>
          <cell r="CF70">
            <v>24.286478830551367</v>
          </cell>
        </row>
        <row r="73">
          <cell r="L73">
            <v>34.541968180000005</v>
          </cell>
          <cell r="M73">
            <v>38.159999999999997</v>
          </cell>
          <cell r="N73">
            <v>44.244288519999998</v>
          </cell>
          <cell r="O73">
            <v>45.356000000000002</v>
          </cell>
          <cell r="P73">
            <v>50.435763229999999</v>
          </cell>
          <cell r="Q73">
            <v>54.042911999999994</v>
          </cell>
          <cell r="R73">
            <v>55.7</v>
          </cell>
          <cell r="S73">
            <v>58.189562000000002</v>
          </cell>
          <cell r="T73">
            <v>60.98266097600002</v>
          </cell>
          <cell r="U73">
            <v>66.889886415243708</v>
          </cell>
          <cell r="V73">
            <v>73.142617875473562</v>
          </cell>
          <cell r="W73">
            <v>77.97229072236577</v>
          </cell>
          <cell r="X73">
            <v>82.544880425731336</v>
          </cell>
          <cell r="Y73">
            <v>87.38659468635953</v>
          </cell>
          <cell r="Z73">
            <v>92.513331710837605</v>
          </cell>
          <cell r="AA73">
            <v>97.689915186717514</v>
          </cell>
          <cell r="AB73">
            <v>101.64655213160995</v>
          </cell>
          <cell r="AC73">
            <v>105.76344078604444</v>
          </cell>
          <cell r="AD73">
            <v>110.04707166476084</v>
          </cell>
          <cell r="AE73">
            <v>114.50419816132694</v>
          </cell>
          <cell r="AF73">
            <v>119.14184719525701</v>
          </cell>
          <cell r="AG73">
            <v>123.96733029035937</v>
          </cell>
          <cell r="AH73">
            <v>128.98825510177946</v>
          </cell>
          <cell r="AI73">
            <v>134.21253740991173</v>
          </cell>
          <cell r="AJ73">
            <v>139.64841360008799</v>
          </cell>
          <cell r="AK73">
            <v>145.30445364771873</v>
          </cell>
          <cell r="AL73">
            <v>151.18957462935862</v>
          </cell>
          <cell r="AM73">
            <v>157.31305478099691</v>
          </cell>
          <cell r="AN73">
            <v>163.68454812573685</v>
          </cell>
          <cell r="AO73">
            <v>170.31409969392544</v>
          </cell>
          <cell r="AP73">
            <v>177.2121613597289</v>
          </cell>
          <cell r="AQ73">
            <v>184.38960831912061</v>
          </cell>
          <cell r="AR73">
            <v>191.8577562352616</v>
          </cell>
          <cell r="AS73">
            <v>199.62837907830217</v>
          </cell>
          <cell r="AT73">
            <v>207.71372768773165</v>
          </cell>
          <cell r="AU73">
            <v>216.12654908654008</v>
          </cell>
          <cell r="AV73">
            <v>222.65357086895358</v>
          </cell>
          <cell r="AW73">
            <v>229.37770870919599</v>
          </cell>
          <cell r="AX73">
            <v>236.30491551221368</v>
          </cell>
          <cell r="AY73">
            <v>243.44132396068255</v>
          </cell>
          <cell r="AZ73">
            <v>250.79325194429515</v>
          </cell>
          <cell r="BA73">
            <v>258.36720815301294</v>
          </cell>
          <cell r="BB73">
            <v>266.16989783923395</v>
          </cell>
          <cell r="BC73">
            <v>274.2082287539788</v>
          </cell>
          <cell r="BD73">
            <v>282.489317262349</v>
          </cell>
          <cell r="BE73">
            <v>291.0204946436719</v>
          </cell>
          <cell r="BF73">
            <v>299.80931358191071</v>
          </cell>
          <cell r="BG73">
            <v>308.86355485208458</v>
          </cell>
          <cell r="BH73">
            <v>318.19123420861746</v>
          </cell>
          <cell r="BI73">
            <v>327.80060948171769</v>
          </cell>
          <cell r="BJ73">
            <v>337.70018788806567</v>
          </cell>
          <cell r="BK73">
            <v>347.89873356228526</v>
          </cell>
          <cell r="BL73">
            <v>358.40527531586628</v>
          </cell>
          <cell r="BM73">
            <v>369.22911463040543</v>
          </cell>
          <cell r="BN73">
            <v>380.37983389224371</v>
          </cell>
          <cell r="BO73">
            <v>391.8673048757895</v>
          </cell>
          <cell r="BP73">
            <v>403.70169748303829</v>
          </cell>
          <cell r="BQ73">
            <v>415.89348874702614</v>
          </cell>
          <cell r="BR73">
            <v>428.45347210718626</v>
          </cell>
          <cell r="BS73">
            <v>441.39276696482318</v>
          </cell>
          <cell r="BT73">
            <v>454.72282852716086</v>
          </cell>
          <cell r="BU73">
            <v>468.45545794868121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</row>
        <row r="74">
          <cell r="L74">
            <v>29.675618800000002</v>
          </cell>
          <cell r="M74">
            <v>38.669521489999994</v>
          </cell>
          <cell r="N74">
            <v>44.244288520000005</v>
          </cell>
          <cell r="O74">
            <v>46.533971169999994</v>
          </cell>
          <cell r="P74">
            <v>50.515790260000003</v>
          </cell>
          <cell r="Q74">
            <v>54.257945999999997</v>
          </cell>
          <cell r="R74">
            <v>56.279175160000001</v>
          </cell>
          <cell r="S74">
            <v>58.222434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</row>
        <row r="75">
          <cell r="L75">
            <v>29.675618800000002</v>
          </cell>
          <cell r="M75">
            <v>38.669521489999994</v>
          </cell>
          <cell r="N75">
            <v>44.244288520000005</v>
          </cell>
          <cell r="O75">
            <v>46.533971169999994</v>
          </cell>
          <cell r="P75">
            <v>50.515790260000003</v>
          </cell>
          <cell r="Q75">
            <v>54.257945999999997</v>
          </cell>
          <cell r="R75">
            <v>56.279175160000001</v>
          </cell>
          <cell r="S75">
            <v>58.222434</v>
          </cell>
          <cell r="T75">
            <v>60.98266097600002</v>
          </cell>
          <cell r="U75">
            <v>66.889886415243708</v>
          </cell>
          <cell r="V75">
            <v>73.142617875473562</v>
          </cell>
          <cell r="W75">
            <v>77.97229072236577</v>
          </cell>
          <cell r="X75">
            <v>82.544880425731336</v>
          </cell>
          <cell r="Y75">
            <v>87.38659468635953</v>
          </cell>
          <cell r="Z75">
            <v>92.513331710837605</v>
          </cell>
          <cell r="AA75">
            <v>97.689915186717514</v>
          </cell>
          <cell r="AB75">
            <v>101.64655213160995</v>
          </cell>
          <cell r="AC75">
            <v>105.76344078604444</v>
          </cell>
          <cell r="AD75">
            <v>110.04707166476084</v>
          </cell>
          <cell r="AE75">
            <v>114.50419816132694</v>
          </cell>
          <cell r="AF75">
            <v>119.14184719525701</v>
          </cell>
          <cell r="AG75">
            <v>123.96733029035937</v>
          </cell>
          <cell r="AH75">
            <v>128.98825510177946</v>
          </cell>
          <cell r="AI75">
            <v>134.21253740991173</v>
          </cell>
          <cell r="AJ75">
            <v>139.64841360008799</v>
          </cell>
          <cell r="AK75">
            <v>145.30445364771873</v>
          </cell>
          <cell r="AL75">
            <v>151.18957462935862</v>
          </cell>
          <cell r="AM75">
            <v>157.31305478099691</v>
          </cell>
          <cell r="AN75">
            <v>163.68454812573685</v>
          </cell>
          <cell r="AO75">
            <v>170.31409969392544</v>
          </cell>
          <cell r="AP75">
            <v>177.2121613597289</v>
          </cell>
          <cell r="AQ75">
            <v>184.38960831912061</v>
          </cell>
          <cell r="AR75">
            <v>191.8577562352616</v>
          </cell>
          <cell r="AS75">
            <v>199.62837907830217</v>
          </cell>
          <cell r="AT75">
            <v>207.71372768773165</v>
          </cell>
          <cell r="AU75">
            <v>216.12654908654008</v>
          </cell>
          <cell r="AV75">
            <v>222.65357086895358</v>
          </cell>
          <cell r="AW75">
            <v>229.37770870919599</v>
          </cell>
          <cell r="AX75">
            <v>236.30491551221368</v>
          </cell>
          <cell r="AY75">
            <v>243.44132396068255</v>
          </cell>
          <cell r="AZ75">
            <v>250.79325194429515</v>
          </cell>
          <cell r="BA75">
            <v>258.36720815301294</v>
          </cell>
          <cell r="BB75">
            <v>266.16989783923395</v>
          </cell>
          <cell r="BC75">
            <v>274.2082287539788</v>
          </cell>
          <cell r="BD75">
            <v>282.489317262349</v>
          </cell>
          <cell r="BE75">
            <v>291.0204946436719</v>
          </cell>
          <cell r="BF75">
            <v>299.80931358191071</v>
          </cell>
          <cell r="BG75">
            <v>308.86355485208458</v>
          </cell>
          <cell r="BH75">
            <v>318.19123420861746</v>
          </cell>
          <cell r="BI75">
            <v>327.80060948171769</v>
          </cell>
          <cell r="BJ75">
            <v>337.70018788806567</v>
          </cell>
          <cell r="BK75">
            <v>347.89873356228526</v>
          </cell>
          <cell r="BL75">
            <v>358.40527531586628</v>
          </cell>
          <cell r="BM75">
            <v>369.22911463040543</v>
          </cell>
          <cell r="BN75">
            <v>380.37983389224371</v>
          </cell>
          <cell r="BO75">
            <v>391.8673048757895</v>
          </cell>
          <cell r="BP75">
            <v>403.70169748303829</v>
          </cell>
          <cell r="BQ75">
            <v>415.89348874702614</v>
          </cell>
          <cell r="BR75">
            <v>428.45347210718626</v>
          </cell>
          <cell r="BS75">
            <v>441.39276696482318</v>
          </cell>
          <cell r="BT75">
            <v>454.72282852716086</v>
          </cell>
          <cell r="BU75">
            <v>468.45545794868121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</row>
        <row r="83">
          <cell r="L83">
            <v>2.2616227799999997</v>
          </cell>
          <cell r="M83">
            <v>2.6407053199999999</v>
          </cell>
          <cell r="N83">
            <v>3.1347972400000002</v>
          </cell>
          <cell r="O83">
            <v>3.8792116800000001</v>
          </cell>
          <cell r="P83">
            <v>4.0812406699999997</v>
          </cell>
          <cell r="Q83">
            <v>4.0822580000000004</v>
          </cell>
          <cell r="R83">
            <v>3.9074988099999999</v>
          </cell>
          <cell r="S83">
            <v>4.3159660000000004</v>
          </cell>
          <cell r="T83">
            <v>4.5704564497704805</v>
          </cell>
          <cell r="U83">
            <v>4.630551323148099</v>
          </cell>
          <cell r="V83">
            <v>4.699308828240147</v>
          </cell>
          <cell r="W83">
            <v>4.7040586889841265</v>
          </cell>
          <cell r="X83">
            <v>4.7576999603112444</v>
          </cell>
          <cell r="Y83">
            <v>4.8119898559870622</v>
          </cell>
          <cell r="Z83">
            <v>4.8669367698528756</v>
          </cell>
          <cell r="AA83">
            <v>4.9156061375514053</v>
          </cell>
          <cell r="AB83">
            <v>4.9647621989269188</v>
          </cell>
          <cell r="AC83">
            <v>5.0144098209161898</v>
          </cell>
          <cell r="AD83">
            <v>5.0645539191253519</v>
          </cell>
          <cell r="AE83">
            <v>5.1151994583166047</v>
          </cell>
          <cell r="AF83">
            <v>5.1663514528997707</v>
          </cell>
          <cell r="AG83">
            <v>5.2180149674287692</v>
          </cell>
          <cell r="AH83">
            <v>5.2701951171030563</v>
          </cell>
          <cell r="AI83">
            <v>5.322897068274087</v>
          </cell>
          <cell r="AJ83">
            <v>5.3761260389568291</v>
          </cell>
          <cell r="AK83">
            <v>5.4298872993463974</v>
          </cell>
          <cell r="AL83">
            <v>5.4841861723398591</v>
          </cell>
          <cell r="AM83">
            <v>5.5390280340632572</v>
          </cell>
          <cell r="AN83">
            <v>5.5944183144038906</v>
          </cell>
          <cell r="AO83">
            <v>5.6503624975479285</v>
          </cell>
          <cell r="AP83">
            <v>5.7068661225234107</v>
          </cell>
          <cell r="AQ83">
            <v>5.7639347837486437</v>
          </cell>
          <cell r="AR83">
            <v>5.8215741315861278</v>
          </cell>
          <cell r="AS83">
            <v>5.8797898729019886</v>
          </cell>
          <cell r="AT83">
            <v>5.9385877716310116</v>
          </cell>
          <cell r="AU83">
            <v>5.9979736493473199</v>
          </cell>
          <cell r="AV83">
            <v>6.0579533858407926</v>
          </cell>
          <cell r="AW83">
            <v>6.1185329196992004</v>
          </cell>
          <cell r="AX83">
            <v>6.1797182488961928</v>
          </cell>
          <cell r="AY83">
            <v>6.2415154313851549</v>
          </cell>
          <cell r="AZ83">
            <v>6.3039305856990078</v>
          </cell>
          <cell r="BA83">
            <v>6.3669698915559962</v>
          </cell>
          <cell r="BB83">
            <v>6.4306395904715554</v>
          </cell>
          <cell r="BC83">
            <v>6.4949459863762709</v>
          </cell>
          <cell r="BD83">
            <v>6.5598954462400352</v>
          </cell>
          <cell r="BE83">
            <v>6.6254944007024337</v>
          </cell>
          <cell r="BF83">
            <v>6.691749344709458</v>
          </cell>
          <cell r="BG83">
            <v>6.758666838156552</v>
          </cell>
          <cell r="BH83">
            <v>6.8262535065381185</v>
          </cell>
          <cell r="BI83">
            <v>6.8945160416034978</v>
          </cell>
          <cell r="BJ83">
            <v>6.9634612020195359</v>
          </cell>
          <cell r="BK83">
            <v>7.0330958140397293</v>
          </cell>
          <cell r="BL83">
            <v>7.1034267721801294</v>
          </cell>
          <cell r="BM83">
            <v>7.1744610399019288</v>
          </cell>
          <cell r="BN83">
            <v>7.2462056503009489</v>
          </cell>
          <cell r="BO83">
            <v>7.3186677068039563</v>
          </cell>
          <cell r="BP83">
            <v>7.3918543838719968</v>
          </cell>
          <cell r="BQ83">
            <v>7.4657729277107174</v>
          </cell>
          <cell r="BR83">
            <v>7.5404306569878239</v>
          </cell>
          <cell r="BS83">
            <v>7.6158349635577025</v>
          </cell>
          <cell r="BT83">
            <v>7.6919933131932794</v>
          </cell>
          <cell r="BU83">
            <v>7.7689132463252122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</row>
        <row r="84">
          <cell r="L84">
            <v>2.2616227799999997</v>
          </cell>
          <cell r="M84">
            <v>2.6407053199999999</v>
          </cell>
          <cell r="N84">
            <v>3.1347972400000002</v>
          </cell>
          <cell r="O84">
            <v>3.8792116800000001</v>
          </cell>
          <cell r="P84">
            <v>4.0812406699999997</v>
          </cell>
          <cell r="Q84">
            <v>4.0822580000000004</v>
          </cell>
          <cell r="R84">
            <v>3.9074988099999999</v>
          </cell>
          <cell r="S84">
            <v>4.3159660000000004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</row>
        <row r="85">
          <cell r="L85">
            <v>2.2616227799999997</v>
          </cell>
          <cell r="M85">
            <v>2.6407053199999999</v>
          </cell>
          <cell r="N85">
            <v>3.1347972400000002</v>
          </cell>
          <cell r="O85">
            <v>3.8792116800000001</v>
          </cell>
          <cell r="P85">
            <v>4.0812406699999997</v>
          </cell>
          <cell r="Q85">
            <v>4.0822580000000004</v>
          </cell>
          <cell r="R85">
            <v>3.9074988099999999</v>
          </cell>
          <cell r="S85">
            <v>4.3159660000000004</v>
          </cell>
          <cell r="T85">
            <v>4.5704564497704805</v>
          </cell>
          <cell r="U85">
            <v>4.630551323148099</v>
          </cell>
          <cell r="V85">
            <v>4.699308828240147</v>
          </cell>
          <cell r="W85">
            <v>4.7040586889841265</v>
          </cell>
          <cell r="X85">
            <v>4.7576999603112444</v>
          </cell>
          <cell r="Y85">
            <v>4.8119898559870622</v>
          </cell>
          <cell r="Z85">
            <v>4.8669367698528756</v>
          </cell>
          <cell r="AA85">
            <v>4.9156061375514053</v>
          </cell>
          <cell r="AB85">
            <v>4.9647621989269188</v>
          </cell>
          <cell r="AC85">
            <v>5.0144098209161898</v>
          </cell>
          <cell r="AD85">
            <v>5.0645539191253519</v>
          </cell>
          <cell r="AE85">
            <v>5.1151994583166047</v>
          </cell>
          <cell r="AF85">
            <v>5.1663514528997707</v>
          </cell>
          <cell r="AG85">
            <v>5.2180149674287692</v>
          </cell>
          <cell r="AH85">
            <v>5.2701951171030563</v>
          </cell>
          <cell r="AI85">
            <v>5.322897068274087</v>
          </cell>
          <cell r="AJ85">
            <v>5.3761260389568291</v>
          </cell>
          <cell r="AK85">
            <v>5.4298872993463974</v>
          </cell>
          <cell r="AL85">
            <v>5.4841861723398591</v>
          </cell>
          <cell r="AM85">
            <v>5.5390280340632572</v>
          </cell>
          <cell r="AN85">
            <v>5.5944183144038906</v>
          </cell>
          <cell r="AO85">
            <v>5.6503624975479285</v>
          </cell>
          <cell r="AP85">
            <v>5.7068661225234107</v>
          </cell>
          <cell r="AQ85">
            <v>5.7639347837486437</v>
          </cell>
          <cell r="AR85">
            <v>5.8215741315861278</v>
          </cell>
          <cell r="AS85">
            <v>5.8797898729019886</v>
          </cell>
          <cell r="AT85">
            <v>5.9385877716310116</v>
          </cell>
          <cell r="AU85">
            <v>5.9979736493473199</v>
          </cell>
          <cell r="AV85">
            <v>6.0579533858407926</v>
          </cell>
          <cell r="AW85">
            <v>6.1185329196992004</v>
          </cell>
          <cell r="AX85">
            <v>6.1797182488961928</v>
          </cell>
          <cell r="AY85">
            <v>6.2415154313851549</v>
          </cell>
          <cell r="AZ85">
            <v>6.3039305856990078</v>
          </cell>
          <cell r="BA85">
            <v>6.3669698915559962</v>
          </cell>
          <cell r="BB85">
            <v>6.4306395904715554</v>
          </cell>
          <cell r="BC85">
            <v>6.4949459863762709</v>
          </cell>
          <cell r="BD85">
            <v>6.5598954462400352</v>
          </cell>
          <cell r="BE85">
            <v>6.6254944007024337</v>
          </cell>
          <cell r="BF85">
            <v>6.691749344709458</v>
          </cell>
          <cell r="BG85">
            <v>6.758666838156552</v>
          </cell>
          <cell r="BH85">
            <v>6.8262535065381185</v>
          </cell>
          <cell r="BI85">
            <v>6.8945160416034978</v>
          </cell>
          <cell r="BJ85">
            <v>6.9634612020195359</v>
          </cell>
          <cell r="BK85">
            <v>7.0330958140397293</v>
          </cell>
          <cell r="BL85">
            <v>7.1034267721801294</v>
          </cell>
          <cell r="BM85">
            <v>7.1744610399019288</v>
          </cell>
          <cell r="BN85">
            <v>7.2462056503009489</v>
          </cell>
          <cell r="BO85">
            <v>7.3186677068039563</v>
          </cell>
          <cell r="BP85">
            <v>7.3918543838719968</v>
          </cell>
          <cell r="BQ85">
            <v>7.4657729277107174</v>
          </cell>
          <cell r="BR85">
            <v>7.5404306569878239</v>
          </cell>
          <cell r="BS85">
            <v>7.6158349635577025</v>
          </cell>
          <cell r="BT85">
            <v>7.6919933131932794</v>
          </cell>
          <cell r="BU85">
            <v>7.7689132463252122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</row>
        <row r="88"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2.7000623958883806E-16</v>
          </cell>
          <cell r="AP88">
            <v>9.0141448818290189E-19</v>
          </cell>
          <cell r="AQ88">
            <v>7.1792107319114954E-21</v>
          </cell>
          <cell r="AR88">
            <v>5.717798793881292E-23</v>
          </cell>
          <cell r="AS88">
            <v>4.5538742722775115E-25</v>
          </cell>
          <cell r="AT88">
            <v>3.6268801395919798E-27</v>
          </cell>
          <cell r="AU88">
            <v>2.8885864563818863E-29</v>
          </cell>
          <cell r="AV88">
            <v>2.3005810489594916E-31</v>
          </cell>
          <cell r="AW88">
            <v>1.8322709888562309E-33</v>
          </cell>
          <cell r="AX88">
            <v>1.459290894412346E-35</v>
          </cell>
          <cell r="AY88">
            <v>1.162235241111422E-37</v>
          </cell>
          <cell r="AZ88">
            <v>9.2564872490709701E-40</v>
          </cell>
          <cell r="BA88">
            <v>7.3722214885066603E-42</v>
          </cell>
          <cell r="BB88">
            <v>5.8715199635859896E-44</v>
          </cell>
          <cell r="BC88">
            <v>4.6763037079847867E-46</v>
          </cell>
          <cell r="BD88">
            <v>3.7243876381128151E-48</v>
          </cell>
          <cell r="BE88">
            <v>2.9662451682175215E-50</v>
          </cell>
          <cell r="BF88">
            <v>2.3624314257557082E-52</v>
          </cell>
          <cell r="BG88">
            <v>1.8815310012799572E-54</v>
          </cell>
          <cell r="BH88">
            <v>1.4985234577317359E-56</v>
          </cell>
          <cell r="BI88">
            <v>1.1934815593496319E-58</v>
          </cell>
          <cell r="BJ88">
            <v>9.5053449124092603E-61</v>
          </cell>
          <cell r="BK88">
            <v>7.5704212768147177E-63</v>
          </cell>
          <cell r="BL88">
            <v>6.0293738771781878E-65</v>
          </cell>
          <cell r="BM88">
            <v>4.8020246194402721E-67</v>
          </cell>
          <cell r="BN88">
            <v>3.82451659416791E-69</v>
          </cell>
          <cell r="BO88">
            <v>3.0459917093824972E-71</v>
          </cell>
          <cell r="BP88">
            <v>2.4259446299109369E-73</v>
          </cell>
          <cell r="BQ88">
            <v>1.9321153531920804E-75</v>
          </cell>
          <cell r="BR88">
            <v>1.538810775816268E-77</v>
          </cell>
          <cell r="BS88">
            <v>3.9180186317929723E-2</v>
          </cell>
          <cell r="BT88">
            <v>0.10862735336437263</v>
          </cell>
          <cell r="BU88">
            <v>0.72688585241400905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</row>
        <row r="89"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</row>
        <row r="90"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2.7000623958883806E-16</v>
          </cell>
          <cell r="AP90">
            <v>9.0141448818290189E-19</v>
          </cell>
          <cell r="AQ90">
            <v>7.1792107319114954E-21</v>
          </cell>
          <cell r="AR90">
            <v>5.717798793881292E-23</v>
          </cell>
          <cell r="AS90">
            <v>4.5538742722775115E-25</v>
          </cell>
          <cell r="AT90">
            <v>3.6268801395919798E-27</v>
          </cell>
          <cell r="AU90">
            <v>2.8885864563818863E-29</v>
          </cell>
          <cell r="AV90">
            <v>2.3005810489594916E-31</v>
          </cell>
          <cell r="AW90">
            <v>1.8322709888562309E-33</v>
          </cell>
          <cell r="AX90">
            <v>1.459290894412346E-35</v>
          </cell>
          <cell r="AY90">
            <v>1.162235241111422E-37</v>
          </cell>
          <cell r="AZ90">
            <v>9.2564872490709701E-40</v>
          </cell>
          <cell r="BA90">
            <v>7.3722214885066603E-42</v>
          </cell>
          <cell r="BB90">
            <v>5.8715199635859896E-44</v>
          </cell>
          <cell r="BC90">
            <v>4.6763037079847867E-46</v>
          </cell>
          <cell r="BD90">
            <v>3.7243876381128151E-48</v>
          </cell>
          <cell r="BE90">
            <v>2.9662451682175215E-50</v>
          </cell>
          <cell r="BF90">
            <v>2.3624314257557082E-52</v>
          </cell>
          <cell r="BG90">
            <v>1.8815310012799572E-54</v>
          </cell>
          <cell r="BH90">
            <v>1.4985234577317359E-56</v>
          </cell>
          <cell r="BI90">
            <v>1.1934815593496319E-58</v>
          </cell>
          <cell r="BJ90">
            <v>9.5053449124092603E-61</v>
          </cell>
          <cell r="BK90">
            <v>7.5704212768147177E-63</v>
          </cell>
          <cell r="BL90">
            <v>6.0293738771781878E-65</v>
          </cell>
          <cell r="BM90">
            <v>4.8020246194402721E-67</v>
          </cell>
          <cell r="BN90">
            <v>3.82451659416791E-69</v>
          </cell>
          <cell r="BO90">
            <v>3.0459917093824972E-71</v>
          </cell>
          <cell r="BP90">
            <v>2.4259446299109369E-73</v>
          </cell>
          <cell r="BQ90">
            <v>1.9321153531920804E-75</v>
          </cell>
          <cell r="BR90">
            <v>1.538810775816268E-77</v>
          </cell>
          <cell r="BS90">
            <v>3.9180186317929723E-2</v>
          </cell>
          <cell r="BT90">
            <v>0.10862735336437263</v>
          </cell>
          <cell r="BU90">
            <v>0.72688585241400905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</row>
        <row r="93">
          <cell r="L93">
            <v>0</v>
          </cell>
          <cell r="M93">
            <v>1.4140882055000064</v>
          </cell>
          <cell r="N93">
            <v>1.3521909865000072</v>
          </cell>
          <cell r="O93">
            <v>0.35818960350000528</v>
          </cell>
          <cell r="P93">
            <v>0.11658779149999177</v>
          </cell>
          <cell r="Q93">
            <v>0.54445179999999693</v>
          </cell>
          <cell r="R93">
            <v>0.29105340510470501</v>
          </cell>
          <cell r="S93">
            <v>3.5000000000000003E-2</v>
          </cell>
          <cell r="T93">
            <v>0.52419246855287671</v>
          </cell>
          <cell r="U93">
            <v>1.0440724194158406</v>
          </cell>
          <cell r="V93">
            <v>0.60238038802504423</v>
          </cell>
          <cell r="W93">
            <v>0.67489074869462751</v>
          </cell>
          <cell r="X93">
            <v>0.64687252042427534</v>
          </cell>
          <cell r="Y93">
            <v>0.79089878543535486</v>
          </cell>
          <cell r="Z93">
            <v>0.87002829655733815</v>
          </cell>
          <cell r="AA93">
            <v>1.5948018091913374</v>
          </cell>
          <cell r="AB93">
            <v>2.3357356990907654</v>
          </cell>
          <cell r="AC93">
            <v>2.1908019272667225</v>
          </cell>
          <cell r="AD93">
            <v>2.2143743213755513</v>
          </cell>
          <cell r="AE93">
            <v>2.3842327267405476</v>
          </cell>
          <cell r="AF93">
            <v>2.3741958707865991</v>
          </cell>
          <cell r="AG93">
            <v>2.4614795748225982</v>
          </cell>
          <cell r="AH93">
            <v>1.0950721093999132</v>
          </cell>
          <cell r="AI93">
            <v>2.6345481077779085</v>
          </cell>
          <cell r="AJ93">
            <v>3.6592511596699033</v>
          </cell>
          <cell r="AK93">
            <v>3.6191283349416263</v>
          </cell>
          <cell r="AL93">
            <v>3.8054311088818733</v>
          </cell>
          <cell r="AM93">
            <v>1.0815314942844183</v>
          </cell>
          <cell r="AN93">
            <v>1.2843180304157107</v>
          </cell>
          <cell r="AO93">
            <v>1.5285758382583055</v>
          </cell>
          <cell r="AP93">
            <v>0.69848002012526644</v>
          </cell>
          <cell r="AQ93">
            <v>0.47119837383506114</v>
          </cell>
          <cell r="AR93">
            <v>0.47959951477337476</v>
          </cell>
          <cell r="AS93">
            <v>0.54100931585536127</v>
          </cell>
          <cell r="AT93">
            <v>0.7088615018059512</v>
          </cell>
          <cell r="AU93">
            <v>0.94538116213873913</v>
          </cell>
          <cell r="AV93">
            <v>1.1507931035508365</v>
          </cell>
          <cell r="AW93">
            <v>1.4289226419082843</v>
          </cell>
          <cell r="AX93">
            <v>1.7464330503351067</v>
          </cell>
          <cell r="AY93">
            <v>1.2637646717797553</v>
          </cell>
          <cell r="AZ93">
            <v>0.80643534088434443</v>
          </cell>
          <cell r="BA93">
            <v>0.69923051859854335</v>
          </cell>
          <cell r="BB93">
            <v>0.70815309173425323</v>
          </cell>
          <cell r="BC93">
            <v>0.89191116741354282</v>
          </cell>
          <cell r="BD93">
            <v>1.205159676969461</v>
          </cell>
          <cell r="BE93">
            <v>1.3332757075532409</v>
          </cell>
          <cell r="BF93">
            <v>1.6209594838826142</v>
          </cell>
          <cell r="BG93">
            <v>1.8902865471946011</v>
          </cell>
          <cell r="BH93">
            <v>1.2946066652063224</v>
          </cell>
          <cell r="BI93">
            <v>1.0949648899935311</v>
          </cell>
          <cell r="BJ93">
            <v>0.75720000219356998</v>
          </cell>
          <cell r="BK93">
            <v>0.67288832467301674</v>
          </cell>
          <cell r="BL93">
            <v>0.86410904642512643</v>
          </cell>
          <cell r="BM93">
            <v>1.1725774984934225</v>
          </cell>
          <cell r="BN93">
            <v>1.4790699972503953</v>
          </cell>
          <cell r="BO93">
            <v>2.0645677950648889</v>
          </cell>
          <cell r="BP93">
            <v>2.7432664251465999</v>
          </cell>
          <cell r="BQ93">
            <v>2.3614216712230469</v>
          </cell>
          <cell r="BR93">
            <v>2.5423644246815824</v>
          </cell>
          <cell r="BS93">
            <v>2.9854953172049816</v>
          </cell>
          <cell r="BT93">
            <v>1.3968310220877589</v>
          </cell>
          <cell r="BU93">
            <v>0.79969466372478626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</row>
        <row r="94">
          <cell r="L94">
            <v>1.61572161</v>
          </cell>
          <cell r="M94">
            <v>1.4138719955000063</v>
          </cell>
          <cell r="N94">
            <v>1.3521909865000072</v>
          </cell>
          <cell r="O94">
            <v>0.35813492350000531</v>
          </cell>
          <cell r="P94">
            <v>0.37313100149999179</v>
          </cell>
          <cell r="Q94">
            <v>0.54438699999999707</v>
          </cell>
          <cell r="R94">
            <v>0.65695643000000004</v>
          </cell>
          <cell r="S94">
            <v>0.41997000000000001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</row>
        <row r="95">
          <cell r="L95">
            <v>1.61572161</v>
          </cell>
          <cell r="M95">
            <v>1.4138719955000063</v>
          </cell>
          <cell r="N95">
            <v>1.3521909865000072</v>
          </cell>
          <cell r="O95">
            <v>0.35813492350000531</v>
          </cell>
          <cell r="P95">
            <v>0.37313100149999179</v>
          </cell>
          <cell r="Q95">
            <v>0.54438699999999707</v>
          </cell>
          <cell r="R95">
            <v>0.65695643000000004</v>
          </cell>
          <cell r="S95">
            <v>0.41997000000000001</v>
          </cell>
          <cell r="T95">
            <v>0.52419246855287671</v>
          </cell>
          <cell r="U95">
            <v>1.0440724194158406</v>
          </cell>
          <cell r="V95">
            <v>0.60238038802504423</v>
          </cell>
          <cell r="W95">
            <v>0.67489074869462751</v>
          </cell>
          <cell r="X95">
            <v>0.64687252042427534</v>
          </cell>
          <cell r="Y95">
            <v>0.79089878543535486</v>
          </cell>
          <cell r="Z95">
            <v>0.87002829655733815</v>
          </cell>
          <cell r="AA95">
            <v>1.5948018091913374</v>
          </cell>
          <cell r="AB95">
            <v>2.3357356990907654</v>
          </cell>
          <cell r="AC95">
            <v>2.1908019272667225</v>
          </cell>
          <cell r="AD95">
            <v>2.2143743213755513</v>
          </cell>
          <cell r="AE95">
            <v>2.3842327267405476</v>
          </cell>
          <cell r="AF95">
            <v>2.3741958707865991</v>
          </cell>
          <cell r="AG95">
            <v>2.4614795748225982</v>
          </cell>
          <cell r="AH95">
            <v>1.0950721093999132</v>
          </cell>
          <cell r="AI95">
            <v>2.6345481077779085</v>
          </cell>
          <cell r="AJ95">
            <v>3.6592511596699033</v>
          </cell>
          <cell r="AK95">
            <v>3.6191283349416263</v>
          </cell>
          <cell r="AL95">
            <v>3.8054311088818733</v>
          </cell>
          <cell r="AM95">
            <v>1.0815314942844183</v>
          </cell>
          <cell r="AN95">
            <v>1.2843180304157107</v>
          </cell>
          <cell r="AO95">
            <v>1.5285758382583055</v>
          </cell>
          <cell r="AP95">
            <v>0.69848002012526644</v>
          </cell>
          <cell r="AQ95">
            <v>0.47119837383506114</v>
          </cell>
          <cell r="AR95">
            <v>0.47959951477337476</v>
          </cell>
          <cell r="AS95">
            <v>0.54100931585536127</v>
          </cell>
          <cell r="AT95">
            <v>0.7088615018059512</v>
          </cell>
          <cell r="AU95">
            <v>0.94538116213873913</v>
          </cell>
          <cell r="AV95">
            <v>1.1507931035508365</v>
          </cell>
          <cell r="AW95">
            <v>1.4289226419082843</v>
          </cell>
          <cell r="AX95">
            <v>1.7464330503351067</v>
          </cell>
          <cell r="AY95">
            <v>1.2637646717797553</v>
          </cell>
          <cell r="AZ95">
            <v>0.80643534088434443</v>
          </cell>
          <cell r="BA95">
            <v>0.69923051859854335</v>
          </cell>
          <cell r="BB95">
            <v>0.70815309173425323</v>
          </cell>
          <cell r="BC95">
            <v>0.89191116741354282</v>
          </cell>
          <cell r="BD95">
            <v>1.205159676969461</v>
          </cell>
          <cell r="BE95">
            <v>1.3332757075532409</v>
          </cell>
          <cell r="BF95">
            <v>1.6209594838826142</v>
          </cell>
          <cell r="BG95">
            <v>1.8902865471946011</v>
          </cell>
          <cell r="BH95">
            <v>1.2946066652063224</v>
          </cell>
          <cell r="BI95">
            <v>1.0949648899935311</v>
          </cell>
          <cell r="BJ95">
            <v>0.75720000219356998</v>
          </cell>
          <cell r="BK95">
            <v>0.67288832467301674</v>
          </cell>
          <cell r="BL95">
            <v>0.86410904642512643</v>
          </cell>
          <cell r="BM95">
            <v>1.1725774984934225</v>
          </cell>
          <cell r="BN95">
            <v>1.4790699972503953</v>
          </cell>
          <cell r="BO95">
            <v>2.0645677950648889</v>
          </cell>
          <cell r="BP95">
            <v>2.7432664251465999</v>
          </cell>
          <cell r="BQ95">
            <v>2.3614216712230469</v>
          </cell>
          <cell r="BR95">
            <v>2.5423644246815824</v>
          </cell>
          <cell r="BS95">
            <v>2.9854953172049816</v>
          </cell>
          <cell r="BT95">
            <v>1.3968310220877589</v>
          </cell>
          <cell r="BU95">
            <v>0.79969466372478626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</row>
        <row r="98">
          <cell r="L98">
            <v>10.1368004</v>
          </cell>
          <cell r="M98">
            <v>10.95665457</v>
          </cell>
          <cell r="N98">
            <v>11.244810699999999</v>
          </cell>
          <cell r="O98">
            <v>11.244810699999999</v>
          </cell>
          <cell r="P98">
            <v>11.24607473</v>
          </cell>
          <cell r="Q98">
            <v>12.839757129999999</v>
          </cell>
          <cell r="R98">
            <v>12.80475713</v>
          </cell>
          <cell r="S98">
            <v>12.915291</v>
          </cell>
          <cell r="T98">
            <v>11.064649093780575</v>
          </cell>
          <cell r="U98">
            <v>11.345671047112194</v>
          </cell>
          <cell r="V98">
            <v>11.634762984082057</v>
          </cell>
          <cell r="W98">
            <v>11.915866637232273</v>
          </cell>
          <cell r="X98">
            <v>12.199747743709549</v>
          </cell>
          <cell r="Y98">
            <v>12.491326921420912</v>
          </cell>
          <cell r="Z98">
            <v>12.790862968871258</v>
          </cell>
          <cell r="AA98">
            <v>13.096322325155139</v>
          </cell>
          <cell r="AB98">
            <v>13.396217548153501</v>
          </cell>
          <cell r="AC98">
            <v>13.71737197160642</v>
          </cell>
          <cell r="AD98">
            <v>14.06249937217132</v>
          </cell>
          <cell r="AE98">
            <v>14.416824600204356</v>
          </cell>
          <cell r="AF98">
            <v>14.780608927549226</v>
          </cell>
          <cell r="AG98">
            <v>15.154121539536808</v>
          </cell>
          <cell r="AH98">
            <v>15.537639789178574</v>
          </cell>
          <cell r="AI98">
            <v>15.440975336138148</v>
          </cell>
          <cell r="AJ98">
            <v>15.834580482877449</v>
          </cell>
          <cell r="AK98">
            <v>16.238837615385361</v>
          </cell>
          <cell r="AL98">
            <v>16.654054252973591</v>
          </cell>
          <cell r="AM98">
            <v>16.75307604104427</v>
          </cell>
          <cell r="AN98">
            <v>17.184622962633785</v>
          </cell>
          <cell r="AO98">
            <v>17.627978952795125</v>
          </cell>
          <cell r="AP98">
            <v>18.083488635518886</v>
          </cell>
          <cell r="AQ98">
            <v>18.551507337200658</v>
          </cell>
          <cell r="AR98">
            <v>19.032401437804761</v>
          </cell>
          <cell r="AS98">
            <v>19.526548734085139</v>
          </cell>
          <cell r="AT98">
            <v>20.034338815292433</v>
          </cell>
          <cell r="AU98">
            <v>20.556173451812015</v>
          </cell>
          <cell r="AV98">
            <v>21.072116460816645</v>
          </cell>
          <cell r="AW98">
            <v>21.601506907675599</v>
          </cell>
          <cell r="AX98">
            <v>22.144708738595945</v>
          </cell>
          <cell r="AY98">
            <v>22.702096101730426</v>
          </cell>
          <cell r="AZ98">
            <v>23.274053642060217</v>
          </cell>
          <cell r="BA98">
            <v>23.860976805019721</v>
          </cell>
          <cell r="BB98">
            <v>24.463272149127853</v>
          </cell>
          <cell r="BC98">
            <v>25.081357667898285</v>
          </cell>
          <cell r="BD98">
            <v>25.715663121309522</v>
          </cell>
          <cell r="BE98">
            <v>26.366630377124359</v>
          </cell>
          <cell r="BF98">
            <v>27.034713762357118</v>
          </cell>
          <cell r="BG98">
            <v>27.720380425196243</v>
          </cell>
          <cell r="BH98">
            <v>28.424110707699292</v>
          </cell>
          <cell r="BI98">
            <v>29.146398529587223</v>
          </cell>
          <cell r="BJ98">
            <v>29.887751783474648</v>
          </cell>
          <cell r="BK98">
            <v>30.648692741883533</v>
          </cell>
          <cell r="BL98">
            <v>31.42975847639806</v>
          </cell>
          <cell r="BM98">
            <v>32.231501289329742</v>
          </cell>
          <cell r="BN98">
            <v>33.054489158273007</v>
          </cell>
          <cell r="BO98">
            <v>33.899306193943488</v>
          </cell>
          <cell r="BP98">
            <v>34.766553111702883</v>
          </cell>
          <cell r="BQ98">
            <v>35.656847717187276</v>
          </cell>
          <cell r="BR98">
            <v>36.570825406468167</v>
          </cell>
          <cell r="BS98">
            <v>37.509139681189055</v>
          </cell>
          <cell r="BT98">
            <v>38.472462679133848</v>
          </cell>
          <cell r="BU98">
            <v>39.461485720697773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</row>
        <row r="99">
          <cell r="L99">
            <v>10.1368004</v>
          </cell>
          <cell r="M99">
            <v>10.956654570000001</v>
          </cell>
          <cell r="N99">
            <v>11.440801820000001</v>
          </cell>
          <cell r="O99">
            <v>11.244810699999999</v>
          </cell>
          <cell r="P99">
            <v>11.24607473</v>
          </cell>
          <cell r="Q99">
            <v>12.543127</v>
          </cell>
          <cell r="R99">
            <v>12.012966610000001</v>
          </cell>
          <cell r="S99">
            <v>12.637290999999999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</row>
        <row r="100">
          <cell r="L100">
            <v>10.1368004</v>
          </cell>
          <cell r="M100">
            <v>10.956654570000001</v>
          </cell>
          <cell r="N100">
            <v>11.440801820000001</v>
          </cell>
          <cell r="O100">
            <v>11.244810699999999</v>
          </cell>
          <cell r="P100">
            <v>11.24607473</v>
          </cell>
          <cell r="Q100">
            <v>12.543127</v>
          </cell>
          <cell r="R100">
            <v>12.012966610000001</v>
          </cell>
          <cell r="S100">
            <v>12.637290999999999</v>
          </cell>
          <cell r="T100">
            <v>11.064649093780575</v>
          </cell>
          <cell r="U100">
            <v>11.345671047112194</v>
          </cell>
          <cell r="V100">
            <v>11.634762984082057</v>
          </cell>
          <cell r="W100">
            <v>11.915866637232273</v>
          </cell>
          <cell r="X100">
            <v>12.199747743709549</v>
          </cell>
          <cell r="Y100">
            <v>12.491326921420912</v>
          </cell>
          <cell r="Z100">
            <v>12.790862968871258</v>
          </cell>
          <cell r="AA100">
            <v>13.096322325155139</v>
          </cell>
          <cell r="AB100">
            <v>13.396217548153501</v>
          </cell>
          <cell r="AC100">
            <v>13.71737197160642</v>
          </cell>
          <cell r="AD100">
            <v>14.06249937217132</v>
          </cell>
          <cell r="AE100">
            <v>14.416824600204356</v>
          </cell>
          <cell r="AF100">
            <v>14.780608927549226</v>
          </cell>
          <cell r="AG100">
            <v>15.154121539536808</v>
          </cell>
          <cell r="AH100">
            <v>15.537639789178574</v>
          </cell>
          <cell r="AI100">
            <v>15.440975336138148</v>
          </cell>
          <cell r="AJ100">
            <v>15.834580482877449</v>
          </cell>
          <cell r="AK100">
            <v>16.238837615385361</v>
          </cell>
          <cell r="AL100">
            <v>16.654054252973591</v>
          </cell>
          <cell r="AM100">
            <v>16.75307604104427</v>
          </cell>
          <cell r="AN100">
            <v>17.184622962633785</v>
          </cell>
          <cell r="AO100">
            <v>17.627978952795125</v>
          </cell>
          <cell r="AP100">
            <v>18.083488635518886</v>
          </cell>
          <cell r="AQ100">
            <v>18.551507337200658</v>
          </cell>
          <cell r="AR100">
            <v>19.032401437804761</v>
          </cell>
          <cell r="AS100">
            <v>19.526548734085139</v>
          </cell>
          <cell r="AT100">
            <v>20.034338815292433</v>
          </cell>
          <cell r="AU100">
            <v>20.556173451812015</v>
          </cell>
          <cell r="AV100">
            <v>21.072116460816645</v>
          </cell>
          <cell r="AW100">
            <v>21.601506907675599</v>
          </cell>
          <cell r="AX100">
            <v>22.144708738595945</v>
          </cell>
          <cell r="AY100">
            <v>22.702096101730426</v>
          </cell>
          <cell r="AZ100">
            <v>23.274053642060217</v>
          </cell>
          <cell r="BA100">
            <v>23.860976805019721</v>
          </cell>
          <cell r="BB100">
            <v>24.463272149127853</v>
          </cell>
          <cell r="BC100">
            <v>25.081357667898285</v>
          </cell>
          <cell r="BD100">
            <v>25.715663121309522</v>
          </cell>
          <cell r="BE100">
            <v>26.366630377124359</v>
          </cell>
          <cell r="BF100">
            <v>27.034713762357118</v>
          </cell>
          <cell r="BG100">
            <v>27.720380425196243</v>
          </cell>
          <cell r="BH100">
            <v>28.424110707699292</v>
          </cell>
          <cell r="BI100">
            <v>29.146398529587223</v>
          </cell>
          <cell r="BJ100">
            <v>29.887751783474648</v>
          </cell>
          <cell r="BK100">
            <v>30.648692741883533</v>
          </cell>
          <cell r="BL100">
            <v>31.42975847639806</v>
          </cell>
          <cell r="BM100">
            <v>32.231501289329742</v>
          </cell>
          <cell r="BN100">
            <v>33.054489158273007</v>
          </cell>
          <cell r="BO100">
            <v>33.899306193943488</v>
          </cell>
          <cell r="BP100">
            <v>34.766553111702883</v>
          </cell>
          <cell r="BQ100">
            <v>35.656847717187276</v>
          </cell>
          <cell r="BR100">
            <v>36.570825406468167</v>
          </cell>
          <cell r="BS100">
            <v>37.509139681189055</v>
          </cell>
          <cell r="BT100">
            <v>38.472462679133848</v>
          </cell>
          <cell r="BU100">
            <v>39.461485720697773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</row>
        <row r="103"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35.206624434652966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34.903584155805028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47.383481125868151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49.795929462022798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67.675279115122407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</row>
        <row r="104"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</row>
        <row r="105"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35.206624434652966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34.903584155805028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47.383481125868151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49.795929462022798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67.675279115122407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</row>
        <row r="108"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26.19184451793047</v>
          </cell>
          <cell r="BG108">
            <v>26.982838222371964</v>
          </cell>
          <cell r="BH108">
            <v>27.79771993668761</v>
          </cell>
          <cell r="BI108">
            <v>28.637211078775572</v>
          </cell>
          <cell r="BJ108">
            <v>29.50205485335459</v>
          </cell>
          <cell r="BK108">
            <v>30.393016909925908</v>
          </cell>
          <cell r="BL108">
            <v>31.310886020605672</v>
          </cell>
          <cell r="BM108">
            <v>32.256474778427965</v>
          </cell>
          <cell r="BN108">
            <v>33.230620316736491</v>
          </cell>
          <cell r="BO108">
            <v>34.234185050301932</v>
          </cell>
          <cell r="BP108">
            <v>35.268057438821053</v>
          </cell>
          <cell r="BQ108">
            <v>72.666305546946887</v>
          </cell>
          <cell r="BR108">
            <v>74.860827974464698</v>
          </cell>
          <cell r="BS108">
            <v>77.121624979293529</v>
          </cell>
          <cell r="BT108">
            <v>79.450698053668177</v>
          </cell>
          <cell r="BU108">
            <v>81.850109134888953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</row>
        <row r="109"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</row>
        <row r="110"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26.19184451793047</v>
          </cell>
          <cell r="BG110">
            <v>26.982838222371964</v>
          </cell>
          <cell r="BH110">
            <v>27.79771993668761</v>
          </cell>
          <cell r="BI110">
            <v>28.637211078775572</v>
          </cell>
          <cell r="BJ110">
            <v>29.50205485335459</v>
          </cell>
          <cell r="BK110">
            <v>30.393016909925908</v>
          </cell>
          <cell r="BL110">
            <v>31.310886020605672</v>
          </cell>
          <cell r="BM110">
            <v>32.256474778427965</v>
          </cell>
          <cell r="BN110">
            <v>33.230620316736491</v>
          </cell>
          <cell r="BO110">
            <v>34.234185050301932</v>
          </cell>
          <cell r="BP110">
            <v>35.268057438821053</v>
          </cell>
          <cell r="BQ110">
            <v>72.666305546946887</v>
          </cell>
          <cell r="BR110">
            <v>74.860827974464698</v>
          </cell>
          <cell r="BS110">
            <v>77.121624979293529</v>
          </cell>
          <cell r="BT110">
            <v>79.450698053668177</v>
          </cell>
          <cell r="BU110">
            <v>81.850109134888953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</row>
        <row r="113">
          <cell r="L113">
            <v>34.516695223165314</v>
          </cell>
          <cell r="M113">
            <v>22.777848145499998</v>
          </cell>
          <cell r="N113">
            <v>23.718310836499999</v>
          </cell>
          <cell r="O113">
            <v>27.2058906235</v>
          </cell>
          <cell r="P113">
            <v>20.315443661499991</v>
          </cell>
          <cell r="Q113">
            <v>24.388462789999998</v>
          </cell>
          <cell r="R113">
            <v>24.984178119999999</v>
          </cell>
          <cell r="S113">
            <v>24.899488631253735</v>
          </cell>
          <cell r="T113">
            <v>32.289586712994399</v>
          </cell>
          <cell r="U113">
            <v>36.3167954257923</v>
          </cell>
          <cell r="V113">
            <v>37.465593955284007</v>
          </cell>
          <cell r="W113">
            <v>45.093644290279912</v>
          </cell>
          <cell r="X113">
            <v>41.811020305559659</v>
          </cell>
          <cell r="Y113">
            <v>40.981372131386919</v>
          </cell>
          <cell r="Z113">
            <v>40.930318017969533</v>
          </cell>
          <cell r="AA113">
            <v>42.867765024383715</v>
          </cell>
          <cell r="AB113">
            <v>44.842132817463934</v>
          </cell>
          <cell r="AC113">
            <v>46.891113288435612</v>
          </cell>
          <cell r="AD113">
            <v>49.065461331347393</v>
          </cell>
          <cell r="AE113">
            <v>51.402637716142365</v>
          </cell>
          <cell r="AF113">
            <v>53.908874093398651</v>
          </cell>
          <cell r="AG113">
            <v>47.957413711272523</v>
          </cell>
          <cell r="AH113">
            <v>35.379693711667322</v>
          </cell>
          <cell r="AI113">
            <v>37.959796190946207</v>
          </cell>
          <cell r="AJ113">
            <v>40.076289473041498</v>
          </cell>
          <cell r="AK113">
            <v>42.154316720666387</v>
          </cell>
          <cell r="AL113">
            <v>32.411116294114997</v>
          </cell>
          <cell r="AM113">
            <v>25.649827499173568</v>
          </cell>
          <cell r="AN113">
            <v>16.429400206424088</v>
          </cell>
          <cell r="AO113">
            <v>11.574276295315805</v>
          </cell>
          <cell r="AP113">
            <v>9.0012455172392087</v>
          </cell>
          <cell r="AQ113">
            <v>8.6630758889217141</v>
          </cell>
          <cell r="AR113">
            <v>8.3053431476060524</v>
          </cell>
          <cell r="AS113">
            <v>7.926915567205282</v>
          </cell>
          <cell r="AT113">
            <v>7.5265959512783249</v>
          </cell>
          <cell r="AU113">
            <v>7.1031178455699919</v>
          </cell>
          <cell r="AV113">
            <v>6.6551415314464348</v>
          </cell>
          <cell r="AW113">
            <v>6.1812497875508283</v>
          </cell>
          <cell r="AX113">
            <v>5.6799434062708611</v>
          </cell>
          <cell r="AY113">
            <v>5.1496364508338495</v>
          </cell>
          <cell r="AZ113">
            <v>4.5886512380248048</v>
          </cell>
          <cell r="BA113">
            <v>3.9952130306547584</v>
          </cell>
          <cell r="BB113">
            <v>3.367444422988354</v>
          </cell>
          <cell r="BC113">
            <v>2.7033594013684481</v>
          </cell>
          <cell r="BD113">
            <v>2.0008570612478307</v>
          </cell>
          <cell r="BE113">
            <v>1.257714960751235</v>
          </cell>
          <cell r="BF113">
            <v>0.47158208974091176</v>
          </cell>
          <cell r="BG113">
            <v>1.9678481066875977E-15</v>
          </cell>
          <cell r="BH113">
            <v>1.9678481066875977E-15</v>
          </cell>
          <cell r="BI113">
            <v>1.9678481066875977E-15</v>
          </cell>
          <cell r="BJ113">
            <v>1.9678481066875977E-15</v>
          </cell>
          <cell r="BK113">
            <v>1.9678481066875977E-15</v>
          </cell>
          <cell r="BL113">
            <v>1.9678481066875977E-15</v>
          </cell>
          <cell r="BM113">
            <v>1.9678481066875977E-15</v>
          </cell>
          <cell r="BN113">
            <v>1.9678481066875977E-15</v>
          </cell>
          <cell r="BO113">
            <v>1.9678481066875977E-15</v>
          </cell>
          <cell r="BP113">
            <v>1.9678481066875977E-15</v>
          </cell>
          <cell r="BQ113">
            <v>1.9678481066875977E-15</v>
          </cell>
          <cell r="BR113">
            <v>1.9678481066875977E-15</v>
          </cell>
          <cell r="BS113">
            <v>1.9678481066875977E-15</v>
          </cell>
          <cell r="BT113">
            <v>1.9678481066875977E-15</v>
          </cell>
          <cell r="BU113">
            <v>1.9678481066875977E-15</v>
          </cell>
          <cell r="BV113">
            <v>1.9678481066875977E-15</v>
          </cell>
          <cell r="BW113">
            <v>2.0387502949177685E-15</v>
          </cell>
          <cell r="BX113">
            <v>2.1196236850942551E-15</v>
          </cell>
          <cell r="BY113">
            <v>2.1974752294834441E-15</v>
          </cell>
          <cell r="BZ113">
            <v>2.2799978665359843E-15</v>
          </cell>
          <cell r="CA113">
            <v>2.3674718618116773E-15</v>
          </cell>
          <cell r="CB113">
            <v>2.4601942968039122E-15</v>
          </cell>
          <cell r="CC113">
            <v>2.5584800778956801E-15</v>
          </cell>
          <cell r="CD113">
            <v>2.6626630058529551E-15</v>
          </cell>
          <cell r="CE113">
            <v>2.7730969094876662E-15</v>
          </cell>
          <cell r="CF113">
            <v>2.8901568473404602E-15</v>
          </cell>
        </row>
        <row r="114">
          <cell r="L114">
            <v>29.780391399999999</v>
          </cell>
          <cell r="M114">
            <v>30.938783019999995</v>
          </cell>
          <cell r="N114">
            <v>32.022100259999995</v>
          </cell>
          <cell r="O114">
            <v>33.616704720000001</v>
          </cell>
          <cell r="P114">
            <v>37.488607600000002</v>
          </cell>
          <cell r="Q114">
            <v>36.449101000000006</v>
          </cell>
          <cell r="R114">
            <v>37.628929839999998</v>
          </cell>
          <cell r="S114">
            <v>38.237903000000003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</row>
        <row r="115">
          <cell r="L115">
            <v>29.780391399999999</v>
          </cell>
          <cell r="M115">
            <v>30.938783019999995</v>
          </cell>
          <cell r="N115">
            <v>32.022100259999995</v>
          </cell>
          <cell r="O115">
            <v>33.616704720000001</v>
          </cell>
          <cell r="P115">
            <v>37.488607600000002</v>
          </cell>
          <cell r="Q115">
            <v>36.449101000000006</v>
          </cell>
          <cell r="R115">
            <v>37.628929839999998</v>
          </cell>
          <cell r="S115">
            <v>38.237903000000003</v>
          </cell>
          <cell r="T115">
            <v>32.289586712994399</v>
          </cell>
          <cell r="U115">
            <v>36.3167954257923</v>
          </cell>
          <cell r="V115">
            <v>37.465593955284007</v>
          </cell>
          <cell r="W115">
            <v>45.093644290279912</v>
          </cell>
          <cell r="X115">
            <v>41.811020305559659</v>
          </cell>
          <cell r="Y115">
            <v>40.981372131386919</v>
          </cell>
          <cell r="Z115">
            <v>40.930318017969533</v>
          </cell>
          <cell r="AA115">
            <v>42.867765024383715</v>
          </cell>
          <cell r="AB115">
            <v>44.842132817463934</v>
          </cell>
          <cell r="AC115">
            <v>46.891113288435612</v>
          </cell>
          <cell r="AD115">
            <v>49.065461331347393</v>
          </cell>
          <cell r="AE115">
            <v>51.402637716142365</v>
          </cell>
          <cell r="AF115">
            <v>53.908874093398651</v>
          </cell>
          <cell r="AG115">
            <v>47.957413711272523</v>
          </cell>
          <cell r="AH115">
            <v>35.379693711667322</v>
          </cell>
          <cell r="AI115">
            <v>37.959796190946207</v>
          </cell>
          <cell r="AJ115">
            <v>40.076289473041498</v>
          </cell>
          <cell r="AK115">
            <v>42.154316720666387</v>
          </cell>
          <cell r="AL115">
            <v>32.411116294114997</v>
          </cell>
          <cell r="AM115">
            <v>25.649827499173568</v>
          </cell>
          <cell r="AN115">
            <v>16.429400206424088</v>
          </cell>
          <cell r="AO115">
            <v>11.574276295315805</v>
          </cell>
          <cell r="AP115">
            <v>9.0012455172392087</v>
          </cell>
          <cell r="AQ115">
            <v>8.6630758889217141</v>
          </cell>
          <cell r="AR115">
            <v>8.3053431476060524</v>
          </cell>
          <cell r="AS115">
            <v>7.926915567205282</v>
          </cell>
          <cell r="AT115">
            <v>7.5265959512783249</v>
          </cell>
          <cell r="AU115">
            <v>7.1031178455699919</v>
          </cell>
          <cell r="AV115">
            <v>6.6551415314464348</v>
          </cell>
          <cell r="AW115">
            <v>6.1812497875508283</v>
          </cell>
          <cell r="AX115">
            <v>5.6799434062708611</v>
          </cell>
          <cell r="AY115">
            <v>5.1496364508338495</v>
          </cell>
          <cell r="AZ115">
            <v>4.5886512380248048</v>
          </cell>
          <cell r="BA115">
            <v>3.9952130306547584</v>
          </cell>
          <cell r="BB115">
            <v>3.367444422988354</v>
          </cell>
          <cell r="BC115">
            <v>2.7033594013684481</v>
          </cell>
          <cell r="BD115">
            <v>2.0008570612478307</v>
          </cell>
          <cell r="BE115">
            <v>1.257714960751235</v>
          </cell>
          <cell r="BF115">
            <v>0.47158208974091176</v>
          </cell>
          <cell r="BG115">
            <v>1.9678481066875977E-15</v>
          </cell>
          <cell r="BH115">
            <v>1.9678481066875977E-15</v>
          </cell>
          <cell r="BI115">
            <v>1.9678481066875977E-15</v>
          </cell>
          <cell r="BJ115">
            <v>1.9678481066875977E-15</v>
          </cell>
          <cell r="BK115">
            <v>1.9678481066875977E-15</v>
          </cell>
          <cell r="BL115">
            <v>1.9678481066875977E-15</v>
          </cell>
          <cell r="BM115">
            <v>1.9678481066875977E-15</v>
          </cell>
          <cell r="BN115">
            <v>1.9678481066875977E-15</v>
          </cell>
          <cell r="BO115">
            <v>1.9678481066875977E-15</v>
          </cell>
          <cell r="BP115">
            <v>1.9678481066875977E-15</v>
          </cell>
          <cell r="BQ115">
            <v>1.9678481066875977E-15</v>
          </cell>
          <cell r="BR115">
            <v>1.9678481066875977E-15</v>
          </cell>
          <cell r="BS115">
            <v>1.9678481066875977E-15</v>
          </cell>
          <cell r="BT115">
            <v>1.9678481066875977E-15</v>
          </cell>
          <cell r="BU115">
            <v>1.9678481066875977E-15</v>
          </cell>
          <cell r="BV115">
            <v>1.9678481066875977E-15</v>
          </cell>
          <cell r="BW115">
            <v>2.0387502949177685E-15</v>
          </cell>
          <cell r="BX115">
            <v>2.1196236850942551E-15</v>
          </cell>
          <cell r="BY115">
            <v>2.1974752294834441E-15</v>
          </cell>
          <cell r="BZ115">
            <v>2.2799978665359843E-15</v>
          </cell>
          <cell r="CA115">
            <v>2.3674718618116773E-15</v>
          </cell>
          <cell r="CB115">
            <v>2.4601942968039122E-15</v>
          </cell>
          <cell r="CC115">
            <v>2.5584800778956801E-15</v>
          </cell>
          <cell r="CD115">
            <v>2.6626630058529551E-15</v>
          </cell>
          <cell r="CE115">
            <v>2.7730969094876662E-15</v>
          </cell>
          <cell r="CF115">
            <v>2.8901568473404602E-15</v>
          </cell>
        </row>
        <row r="118">
          <cell r="L118">
            <v>4.0045080000000013</v>
          </cell>
          <cell r="M118">
            <v>9.3909764999999936</v>
          </cell>
          <cell r="N118">
            <v>13.662114000000003</v>
          </cell>
          <cell r="O118">
            <v>-1.1595390000000023</v>
          </cell>
          <cell r="P118">
            <v>7.8473804999999999</v>
          </cell>
          <cell r="Q118">
            <v>11.766235500000001</v>
          </cell>
          <cell r="R118">
            <v>9.0994799999999998</v>
          </cell>
          <cell r="S118">
            <v>2.7814200000000042</v>
          </cell>
          <cell r="T118">
            <v>11.499320489999954</v>
          </cell>
          <cell r="U118">
            <v>11.175518809799968</v>
          </cell>
          <cell r="V118">
            <v>11.399029185996056</v>
          </cell>
          <cell r="W118">
            <v>11.627009769715897</v>
          </cell>
          <cell r="X118">
            <v>9.7863821644774873</v>
          </cell>
          <cell r="Y118">
            <v>9.9821098077671024</v>
          </cell>
          <cell r="Z118">
            <v>10.181752003922441</v>
          </cell>
          <cell r="AA118">
            <v>10.385387044000879</v>
          </cell>
          <cell r="AB118">
            <v>10.59309478488089</v>
          </cell>
          <cell r="AC118">
            <v>10.804956680578556</v>
          </cell>
          <cell r="AD118">
            <v>11.021055814190049</v>
          </cell>
          <cell r="AE118">
            <v>11.24147693047388</v>
          </cell>
          <cell r="AF118">
            <v>11.466306469083293</v>
          </cell>
          <cell r="AG118">
            <v>11.695632598465011</v>
          </cell>
          <cell r="AH118">
            <v>6.2787080265443365</v>
          </cell>
          <cell r="AI118">
            <v>6.404282187075296</v>
          </cell>
          <cell r="AJ118">
            <v>6.5323678308167246</v>
          </cell>
          <cell r="AK118">
            <v>6.6630151874331318</v>
          </cell>
          <cell r="AL118">
            <v>6.7962754911817456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</row>
        <row r="119">
          <cell r="L119">
            <v>5.2704224999999996</v>
          </cell>
          <cell r="M119">
            <v>9.3909765000000007</v>
          </cell>
          <cell r="N119">
            <v>13.662114000000001</v>
          </cell>
          <cell r="O119">
            <v>0</v>
          </cell>
          <cell r="P119">
            <v>7.8473804999999999</v>
          </cell>
          <cell r="Q119">
            <v>11.766235999999999</v>
          </cell>
          <cell r="R119">
            <v>9.0994799999999998</v>
          </cell>
          <cell r="S119">
            <v>2.7814199999999998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</row>
        <row r="120">
          <cell r="L120">
            <v>5.2704224999999996</v>
          </cell>
          <cell r="M120">
            <v>9.3909765000000007</v>
          </cell>
          <cell r="N120">
            <v>13.662114000000001</v>
          </cell>
          <cell r="O120">
            <v>0</v>
          </cell>
          <cell r="P120">
            <v>7.8473804999999999</v>
          </cell>
          <cell r="Q120">
            <v>11.766235999999999</v>
          </cell>
          <cell r="R120">
            <v>9.0994799999999998</v>
          </cell>
          <cell r="S120">
            <v>2.7814199999999998</v>
          </cell>
          <cell r="T120">
            <v>11.499320489999954</v>
          </cell>
          <cell r="U120">
            <v>11.175518809799968</v>
          </cell>
          <cell r="V120">
            <v>11.399029185996056</v>
          </cell>
          <cell r="W120">
            <v>11.627009769715897</v>
          </cell>
          <cell r="X120">
            <v>9.7863821644774873</v>
          </cell>
          <cell r="Y120">
            <v>9.9821098077671024</v>
          </cell>
          <cell r="Z120">
            <v>10.181752003922441</v>
          </cell>
          <cell r="AA120">
            <v>10.385387044000879</v>
          </cell>
          <cell r="AB120">
            <v>10.59309478488089</v>
          </cell>
          <cell r="AC120">
            <v>10.804956680578556</v>
          </cell>
          <cell r="AD120">
            <v>11.021055814190049</v>
          </cell>
          <cell r="AE120">
            <v>11.24147693047388</v>
          </cell>
          <cell r="AF120">
            <v>11.466306469083293</v>
          </cell>
          <cell r="AG120">
            <v>11.695632598465011</v>
          </cell>
          <cell r="AH120">
            <v>6.2787080265443365</v>
          </cell>
          <cell r="AI120">
            <v>6.404282187075296</v>
          </cell>
          <cell r="AJ120">
            <v>6.5323678308167246</v>
          </cell>
          <cell r="AK120">
            <v>6.6630151874331318</v>
          </cell>
          <cell r="AL120">
            <v>6.7962754911817456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</row>
        <row r="123">
          <cell r="L123">
            <v>1.8884540000000001</v>
          </cell>
          <cell r="M123">
            <v>2.1734140000000002</v>
          </cell>
          <cell r="N123">
            <v>2.3096230000000002</v>
          </cell>
          <cell r="O123">
            <v>2.318578</v>
          </cell>
          <cell r="P123">
            <v>2.4718330000000002</v>
          </cell>
          <cell r="Q123">
            <v>2.4955159999999998</v>
          </cell>
          <cell r="R123">
            <v>2.4231889999999998</v>
          </cell>
          <cell r="S123">
            <v>2.390571</v>
          </cell>
          <cell r="T123">
            <v>2.3850066434232731</v>
          </cell>
          <cell r="U123">
            <v>2.4170886697085341</v>
          </cell>
          <cell r="V123">
            <v>2.4537437631694301</v>
          </cell>
          <cell r="W123">
            <v>2.4563196533882383</v>
          </cell>
          <cell r="X123">
            <v>2.4843972124450016</v>
          </cell>
          <cell r="Y123">
            <v>2.5128152912552211</v>
          </cell>
          <cell r="Z123">
            <v>2.5415783106672007</v>
          </cell>
          <cell r="AA123">
            <v>2.5669940937738733</v>
          </cell>
          <cell r="AB123">
            <v>2.5926640347116119</v>
          </cell>
          <cell r="AC123">
            <v>2.6185906750587287</v>
          </cell>
          <cell r="AD123">
            <v>2.6447765818093156</v>
          </cell>
          <cell r="AE123">
            <v>2.6712243476274087</v>
          </cell>
          <cell r="AF123">
            <v>2.6979365911036823</v>
          </cell>
          <cell r="AG123">
            <v>2.7249159570147197</v>
          </cell>
          <cell r="AH123">
            <v>2.7521651165848664</v>
          </cell>
          <cell r="AI123">
            <v>2.7796867677507162</v>
          </cell>
          <cell r="AJ123">
            <v>2.8074836354282229</v>
          </cell>
          <cell r="AK123">
            <v>2.8355584717825049</v>
          </cell>
          <cell r="AL123">
            <v>2.8639140565003292</v>
          </cell>
          <cell r="AM123">
            <v>2.8925531970653329</v>
          </cell>
          <cell r="AN123">
            <v>2.9214787290359867</v>
          </cell>
          <cell r="AO123">
            <v>2.9506935163263464</v>
          </cell>
          <cell r="AP123">
            <v>2.9802004514896101</v>
          </cell>
          <cell r="AQ123">
            <v>3.0100024560045058</v>
          </cell>
          <cell r="AR123">
            <v>3.0401024805645505</v>
          </cell>
          <cell r="AS123">
            <v>3.0705035053701955</v>
          </cell>
          <cell r="AT123">
            <v>3.1012085404238987</v>
          </cell>
          <cell r="AU123">
            <v>3.1322206258281371</v>
          </cell>
          <cell r="AV123">
            <v>3.163542832086419</v>
          </cell>
          <cell r="AW123">
            <v>3.1951782604072827</v>
          </cell>
          <cell r="AX123">
            <v>3.2271300430113561</v>
          </cell>
          <cell r="AY123">
            <v>3.259401343441469</v>
          </cell>
          <cell r="AZ123">
            <v>3.2919953568758835</v>
          </cell>
          <cell r="BA123">
            <v>3.3249153104446427</v>
          </cell>
          <cell r="BB123">
            <v>3.3581644635490893</v>
          </cell>
          <cell r="BC123">
            <v>3.3917461081845803</v>
          </cell>
          <cell r="BD123">
            <v>3.4256635692664266</v>
          </cell>
          <cell r="BE123">
            <v>3.45992020495909</v>
          </cell>
          <cell r="BF123">
            <v>3.4945194070086805</v>
          </cell>
          <cell r="BG123">
            <v>3.529464601078768</v>
          </cell>
          <cell r="BH123">
            <v>3.5647592470895555</v>
          </cell>
          <cell r="BI123">
            <v>3.6004068395604505</v>
          </cell>
          <cell r="BJ123">
            <v>3.6364109079560563</v>
          </cell>
          <cell r="BK123">
            <v>3.6727750170356162</v>
          </cell>
          <cell r="BL123">
            <v>3.7095027672059722</v>
          </cell>
          <cell r="BM123">
            <v>3.7465977948780327</v>
          </cell>
          <cell r="BN123">
            <v>3.7840637728268125</v>
          </cell>
          <cell r="BO123">
            <v>3.8219044105550806</v>
          </cell>
          <cell r="BP123">
            <v>3.8601234546606311</v>
          </cell>
          <cell r="BQ123">
            <v>3.8987246892072371</v>
          </cell>
          <cell r="BR123">
            <v>3.9377119360993103</v>
          </cell>
          <cell r="BS123">
            <v>3.9770890554603016</v>
          </cell>
          <cell r="BT123">
            <v>4.0168599460149048</v>
          </cell>
          <cell r="BU123">
            <v>4.0570285454750543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</row>
        <row r="124">
          <cell r="L124">
            <v>1.8884540000000001</v>
          </cell>
          <cell r="M124">
            <v>2.1734140000000002</v>
          </cell>
          <cell r="N124">
            <v>2.3096230000000002</v>
          </cell>
          <cell r="O124">
            <v>2.318578</v>
          </cell>
          <cell r="P124">
            <v>2.4718330000000002</v>
          </cell>
          <cell r="Q124">
            <v>2.4955159999999998</v>
          </cell>
          <cell r="R124">
            <v>2.4231889999999998</v>
          </cell>
          <cell r="S124">
            <v>2.390571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0</v>
          </cell>
          <cell r="CF124">
            <v>0</v>
          </cell>
        </row>
        <row r="125">
          <cell r="L125">
            <v>1.8884540000000001</v>
          </cell>
          <cell r="M125">
            <v>2.1734140000000002</v>
          </cell>
          <cell r="N125">
            <v>2.3096230000000002</v>
          </cell>
          <cell r="O125">
            <v>2.318578</v>
          </cell>
          <cell r="P125">
            <v>2.4718330000000002</v>
          </cell>
          <cell r="Q125">
            <v>2.4955159999999998</v>
          </cell>
          <cell r="R125">
            <v>2.4231889999999998</v>
          </cell>
          <cell r="S125">
            <v>2.390571</v>
          </cell>
          <cell r="T125">
            <v>2.3850066434232731</v>
          </cell>
          <cell r="U125">
            <v>2.4170886697085341</v>
          </cell>
          <cell r="V125">
            <v>2.4537437631694301</v>
          </cell>
          <cell r="W125">
            <v>2.4563196533882383</v>
          </cell>
          <cell r="X125">
            <v>2.4843972124450016</v>
          </cell>
          <cell r="Y125">
            <v>2.5128152912552211</v>
          </cell>
          <cell r="Z125">
            <v>2.5415783106672007</v>
          </cell>
          <cell r="AA125">
            <v>2.5669940937738733</v>
          </cell>
          <cell r="AB125">
            <v>2.5926640347116119</v>
          </cell>
          <cell r="AC125">
            <v>2.6185906750587287</v>
          </cell>
          <cell r="AD125">
            <v>2.6447765818093156</v>
          </cell>
          <cell r="AE125">
            <v>2.6712243476274087</v>
          </cell>
          <cell r="AF125">
            <v>2.6979365911036823</v>
          </cell>
          <cell r="AG125">
            <v>2.7249159570147197</v>
          </cell>
          <cell r="AH125">
            <v>2.7521651165848664</v>
          </cell>
          <cell r="AI125">
            <v>2.7796867677507162</v>
          </cell>
          <cell r="AJ125">
            <v>2.8074836354282229</v>
          </cell>
          <cell r="AK125">
            <v>2.8355584717825049</v>
          </cell>
          <cell r="AL125">
            <v>2.8639140565003292</v>
          </cell>
          <cell r="AM125">
            <v>2.8925531970653329</v>
          </cell>
          <cell r="AN125">
            <v>2.9214787290359867</v>
          </cell>
          <cell r="AO125">
            <v>2.9506935163263464</v>
          </cell>
          <cell r="AP125">
            <v>2.9802004514896101</v>
          </cell>
          <cell r="AQ125">
            <v>3.0100024560045058</v>
          </cell>
          <cell r="AR125">
            <v>3.0401024805645505</v>
          </cell>
          <cell r="AS125">
            <v>3.0705035053701955</v>
          </cell>
          <cell r="AT125">
            <v>3.1012085404238987</v>
          </cell>
          <cell r="AU125">
            <v>3.1322206258281371</v>
          </cell>
          <cell r="AV125">
            <v>3.163542832086419</v>
          </cell>
          <cell r="AW125">
            <v>3.1951782604072827</v>
          </cell>
          <cell r="AX125">
            <v>3.2271300430113561</v>
          </cell>
          <cell r="AY125">
            <v>3.259401343441469</v>
          </cell>
          <cell r="AZ125">
            <v>3.2919953568758835</v>
          </cell>
          <cell r="BA125">
            <v>3.3249153104446427</v>
          </cell>
          <cell r="BB125">
            <v>3.3581644635490893</v>
          </cell>
          <cell r="BC125">
            <v>3.3917461081845803</v>
          </cell>
          <cell r="BD125">
            <v>3.4256635692664266</v>
          </cell>
          <cell r="BE125">
            <v>3.45992020495909</v>
          </cell>
          <cell r="BF125">
            <v>3.4945194070086805</v>
          </cell>
          <cell r="BG125">
            <v>3.529464601078768</v>
          </cell>
          <cell r="BH125">
            <v>3.5647592470895555</v>
          </cell>
          <cell r="BI125">
            <v>3.6004068395604505</v>
          </cell>
          <cell r="BJ125">
            <v>3.6364109079560563</v>
          </cell>
          <cell r="BK125">
            <v>3.6727750170356162</v>
          </cell>
          <cell r="BL125">
            <v>3.7095027672059722</v>
          </cell>
          <cell r="BM125">
            <v>3.7465977948780327</v>
          </cell>
          <cell r="BN125">
            <v>3.7840637728268125</v>
          </cell>
          <cell r="BO125">
            <v>3.8219044105550806</v>
          </cell>
          <cell r="BP125">
            <v>3.8601234546606311</v>
          </cell>
          <cell r="BQ125">
            <v>3.8987246892072371</v>
          </cell>
          <cell r="BR125">
            <v>3.9377119360993103</v>
          </cell>
          <cell r="BS125">
            <v>3.9770890554603016</v>
          </cell>
          <cell r="BT125">
            <v>4.0168599460149048</v>
          </cell>
          <cell r="BU125">
            <v>4.0570285454750543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</row>
        <row r="128">
          <cell r="L128">
            <v>0.62324400000000002</v>
          </cell>
          <cell r="M128">
            <v>0.88073699999999999</v>
          </cell>
          <cell r="N128">
            <v>1.643788</v>
          </cell>
          <cell r="O128">
            <v>1.4438530000000001</v>
          </cell>
          <cell r="P128">
            <v>0.930867</v>
          </cell>
          <cell r="Q128">
            <v>1.2173769999999999</v>
          </cell>
          <cell r="R128">
            <v>1.3702490000000001</v>
          </cell>
          <cell r="S128">
            <v>1.284538</v>
          </cell>
          <cell r="T128">
            <v>1.8172386603261554</v>
          </cell>
          <cell r="U128">
            <v>2.0101408735553625</v>
          </cell>
          <cell r="V128">
            <v>2.2043588103949774</v>
          </cell>
          <cell r="W128">
            <v>2.3611353638181027</v>
          </cell>
          <cell r="X128">
            <v>2.4513052995212754</v>
          </cell>
          <cell r="Y128">
            <v>2.5977072389764064</v>
          </cell>
          <cell r="Z128">
            <v>2.7505581823919218</v>
          </cell>
          <cell r="AA128">
            <v>2.92408291560547</v>
          </cell>
          <cell r="AB128">
            <v>3.0617767075514459</v>
          </cell>
          <cell r="AC128">
            <v>3.2056666574934094</v>
          </cell>
          <cell r="AD128">
            <v>3.3626596059055629</v>
          </cell>
          <cell r="AE128">
            <v>3.5279750107673733</v>
          </cell>
          <cell r="AF128">
            <v>3.6936928039706034</v>
          </cell>
          <cell r="AG128">
            <v>3.8720238167824985</v>
          </cell>
          <cell r="AH128">
            <v>3.8185027124543884</v>
          </cell>
          <cell r="AI128">
            <v>4.0310278108223834</v>
          </cell>
          <cell r="AJ128">
            <v>4.2198652760454749</v>
          </cell>
          <cell r="AK128">
            <v>4.4323415428767809</v>
          </cell>
          <cell r="AL128">
            <v>4.655100119451725</v>
          </cell>
          <cell r="AM128">
            <v>4.6661151290488219</v>
          </cell>
          <cell r="AN128">
            <v>4.8577061114992528</v>
          </cell>
          <cell r="AO128">
            <v>5.058053310769326</v>
          </cell>
          <cell r="AP128">
            <v>5.2339869832916595</v>
          </cell>
          <cell r="AQ128">
            <v>5.436139553140058</v>
          </cell>
          <cell r="AR128">
            <v>5.6538273585670735</v>
          </cell>
          <cell r="AS128">
            <v>5.881913868485138</v>
          </cell>
          <cell r="AT128">
            <v>6.1223597448116323</v>
          </cell>
          <cell r="AU128">
            <v>6.3744039144705669</v>
          </cell>
          <cell r="AV128">
            <v>6.5692548543993734</v>
          </cell>
          <cell r="AW128">
            <v>6.7722370255444533</v>
          </cell>
          <cell r="AX128">
            <v>6.9822404852688837</v>
          </cell>
          <cell r="AY128">
            <v>7.1742541543362677</v>
          </cell>
          <cell r="AZ128">
            <v>7.3732245708499509</v>
          </cell>
          <cell r="BA128">
            <v>7.5890817537723683</v>
          </cell>
          <cell r="BB128">
            <v>7.8149978611985755</v>
          </cell>
          <cell r="BC128">
            <v>8.0529319934273857</v>
          </cell>
          <cell r="BD128">
            <v>8.3017276154160822</v>
          </cell>
          <cell r="BE128">
            <v>8.5521559963199429</v>
          </cell>
          <cell r="BF128">
            <v>8.8147744239479788</v>
          </cell>
          <cell r="BG128">
            <v>9.0844679607098584</v>
          </cell>
          <cell r="BH128">
            <v>9.3360666072360061</v>
          </cell>
          <cell r="BI128">
            <v>9.6076381363514098</v>
          </cell>
          <cell r="BJ128">
            <v>9.883401254733398</v>
          </cell>
          <cell r="BK128">
            <v>10.175354131931352</v>
          </cell>
          <cell r="BL128">
            <v>10.484417581160427</v>
          </cell>
          <cell r="BM128">
            <v>10.806109285318035</v>
          </cell>
          <cell r="BN128">
            <v>11.137126776883706</v>
          </cell>
          <cell r="BO128">
            <v>11.48618199811008</v>
          </cell>
          <cell r="BP128">
            <v>11.847991830321748</v>
          </cell>
          <cell r="BQ128">
            <v>12.188243729460973</v>
          </cell>
          <cell r="BR128">
            <v>12.555946435985318</v>
          </cell>
          <cell r="BS128">
            <v>12.943575491580473</v>
          </cell>
          <cell r="BT128">
            <v>13.282371701197835</v>
          </cell>
          <cell r="BU128">
            <v>13.678928662594931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</row>
        <row r="129">
          <cell r="L129">
            <v>0.62324400000000002</v>
          </cell>
          <cell r="M129">
            <v>0.88073699999999999</v>
          </cell>
          <cell r="N129">
            <v>1.643788</v>
          </cell>
          <cell r="O129">
            <v>1.4438530000000001</v>
          </cell>
          <cell r="P129">
            <v>0.930867</v>
          </cell>
          <cell r="Q129">
            <v>1.2173769999999999</v>
          </cell>
          <cell r="R129">
            <v>1.3702490000000001</v>
          </cell>
          <cell r="S129">
            <v>1.284538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</row>
        <row r="130">
          <cell r="L130">
            <v>0.62324400000000002</v>
          </cell>
          <cell r="M130">
            <v>0.88073699999999999</v>
          </cell>
          <cell r="N130">
            <v>1.643788</v>
          </cell>
          <cell r="O130">
            <v>1.4438530000000001</v>
          </cell>
          <cell r="P130">
            <v>0.930867</v>
          </cell>
          <cell r="Q130">
            <v>1.2173769999999999</v>
          </cell>
          <cell r="R130">
            <v>1.3702490000000001</v>
          </cell>
          <cell r="S130">
            <v>1.284538</v>
          </cell>
          <cell r="T130">
            <v>1.8172386603261554</v>
          </cell>
          <cell r="U130">
            <v>2.0101408735553625</v>
          </cell>
          <cell r="V130">
            <v>2.2043588103949774</v>
          </cell>
          <cell r="W130">
            <v>2.3611353638181027</v>
          </cell>
          <cell r="X130">
            <v>2.4513052995212754</v>
          </cell>
          <cell r="Y130">
            <v>2.5977072389764064</v>
          </cell>
          <cell r="Z130">
            <v>2.7505581823919218</v>
          </cell>
          <cell r="AA130">
            <v>2.92408291560547</v>
          </cell>
          <cell r="AB130">
            <v>3.0617767075514459</v>
          </cell>
          <cell r="AC130">
            <v>3.2056666574934094</v>
          </cell>
          <cell r="AD130">
            <v>3.3626596059055629</v>
          </cell>
          <cell r="AE130">
            <v>3.5279750107673733</v>
          </cell>
          <cell r="AF130">
            <v>3.6936928039706034</v>
          </cell>
          <cell r="AG130">
            <v>3.8720238167824985</v>
          </cell>
          <cell r="AH130">
            <v>3.8185027124543884</v>
          </cell>
          <cell r="AI130">
            <v>4.0310278108223834</v>
          </cell>
          <cell r="AJ130">
            <v>4.2198652760454749</v>
          </cell>
          <cell r="AK130">
            <v>4.4323415428767809</v>
          </cell>
          <cell r="AL130">
            <v>4.655100119451725</v>
          </cell>
          <cell r="AM130">
            <v>4.6661151290488219</v>
          </cell>
          <cell r="AN130">
            <v>4.8577061114992528</v>
          </cell>
          <cell r="AO130">
            <v>5.058053310769326</v>
          </cell>
          <cell r="AP130">
            <v>5.2339869832916595</v>
          </cell>
          <cell r="AQ130">
            <v>5.436139553140058</v>
          </cell>
          <cell r="AR130">
            <v>5.6538273585670735</v>
          </cell>
          <cell r="AS130">
            <v>5.881913868485138</v>
          </cell>
          <cell r="AT130">
            <v>6.1223597448116323</v>
          </cell>
          <cell r="AU130">
            <v>6.3744039144705669</v>
          </cell>
          <cell r="AV130">
            <v>6.5692548543993734</v>
          </cell>
          <cell r="AW130">
            <v>6.7722370255444533</v>
          </cell>
          <cell r="AX130">
            <v>6.9822404852688837</v>
          </cell>
          <cell r="AY130">
            <v>7.1742541543362677</v>
          </cell>
          <cell r="AZ130">
            <v>7.3732245708499509</v>
          </cell>
          <cell r="BA130">
            <v>7.5890817537723683</v>
          </cell>
          <cell r="BB130">
            <v>7.8149978611985755</v>
          </cell>
          <cell r="BC130">
            <v>8.0529319934273857</v>
          </cell>
          <cell r="BD130">
            <v>8.3017276154160822</v>
          </cell>
          <cell r="BE130">
            <v>8.5521559963199429</v>
          </cell>
          <cell r="BF130">
            <v>8.8147744239479788</v>
          </cell>
          <cell r="BG130">
            <v>9.0844679607098584</v>
          </cell>
          <cell r="BH130">
            <v>9.3360666072360061</v>
          </cell>
          <cell r="BI130">
            <v>9.6076381363514098</v>
          </cell>
          <cell r="BJ130">
            <v>9.883401254733398</v>
          </cell>
          <cell r="BK130">
            <v>10.175354131931352</v>
          </cell>
          <cell r="BL130">
            <v>10.484417581160427</v>
          </cell>
          <cell r="BM130">
            <v>10.806109285318035</v>
          </cell>
          <cell r="BN130">
            <v>11.137126776883706</v>
          </cell>
          <cell r="BO130">
            <v>11.48618199811008</v>
          </cell>
          <cell r="BP130">
            <v>11.847991830321748</v>
          </cell>
          <cell r="BQ130">
            <v>12.188243729460973</v>
          </cell>
          <cell r="BR130">
            <v>12.555946435985318</v>
          </cell>
          <cell r="BS130">
            <v>12.943575491580473</v>
          </cell>
          <cell r="BT130">
            <v>13.282371701197835</v>
          </cell>
          <cell r="BU130">
            <v>13.678928662594931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</row>
        <row r="133">
          <cell r="L133">
            <v>0</v>
          </cell>
          <cell r="M133">
            <v>1.91E-3</v>
          </cell>
          <cell r="N133">
            <v>0</v>
          </cell>
          <cell r="O133">
            <v>1.109008</v>
          </cell>
          <cell r="P133">
            <v>2.232307</v>
          </cell>
          <cell r="Q133">
            <v>2.2794180000000002</v>
          </cell>
          <cell r="R133">
            <v>2.338444</v>
          </cell>
          <cell r="S133">
            <v>3.1245360000000004</v>
          </cell>
          <cell r="T133">
            <v>2.4468621172276079</v>
          </cell>
          <cell r="U133">
            <v>2.498761226207705</v>
          </cell>
          <cell r="V133">
            <v>2.565381847216984</v>
          </cell>
          <cell r="W133">
            <v>2.6342779312382891</v>
          </cell>
          <cell r="X133">
            <v>2.6975039097636802</v>
          </cell>
          <cell r="Y133">
            <v>2.7603198782560598</v>
          </cell>
          <cell r="Z133">
            <v>2.8251072149230114</v>
          </cell>
          <cell r="AA133">
            <v>2.8919511472321817</v>
          </cell>
          <cell r="AB133">
            <v>2.9598073136552427</v>
          </cell>
          <cell r="AC133">
            <v>3.0229758284229296</v>
          </cell>
          <cell r="AD133">
            <v>3.0876820215568377</v>
          </cell>
          <cell r="AE133">
            <v>3.1539697981954147</v>
          </cell>
          <cell r="AF133">
            <v>3.2218845109926342</v>
          </cell>
          <cell r="AG133">
            <v>3.2914730127921197</v>
          </cell>
          <cell r="AH133">
            <v>3.362783711327523</v>
          </cell>
          <cell r="AI133">
            <v>3.43586662602929</v>
          </cell>
          <cell r="AJ133">
            <v>3.5107734470211676</v>
          </cell>
          <cell r="AK133">
            <v>3.5875575963931392</v>
          </cell>
          <cell r="AL133">
            <v>3.6662742918409466</v>
          </cell>
          <cell r="AM133">
            <v>3.7469806127659981</v>
          </cell>
          <cell r="AN133">
            <v>3.8297355689331805</v>
          </cell>
          <cell r="AO133">
            <v>3.9146001717880461</v>
          </cell>
          <cell r="AP133">
            <v>4.0016375085388951</v>
          </cell>
          <cell r="AQ133">
            <v>4.0909128191135027</v>
          </cell>
          <cell r="AR133">
            <v>4.1824935761046707</v>
          </cell>
          <cell r="AS133">
            <v>4.2764495678233416</v>
          </cell>
          <cell r="AT133">
            <v>4.3728529845827877</v>
          </cell>
          <cell r="AU133">
            <v>4.4717785083423678</v>
          </cell>
          <cell r="AV133">
            <v>4.573303405844463</v>
          </cell>
          <cell r="AW133">
            <v>4.6674882146945134</v>
          </cell>
          <cell r="AX133">
            <v>4.763726683599721</v>
          </cell>
          <cell r="AY133">
            <v>4.8620666001126507</v>
          </cell>
          <cell r="AZ133">
            <v>4.9625569387762987</v>
          </cell>
          <cell r="BA133">
            <v>5.0652478923597135</v>
          </cell>
          <cell r="BB133">
            <v>5.1701909039539302</v>
          </cell>
          <cell r="BC133">
            <v>5.2774386999527021</v>
          </cell>
          <cell r="BD133">
            <v>5.3870453239432248</v>
          </cell>
          <cell r="BE133">
            <v>5.4990661715327969</v>
          </cell>
          <cell r="BF133">
            <v>5.6135580261380893</v>
          </cell>
          <cell r="BG133">
            <v>5.7305790957645115</v>
          </cell>
          <cell r="BH133">
            <v>5.8501890508039205</v>
          </cell>
          <cell r="BI133">
            <v>5.97244906287977</v>
          </cell>
          <cell r="BJ133">
            <v>6.0974218447696584</v>
          </cell>
          <cell r="BK133">
            <v>6.2251716914360591</v>
          </cell>
          <cell r="BL133">
            <v>6.3557645221969628</v>
          </cell>
          <cell r="BM133">
            <v>6.4892679240690798</v>
          </cell>
          <cell r="BN133">
            <v>6.6257511963171636</v>
          </cell>
          <cell r="BO133">
            <v>6.7652853962440807</v>
          </cell>
          <cell r="BP133">
            <v>6.90794338625716</v>
          </cell>
          <cell r="BQ133">
            <v>7.0537998822474686</v>
          </cell>
          <cell r="BR133">
            <v>7.2029315033197427</v>
          </cell>
          <cell r="BS133">
            <v>7.3554168229117103</v>
          </cell>
          <cell r="BT133">
            <v>7.5113364213428042</v>
          </cell>
          <cell r="BU133">
            <v>7.670772939833344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</row>
        <row r="134">
          <cell r="L134">
            <v>0</v>
          </cell>
          <cell r="M134">
            <v>1.91E-3</v>
          </cell>
          <cell r="N134">
            <v>0</v>
          </cell>
          <cell r="O134">
            <v>1.109008</v>
          </cell>
          <cell r="P134">
            <v>2.232307</v>
          </cell>
          <cell r="Q134">
            <v>2.2794180000000002</v>
          </cell>
          <cell r="R134">
            <v>2.338444</v>
          </cell>
          <cell r="S134">
            <v>2.8245360000000006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</row>
        <row r="135">
          <cell r="L135">
            <v>0</v>
          </cell>
          <cell r="M135">
            <v>1.91E-3</v>
          </cell>
          <cell r="N135">
            <v>0</v>
          </cell>
          <cell r="O135">
            <v>1.109008</v>
          </cell>
          <cell r="P135">
            <v>2.232307</v>
          </cell>
          <cell r="Q135">
            <v>2.2794180000000002</v>
          </cell>
          <cell r="R135">
            <v>2.338444</v>
          </cell>
          <cell r="S135">
            <v>2.8245360000000006</v>
          </cell>
          <cell r="T135">
            <v>2.4468621172276079</v>
          </cell>
          <cell r="U135">
            <v>2.498761226207705</v>
          </cell>
          <cell r="V135">
            <v>2.565381847216984</v>
          </cell>
          <cell r="W135">
            <v>2.6342779312382891</v>
          </cell>
          <cell r="X135">
            <v>2.6975039097636802</v>
          </cell>
          <cell r="Y135">
            <v>2.7603198782560598</v>
          </cell>
          <cell r="Z135">
            <v>2.8251072149230114</v>
          </cell>
          <cell r="AA135">
            <v>2.8919511472321817</v>
          </cell>
          <cell r="AB135">
            <v>2.9598073136552427</v>
          </cell>
          <cell r="AC135">
            <v>3.0229758284229296</v>
          </cell>
          <cell r="AD135">
            <v>3.0876820215568377</v>
          </cell>
          <cell r="AE135">
            <v>3.1539697981954147</v>
          </cell>
          <cell r="AF135">
            <v>3.2218845109926342</v>
          </cell>
          <cell r="AG135">
            <v>3.2914730127921197</v>
          </cell>
          <cell r="AH135">
            <v>3.362783711327523</v>
          </cell>
          <cell r="AI135">
            <v>3.43586662602929</v>
          </cell>
          <cell r="AJ135">
            <v>3.5107734470211676</v>
          </cell>
          <cell r="AK135">
            <v>3.5875575963931392</v>
          </cell>
          <cell r="AL135">
            <v>3.6662742918409466</v>
          </cell>
          <cell r="AM135">
            <v>3.7469806127659981</v>
          </cell>
          <cell r="AN135">
            <v>3.8297355689331805</v>
          </cell>
          <cell r="AO135">
            <v>3.9146001717880461</v>
          </cell>
          <cell r="AP135">
            <v>4.0016375085388951</v>
          </cell>
          <cell r="AQ135">
            <v>4.0909128191135027</v>
          </cell>
          <cell r="AR135">
            <v>4.1824935761046707</v>
          </cell>
          <cell r="AS135">
            <v>4.2764495678233416</v>
          </cell>
          <cell r="AT135">
            <v>4.3728529845827877</v>
          </cell>
          <cell r="AU135">
            <v>4.4717785083423678</v>
          </cell>
          <cell r="AV135">
            <v>4.573303405844463</v>
          </cell>
          <cell r="AW135">
            <v>4.6674882146945134</v>
          </cell>
          <cell r="AX135">
            <v>4.763726683599721</v>
          </cell>
          <cell r="AY135">
            <v>4.8620666001126507</v>
          </cell>
          <cell r="AZ135">
            <v>4.9625569387762987</v>
          </cell>
          <cell r="BA135">
            <v>5.0652478923597135</v>
          </cell>
          <cell r="BB135">
            <v>5.1701909039539302</v>
          </cell>
          <cell r="BC135">
            <v>5.2774386999527021</v>
          </cell>
          <cell r="BD135">
            <v>5.3870453239432248</v>
          </cell>
          <cell r="BE135">
            <v>5.4990661715327969</v>
          </cell>
          <cell r="BF135">
            <v>5.6135580261380893</v>
          </cell>
          <cell r="BG135">
            <v>5.7305790957645115</v>
          </cell>
          <cell r="BH135">
            <v>5.8501890508039205</v>
          </cell>
          <cell r="BI135">
            <v>5.97244906287977</v>
          </cell>
          <cell r="BJ135">
            <v>6.0974218447696584</v>
          </cell>
          <cell r="BK135">
            <v>6.2251716914360591</v>
          </cell>
          <cell r="BL135">
            <v>6.3557645221969628</v>
          </cell>
          <cell r="BM135">
            <v>6.4892679240690798</v>
          </cell>
          <cell r="BN135">
            <v>6.6257511963171636</v>
          </cell>
          <cell r="BO135">
            <v>6.7652853962440807</v>
          </cell>
          <cell r="BP135">
            <v>6.90794338625716</v>
          </cell>
          <cell r="BQ135">
            <v>7.0537998822474686</v>
          </cell>
          <cell r="BR135">
            <v>7.2029315033197427</v>
          </cell>
          <cell r="BS135">
            <v>7.3554168229117103</v>
          </cell>
          <cell r="BT135">
            <v>7.5113364213428042</v>
          </cell>
          <cell r="BU135">
            <v>7.670772939833344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</row>
        <row r="138">
          <cell r="L138">
            <v>0</v>
          </cell>
          <cell r="M138">
            <v>1.9941179099999999</v>
          </cell>
          <cell r="N138">
            <v>2.1254953999999997</v>
          </cell>
          <cell r="O138">
            <v>1.1278120199999999</v>
          </cell>
          <cell r="P138">
            <v>0.12448642</v>
          </cell>
          <cell r="Q138">
            <v>8.3309869999999994E-2</v>
          </cell>
          <cell r="R138">
            <v>0.15016112510470001</v>
          </cell>
          <cell r="S138">
            <v>0.110032</v>
          </cell>
          <cell r="T138">
            <v>0.14031837449464948</v>
          </cell>
          <cell r="U138">
            <v>0.14172155823959598</v>
          </cell>
          <cell r="V138">
            <v>0.14313877382199194</v>
          </cell>
          <cell r="W138">
            <v>0.14457016156021185</v>
          </cell>
          <cell r="X138">
            <v>0.14601586317581397</v>
          </cell>
          <cell r="Y138">
            <v>0.14747602180757211</v>
          </cell>
          <cell r="Z138">
            <v>0.14895078202564782</v>
          </cell>
          <cell r="AA138">
            <v>0.1504402898459043</v>
          </cell>
          <cell r="AB138">
            <v>0.15194469274436334</v>
          </cell>
          <cell r="AC138">
            <v>0.15346413967180697</v>
          </cell>
          <cell r="AD138">
            <v>0.15499878106852505</v>
          </cell>
          <cell r="AE138">
            <v>0.15654876887921029</v>
          </cell>
          <cell r="AF138">
            <v>0.1581142565680024</v>
          </cell>
          <cell r="AG138">
            <v>0.15969539913368244</v>
          </cell>
          <cell r="AH138">
            <v>0.16129235312501927</v>
          </cell>
          <cell r="AI138">
            <v>0.16290527665626947</v>
          </cell>
          <cell r="AJ138">
            <v>0.16453432942283217</v>
          </cell>
          <cell r="AK138">
            <v>0.16617967271706049</v>
          </cell>
          <cell r="AL138">
            <v>0.16784146944423109</v>
          </cell>
          <cell r="AM138">
            <v>0.16951988413867342</v>
          </cell>
          <cell r="AN138">
            <v>0.17121508298006016</v>
          </cell>
          <cell r="AO138">
            <v>0.17292723380986078</v>
          </cell>
          <cell r="AP138">
            <v>0.17465650614795938</v>
          </cell>
          <cell r="AQ138">
            <v>0.17640307120943899</v>
          </cell>
          <cell r="AR138">
            <v>0.17816710192153337</v>
          </cell>
          <cell r="AS138">
            <v>0.17994877294074871</v>
          </cell>
          <cell r="AT138">
            <v>0.1817482606701562</v>
          </cell>
          <cell r="AU138">
            <v>0.18356574327685776</v>
          </cell>
          <cell r="AV138">
            <v>0.18540140070962635</v>
          </cell>
          <cell r="AW138">
            <v>0.18725541471672261</v>
          </cell>
          <cell r="AX138">
            <v>0.18912796886388983</v>
          </cell>
          <cell r="AY138">
            <v>0.19101924855252872</v>
          </cell>
          <cell r="AZ138">
            <v>0.19292944103805401</v>
          </cell>
          <cell r="BA138">
            <v>0.19485873544843454</v>
          </cell>
          <cell r="BB138">
            <v>0.1968073228029189</v>
          </cell>
          <cell r="BC138">
            <v>0.1987753960309481</v>
          </cell>
          <cell r="BD138">
            <v>0.20076314999125758</v>
          </cell>
          <cell r="BE138">
            <v>0.20277078149117014</v>
          </cell>
          <cell r="BF138">
            <v>0.20479848930608185</v>
          </cell>
          <cell r="BG138">
            <v>0.20684647419914268</v>
          </cell>
          <cell r="BH138">
            <v>0.20891493894113411</v>
          </cell>
          <cell r="BI138">
            <v>0.21100408833054546</v>
          </cell>
          <cell r="BJ138">
            <v>0.21311412921385092</v>
          </cell>
          <cell r="BK138">
            <v>0.21524527050598943</v>
          </cell>
          <cell r="BL138">
            <v>0.21739772321104933</v>
          </cell>
          <cell r="BM138">
            <v>0.21957170044315982</v>
          </cell>
          <cell r="BN138">
            <v>0.22176741744759143</v>
          </cell>
          <cell r="BO138">
            <v>0.22398509162206734</v>
          </cell>
          <cell r="BP138">
            <v>0.22622494253828801</v>
          </cell>
          <cell r="BQ138">
            <v>0.2284871919636709</v>
          </cell>
          <cell r="BR138">
            <v>0.23077206388330762</v>
          </cell>
          <cell r="BS138">
            <v>0.2330797845221407</v>
          </cell>
          <cell r="BT138">
            <v>0.23541058236736212</v>
          </cell>
          <cell r="BU138">
            <v>0.23776468819103574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</row>
        <row r="139">
          <cell r="L139">
            <v>0.23504696999999999</v>
          </cell>
          <cell r="M139">
            <v>1.9941179099999999</v>
          </cell>
          <cell r="N139">
            <v>2.1254953999999997</v>
          </cell>
          <cell r="O139">
            <v>1.1278120199999999</v>
          </cell>
          <cell r="P139">
            <v>0.12448642</v>
          </cell>
          <cell r="Q139">
            <v>8.3309869999999994E-2</v>
          </cell>
          <cell r="R139">
            <v>0.15016112510470001</v>
          </cell>
          <cell r="S139">
            <v>0.110032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</row>
        <row r="140">
          <cell r="L140">
            <v>0.23504696999999999</v>
          </cell>
          <cell r="M140">
            <v>1.9941179099999999</v>
          </cell>
          <cell r="N140">
            <v>2.1254953999999997</v>
          </cell>
          <cell r="O140">
            <v>1.1278120199999999</v>
          </cell>
          <cell r="P140">
            <v>0.12448642</v>
          </cell>
          <cell r="Q140">
            <v>8.3309869999999994E-2</v>
          </cell>
          <cell r="R140">
            <v>0.15016112510470001</v>
          </cell>
          <cell r="S140">
            <v>0.110032</v>
          </cell>
          <cell r="T140">
            <v>0.14031837449464948</v>
          </cell>
          <cell r="U140">
            <v>0.14172155823959598</v>
          </cell>
          <cell r="V140">
            <v>0.14313877382199194</v>
          </cell>
          <cell r="W140">
            <v>0.14457016156021185</v>
          </cell>
          <cell r="X140">
            <v>0.14601586317581397</v>
          </cell>
          <cell r="Y140">
            <v>0.14747602180757211</v>
          </cell>
          <cell r="Z140">
            <v>0.14895078202564782</v>
          </cell>
          <cell r="AA140">
            <v>0.1504402898459043</v>
          </cell>
          <cell r="AB140">
            <v>0.15194469274436334</v>
          </cell>
          <cell r="AC140">
            <v>0.15346413967180697</v>
          </cell>
          <cell r="AD140">
            <v>0.15499878106852505</v>
          </cell>
          <cell r="AE140">
            <v>0.15654876887921029</v>
          </cell>
          <cell r="AF140">
            <v>0.1581142565680024</v>
          </cell>
          <cell r="AG140">
            <v>0.15969539913368244</v>
          </cell>
          <cell r="AH140">
            <v>0.16129235312501927</v>
          </cell>
          <cell r="AI140">
            <v>0.16290527665626947</v>
          </cell>
          <cell r="AJ140">
            <v>0.16453432942283217</v>
          </cell>
          <cell r="AK140">
            <v>0.16617967271706049</v>
          </cell>
          <cell r="AL140">
            <v>0.16784146944423109</v>
          </cell>
          <cell r="AM140">
            <v>0.16951988413867342</v>
          </cell>
          <cell r="AN140">
            <v>0.17121508298006016</v>
          </cell>
          <cell r="AO140">
            <v>0.17292723380986078</v>
          </cell>
          <cell r="AP140">
            <v>0.17465650614795938</v>
          </cell>
          <cell r="AQ140">
            <v>0.17640307120943899</v>
          </cell>
          <cell r="AR140">
            <v>0.17816710192153337</v>
          </cell>
          <cell r="AS140">
            <v>0.17994877294074871</v>
          </cell>
          <cell r="AT140">
            <v>0.1817482606701562</v>
          </cell>
          <cell r="AU140">
            <v>0.18356574327685776</v>
          </cell>
          <cell r="AV140">
            <v>0.18540140070962635</v>
          </cell>
          <cell r="AW140">
            <v>0.18725541471672261</v>
          </cell>
          <cell r="AX140">
            <v>0.18912796886388983</v>
          </cell>
          <cell r="AY140">
            <v>0.19101924855252872</v>
          </cell>
          <cell r="AZ140">
            <v>0.19292944103805401</v>
          </cell>
          <cell r="BA140">
            <v>0.19485873544843454</v>
          </cell>
          <cell r="BB140">
            <v>0.1968073228029189</v>
          </cell>
          <cell r="BC140">
            <v>0.1987753960309481</v>
          </cell>
          <cell r="BD140">
            <v>0.20076314999125758</v>
          </cell>
          <cell r="BE140">
            <v>0.20277078149117014</v>
          </cell>
          <cell r="BF140">
            <v>0.20479848930608185</v>
          </cell>
          <cell r="BG140">
            <v>0.20684647419914268</v>
          </cell>
          <cell r="BH140">
            <v>0.20891493894113411</v>
          </cell>
          <cell r="BI140">
            <v>0.21100408833054546</v>
          </cell>
          <cell r="BJ140">
            <v>0.21311412921385092</v>
          </cell>
          <cell r="BK140">
            <v>0.21524527050598943</v>
          </cell>
          <cell r="BL140">
            <v>0.21739772321104933</v>
          </cell>
          <cell r="BM140">
            <v>0.21957170044315982</v>
          </cell>
          <cell r="BN140">
            <v>0.22176741744759143</v>
          </cell>
          <cell r="BO140">
            <v>0.22398509162206734</v>
          </cell>
          <cell r="BP140">
            <v>0.22622494253828801</v>
          </cell>
          <cell r="BQ140">
            <v>0.2284871919636709</v>
          </cell>
          <cell r="BR140">
            <v>0.23077206388330762</v>
          </cell>
          <cell r="BS140">
            <v>0.2330797845221407</v>
          </cell>
          <cell r="BT140">
            <v>0.23541058236736212</v>
          </cell>
          <cell r="BU140">
            <v>0.23776468819103574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</row>
        <row r="143"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-0.14702138496</v>
          </cell>
          <cell r="U143">
            <v>0</v>
          </cell>
          <cell r="V143">
            <v>0</v>
          </cell>
          <cell r="W143">
            <v>0</v>
          </cell>
          <cell r="X143">
            <v>-0.85527243094233441</v>
          </cell>
          <cell r="Y143">
            <v>-1.8308461397259925</v>
          </cell>
          <cell r="Z143">
            <v>-2.6820552057165385</v>
          </cell>
          <cell r="AA143">
            <v>-3.279783045563323</v>
          </cell>
          <cell r="AB143">
            <v>-3.7152554296517333</v>
          </cell>
          <cell r="AC143">
            <v>-4.1768873723666591</v>
          </cell>
          <cell r="AD143">
            <v>-4.6889981599582153</v>
          </cell>
          <cell r="AE143">
            <v>-5.2704318074067817</v>
          </cell>
          <cell r="AF143">
            <v>-5.4629430472726765</v>
          </cell>
          <cell r="AG143">
            <v>-7.487261999669327</v>
          </cell>
          <cell r="AH143">
            <v>-10.338741037792463</v>
          </cell>
          <cell r="AI143">
            <v>-5.4010124063294276</v>
          </cell>
          <cell r="AJ143">
            <v>-24.48303916573612</v>
          </cell>
          <cell r="AK143">
            <v>-26.311885591698413</v>
          </cell>
          <cell r="AL143">
            <v>-32.403971768974259</v>
          </cell>
          <cell r="AM143">
            <v>-34.365421476006979</v>
          </cell>
          <cell r="AN143">
            <v>-38.67532104656884</v>
          </cell>
          <cell r="AO143">
            <v>-29.412741547360902</v>
          </cell>
          <cell r="AP143">
            <v>-43.084224071609682</v>
          </cell>
          <cell r="AQ143">
            <v>-44.716446750187174</v>
          </cell>
          <cell r="AR143">
            <v>-47.109546534891997</v>
          </cell>
          <cell r="AS143">
            <v>-49.784102936075932</v>
          </cell>
          <cell r="AT143">
            <v>-52.583137049415583</v>
          </cell>
          <cell r="AU143">
            <v>-54.99666346721564</v>
          </cell>
          <cell r="AV143">
            <v>-57.319243503956763</v>
          </cell>
          <cell r="AW143">
            <v>-59.720249497381907</v>
          </cell>
          <cell r="AX143">
            <v>-45.560042720548743</v>
          </cell>
          <cell r="AY143">
            <v>-63.898537060499677</v>
          </cell>
          <cell r="AZ143">
            <v>-66.528974427658241</v>
          </cell>
          <cell r="BA143">
            <v>-68.05478937312003</v>
          </cell>
          <cell r="BB143">
            <v>-70.793741499936502</v>
          </cell>
          <cell r="BC143">
            <v>-73.667609476169957</v>
          </cell>
          <cell r="BD143">
            <v>-76.646671345591969</v>
          </cell>
          <cell r="BE143">
            <v>-79.308317661843319</v>
          </cell>
          <cell r="BF143">
            <v>-73.460051588479487</v>
          </cell>
          <cell r="BG143">
            <v>-59.168711128020576</v>
          </cell>
          <cell r="BH143">
            <v>-78.415720263255849</v>
          </cell>
          <cell r="BI143">
            <v>-80.834877750899167</v>
          </cell>
          <cell r="BJ143">
            <v>-81.444050780677841</v>
          </cell>
          <cell r="BK143">
            <v>-82.829830146727275</v>
          </cell>
          <cell r="BL143">
            <v>-86.185440422585344</v>
          </cell>
          <cell r="BM143">
            <v>-89.661130474114728</v>
          </cell>
          <cell r="BN143">
            <v>-93.180849015998746</v>
          </cell>
          <cell r="BO143">
            <v>-96.84570799368997</v>
          </cell>
          <cell r="BP143">
            <v>-77.32039226910608</v>
          </cell>
          <cell r="BQ143">
            <v>-91.56885845092971</v>
          </cell>
          <cell r="BR143">
            <v>-94.91801553241767</v>
          </cell>
          <cell r="BS143">
            <v>-98.434514074349423</v>
          </cell>
          <cell r="BT143">
            <v>-98.988966322446103</v>
          </cell>
          <cell r="BU143">
            <v>-101.49413239499886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</row>
        <row r="144">
          <cell r="L144">
            <v>-7.1113899999999996E-3</v>
          </cell>
          <cell r="M144">
            <v>-2.6207609999999999E-2</v>
          </cell>
          <cell r="N144">
            <v>-9.5161999999999997E-2</v>
          </cell>
          <cell r="O144">
            <v>-0.107642</v>
          </cell>
          <cell r="P144">
            <v>-0.18348600000000001</v>
          </cell>
          <cell r="Q144">
            <v>-0.11962200000000001</v>
          </cell>
          <cell r="R144">
            <v>-0.11389125</v>
          </cell>
          <cell r="S144">
            <v>-0.22523899999999999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</row>
        <row r="145">
          <cell r="L145">
            <v>-7.1113899999999996E-3</v>
          </cell>
          <cell r="M145">
            <v>-2.6207609999999999E-2</v>
          </cell>
          <cell r="N145">
            <v>-9.5161999999999997E-2</v>
          </cell>
          <cell r="O145">
            <v>-0.107642</v>
          </cell>
          <cell r="P145">
            <v>-0.18348600000000001</v>
          </cell>
          <cell r="Q145">
            <v>-0.11962200000000001</v>
          </cell>
          <cell r="R145">
            <v>-0.11389125</v>
          </cell>
          <cell r="S145">
            <v>-0.22523899999999999</v>
          </cell>
          <cell r="T145">
            <v>-0.14702138496</v>
          </cell>
          <cell r="U145">
            <v>0</v>
          </cell>
          <cell r="V145">
            <v>0</v>
          </cell>
          <cell r="W145">
            <v>0</v>
          </cell>
          <cell r="X145">
            <v>-0.85527243094233441</v>
          </cell>
          <cell r="Y145">
            <v>-1.8308461397259925</v>
          </cell>
          <cell r="Z145">
            <v>-2.6820552057165385</v>
          </cell>
          <cell r="AA145">
            <v>-3.279783045563323</v>
          </cell>
          <cell r="AB145">
            <v>-3.7152554296517333</v>
          </cell>
          <cell r="AC145">
            <v>-4.1768873723666591</v>
          </cell>
          <cell r="AD145">
            <v>-4.6889981599582153</v>
          </cell>
          <cell r="AE145">
            <v>-5.2704318074067817</v>
          </cell>
          <cell r="AF145">
            <v>-5.4629430472726765</v>
          </cell>
          <cell r="AG145">
            <v>-7.487261999669327</v>
          </cell>
          <cell r="AH145">
            <v>-10.338741037792463</v>
          </cell>
          <cell r="AI145">
            <v>-5.4010124063294276</v>
          </cell>
          <cell r="AJ145">
            <v>-24.48303916573612</v>
          </cell>
          <cell r="AK145">
            <v>-26.311885591698413</v>
          </cell>
          <cell r="AL145">
            <v>-32.403971768974259</v>
          </cell>
          <cell r="AM145">
            <v>-34.365421476006979</v>
          </cell>
          <cell r="AN145">
            <v>-38.67532104656884</v>
          </cell>
          <cell r="AO145">
            <v>-29.412741547360902</v>
          </cell>
          <cell r="AP145">
            <v>-43.084224071609682</v>
          </cell>
          <cell r="AQ145">
            <v>-44.716446750187174</v>
          </cell>
          <cell r="AR145">
            <v>-47.109546534891997</v>
          </cell>
          <cell r="AS145">
            <v>-49.784102936075932</v>
          </cell>
          <cell r="AT145">
            <v>-52.583137049415583</v>
          </cell>
          <cell r="AU145">
            <v>-54.99666346721564</v>
          </cell>
          <cell r="AV145">
            <v>-57.319243503956763</v>
          </cell>
          <cell r="AW145">
            <v>-59.720249497381907</v>
          </cell>
          <cell r="AX145">
            <v>-45.560042720548743</v>
          </cell>
          <cell r="AY145">
            <v>-63.898537060499677</v>
          </cell>
          <cell r="AZ145">
            <v>-66.528974427658241</v>
          </cell>
          <cell r="BA145">
            <v>-68.05478937312003</v>
          </cell>
          <cell r="BB145">
            <v>-70.793741499936502</v>
          </cell>
          <cell r="BC145">
            <v>-73.667609476169957</v>
          </cell>
          <cell r="BD145">
            <v>-76.646671345591969</v>
          </cell>
          <cell r="BE145">
            <v>-79.308317661843319</v>
          </cell>
          <cell r="BF145">
            <v>-73.460051588479487</v>
          </cell>
          <cell r="BG145">
            <v>-59.168711128020576</v>
          </cell>
          <cell r="BH145">
            <v>-78.415720263255849</v>
          </cell>
          <cell r="BI145">
            <v>-80.834877750899167</v>
          </cell>
          <cell r="BJ145">
            <v>-81.444050780677841</v>
          </cell>
          <cell r="BK145">
            <v>-82.829830146727275</v>
          </cell>
          <cell r="BL145">
            <v>-86.185440422585344</v>
          </cell>
          <cell r="BM145">
            <v>-89.661130474114728</v>
          </cell>
          <cell r="BN145">
            <v>-93.180849015998746</v>
          </cell>
          <cell r="BO145">
            <v>-96.84570799368997</v>
          </cell>
          <cell r="BP145">
            <v>-77.32039226910608</v>
          </cell>
          <cell r="BQ145">
            <v>-91.56885845092971</v>
          </cell>
          <cell r="BR145">
            <v>-94.91801553241767</v>
          </cell>
          <cell r="BS145">
            <v>-98.434514074349423</v>
          </cell>
          <cell r="BT145">
            <v>-98.988966322446103</v>
          </cell>
          <cell r="BU145">
            <v>-101.49413239499886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</row>
        <row r="148"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-0.28500000000000003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0.28500000000000003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</row>
        <row r="149"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</row>
        <row r="150"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-0.28500000000000003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0.28500000000000003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</row>
        <row r="153"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-0.2586280293233898</v>
          </cell>
          <cell r="AN153">
            <v>0</v>
          </cell>
          <cell r="AO153">
            <v>-27.50700301664137</v>
          </cell>
          <cell r="AP153">
            <v>-96.504604518200082</v>
          </cell>
          <cell r="AQ153">
            <v>-97.346202018274468</v>
          </cell>
          <cell r="AR153">
            <v>-96.177902265555218</v>
          </cell>
          <cell r="AS153">
            <v>-95.328551526594723</v>
          </cell>
          <cell r="AT153">
            <v>-92.900146719832108</v>
          </cell>
          <cell r="AU153">
            <v>-96.621369339753116</v>
          </cell>
          <cell r="AV153">
            <v>-101.31471802732044</v>
          </cell>
          <cell r="AW153">
            <v>-104.25103922872466</v>
          </cell>
          <cell r="AX153">
            <v>-113.79588040759167</v>
          </cell>
          <cell r="AY153">
            <v>-129.62160182372244</v>
          </cell>
          <cell r="AZ153">
            <v>-138.00937747328362</v>
          </cell>
          <cell r="BA153">
            <v>-132.29455619450681</v>
          </cell>
          <cell r="BB153">
            <v>-131.02341219458157</v>
          </cell>
          <cell r="BC153">
            <v>-129.80280379248177</v>
          </cell>
          <cell r="BD153">
            <v>-132.15356324775505</v>
          </cell>
          <cell r="BE153">
            <v>-138.00535143480232</v>
          </cell>
          <cell r="BF153">
            <v>-126.53340583580862</v>
          </cell>
          <cell r="BG153">
            <v>-146.06529948912123</v>
          </cell>
          <cell r="BH153">
            <v>-169.79164591449563</v>
          </cell>
          <cell r="BI153">
            <v>-176.25822426659838</v>
          </cell>
          <cell r="BJ153">
            <v>-176.27943669085863</v>
          </cell>
          <cell r="BK153">
            <v>-173.05627193620387</v>
          </cell>
          <cell r="BL153">
            <v>-174.69892871862413</v>
          </cell>
          <cell r="BM153">
            <v>-180.86118553937311</v>
          </cell>
          <cell r="BN153">
            <v>-171.70005488240398</v>
          </cell>
          <cell r="BO153">
            <v>-167.22713410865674</v>
          </cell>
          <cell r="BP153">
            <v>-182.61477138755697</v>
          </cell>
          <cell r="BQ153">
            <v>-184.22509060360318</v>
          </cell>
          <cell r="BR153">
            <v>-178.73116107002289</v>
          </cell>
          <cell r="BS153">
            <v>-184.82630722644711</v>
          </cell>
          <cell r="BT153">
            <v>-188.20202172244558</v>
          </cell>
          <cell r="BU153">
            <v>-191.0993086121731</v>
          </cell>
          <cell r="BV153">
            <v>-63.896201979365806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E153">
            <v>0</v>
          </cell>
          <cell r="CF153">
            <v>0</v>
          </cell>
        </row>
        <row r="154"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</row>
        <row r="155"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-0.2586280293233898</v>
          </cell>
          <cell r="AN155">
            <v>0</v>
          </cell>
          <cell r="AO155">
            <v>-27.50700301664137</v>
          </cell>
          <cell r="AP155">
            <v>-96.504604518200082</v>
          </cell>
          <cell r="AQ155">
            <v>-97.346202018274468</v>
          </cell>
          <cell r="AR155">
            <v>-96.177902265555218</v>
          </cell>
          <cell r="AS155">
            <v>-95.328551526594723</v>
          </cell>
          <cell r="AT155">
            <v>-92.900146719832108</v>
          </cell>
          <cell r="AU155">
            <v>-96.621369339753116</v>
          </cell>
          <cell r="AV155">
            <v>-101.31471802732044</v>
          </cell>
          <cell r="AW155">
            <v>-104.25103922872466</v>
          </cell>
          <cell r="AX155">
            <v>-113.79588040759167</v>
          </cell>
          <cell r="AY155">
            <v>-129.62160182372244</v>
          </cell>
          <cell r="AZ155">
            <v>-138.00937747328362</v>
          </cell>
          <cell r="BA155">
            <v>-132.29455619450681</v>
          </cell>
          <cell r="BB155">
            <v>-131.02341219458157</v>
          </cell>
          <cell r="BC155">
            <v>-129.80280379248177</v>
          </cell>
          <cell r="BD155">
            <v>-132.15356324775505</v>
          </cell>
          <cell r="BE155">
            <v>-138.00535143480232</v>
          </cell>
          <cell r="BF155">
            <v>-126.53340583580862</v>
          </cell>
          <cell r="BG155">
            <v>-146.06529948912123</v>
          </cell>
          <cell r="BH155">
            <v>-169.79164591449563</v>
          </cell>
          <cell r="BI155">
            <v>-176.25822426659838</v>
          </cell>
          <cell r="BJ155">
            <v>-176.27943669085863</v>
          </cell>
          <cell r="BK155">
            <v>-173.05627193620387</v>
          </cell>
          <cell r="BL155">
            <v>-174.69892871862413</v>
          </cell>
          <cell r="BM155">
            <v>-180.86118553937311</v>
          </cell>
          <cell r="BN155">
            <v>-171.70005488240398</v>
          </cell>
          <cell r="BO155">
            <v>-167.22713410865674</v>
          </cell>
          <cell r="BP155">
            <v>-182.61477138755697</v>
          </cell>
          <cell r="BQ155">
            <v>-184.22509060360318</v>
          </cell>
          <cell r="BR155">
            <v>-178.73116107002289</v>
          </cell>
          <cell r="BS155">
            <v>-184.82630722644711</v>
          </cell>
          <cell r="BT155">
            <v>-188.20202172244558</v>
          </cell>
          <cell r="BU155">
            <v>-191.0993086121731</v>
          </cell>
          <cell r="BV155">
            <v>-63.896201979365806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</row>
        <row r="158"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0.7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</row>
        <row r="159"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</row>
        <row r="160"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-0.7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0</v>
          </cell>
          <cell r="CB160">
            <v>0</v>
          </cell>
          <cell r="CC160">
            <v>0</v>
          </cell>
          <cell r="CD160">
            <v>0</v>
          </cell>
          <cell r="CE160">
            <v>0</v>
          </cell>
          <cell r="CF160">
            <v>0</v>
          </cell>
        </row>
      </sheetData>
      <sheetData sheetId="38"/>
      <sheetData sheetId="39"/>
      <sheetData sheetId="40">
        <row r="78">
          <cell r="L78">
            <v>1.395787332815084</v>
          </cell>
          <cell r="M78">
            <v>1.4119623569869857</v>
          </cell>
          <cell r="N78">
            <v>1.4692772069812161</v>
          </cell>
          <cell r="O78">
            <v>1.5834732277889356</v>
          </cell>
          <cell r="P78">
            <v>1.6886677323662542</v>
          </cell>
          <cell r="Q78">
            <v>1.7851609870865162</v>
          </cell>
          <cell r="R78">
            <v>1.8788554317252342</v>
          </cell>
          <cell r="S78">
            <v>1.995943464532002</v>
          </cell>
          <cell r="T78">
            <v>2.083446344222899</v>
          </cell>
          <cell r="U78">
            <v>2.2361635425450537</v>
          </cell>
          <cell r="V78">
            <v>2.3647054663742257</v>
          </cell>
          <cell r="W78">
            <v>2.5315562273469339</v>
          </cell>
          <cell r="X78">
            <v>2.5913369985259549</v>
          </cell>
          <cell r="Y78">
            <v>2.6223309137971187</v>
          </cell>
          <cell r="Z78">
            <v>2.6519291317694766</v>
          </cell>
          <cell r="AA78">
            <v>2.6755727734424264</v>
          </cell>
          <cell r="AB78">
            <v>2.950295098244677</v>
          </cell>
          <cell r="AC78">
            <v>3.3040529176014237</v>
          </cell>
          <cell r="AD78">
            <v>3.7213114604025606</v>
          </cell>
          <cell r="AE78">
            <v>4.2425860222046783</v>
          </cell>
          <cell r="AF78">
            <v>4.9927916012661431</v>
          </cell>
          <cell r="AG78">
            <v>5.2317382881371035</v>
          </cell>
          <cell r="AH78">
            <v>5.2038651546878176</v>
          </cell>
          <cell r="AI78">
            <v>5.2010060410253267</v>
          </cell>
          <cell r="AJ78">
            <v>6.9176832401232211</v>
          </cell>
          <cell r="AK78">
            <v>9.8367710924908351</v>
          </cell>
          <cell r="AL78" t="str">
            <v>-</v>
          </cell>
          <cell r="AM78" t="str">
            <v>-</v>
          </cell>
          <cell r="AN78" t="str">
            <v>-</v>
          </cell>
          <cell r="AO78" t="str">
            <v>-</v>
          </cell>
          <cell r="AP78" t="str">
            <v>-</v>
          </cell>
          <cell r="AQ78" t="str">
            <v>-</v>
          </cell>
          <cell r="AR78" t="str">
            <v>-</v>
          </cell>
          <cell r="AS78" t="str">
            <v>-</v>
          </cell>
          <cell r="AT78" t="str">
            <v>-</v>
          </cell>
          <cell r="AU78" t="str">
            <v>-</v>
          </cell>
          <cell r="AV78" t="str">
            <v>-</v>
          </cell>
          <cell r="AW78" t="str">
            <v>-</v>
          </cell>
          <cell r="AX78" t="str">
            <v>-</v>
          </cell>
          <cell r="AY78" t="str">
            <v>-</v>
          </cell>
          <cell r="AZ78" t="str">
            <v>-</v>
          </cell>
          <cell r="BA78" t="str">
            <v>-</v>
          </cell>
          <cell r="BB78" t="str">
            <v>-</v>
          </cell>
          <cell r="BC78" t="str">
            <v>-</v>
          </cell>
          <cell r="BD78" t="str">
            <v>-</v>
          </cell>
          <cell r="BE78" t="str">
            <v>-</v>
          </cell>
          <cell r="BF78" t="str">
            <v>-</v>
          </cell>
          <cell r="BG78" t="str">
            <v>-</v>
          </cell>
          <cell r="BH78" t="str">
            <v>-</v>
          </cell>
          <cell r="BI78" t="str">
            <v>-</v>
          </cell>
          <cell r="BJ78" t="str">
            <v>-</v>
          </cell>
          <cell r="BK78" t="str">
            <v>-</v>
          </cell>
          <cell r="BL78" t="str">
            <v>-</v>
          </cell>
          <cell r="BM78" t="str">
            <v>-</v>
          </cell>
          <cell r="BN78" t="str">
            <v>-</v>
          </cell>
          <cell r="BO78" t="str">
            <v>-</v>
          </cell>
          <cell r="BP78" t="str">
            <v>-</v>
          </cell>
          <cell r="BQ78" t="str">
            <v>-</v>
          </cell>
          <cell r="BR78" t="str">
            <v>-</v>
          </cell>
          <cell r="BS78" t="str">
            <v>-</v>
          </cell>
          <cell r="BT78" t="str">
            <v>-</v>
          </cell>
          <cell r="BU78" t="str">
            <v>-</v>
          </cell>
          <cell r="BV78" t="str">
            <v>-</v>
          </cell>
          <cell r="BW78" t="str">
            <v>-</v>
          </cell>
          <cell r="BX78" t="str">
            <v>-</v>
          </cell>
          <cell r="BY78" t="str">
            <v>-</v>
          </cell>
          <cell r="BZ78" t="str">
            <v>-</v>
          </cell>
          <cell r="CA78" t="str">
            <v>-</v>
          </cell>
          <cell r="CB78" t="str">
            <v>-</v>
          </cell>
          <cell r="CC78" t="str">
            <v>-</v>
          </cell>
          <cell r="CD78" t="str">
            <v>-</v>
          </cell>
          <cell r="CE78" t="str">
            <v>-</v>
          </cell>
          <cell r="CF78" t="str">
            <v>-</v>
          </cell>
        </row>
        <row r="125">
          <cell r="L125">
            <v>7.56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</row>
        <row r="129">
          <cell r="L129" t="b">
            <v>0</v>
          </cell>
          <cell r="M129" t="b">
            <v>0</v>
          </cell>
          <cell r="N129" t="b">
            <v>0</v>
          </cell>
          <cell r="O129" t="b">
            <v>0</v>
          </cell>
          <cell r="P129" t="b">
            <v>0</v>
          </cell>
          <cell r="Q129" t="b">
            <v>0</v>
          </cell>
          <cell r="R129" t="b">
            <v>0</v>
          </cell>
          <cell r="S129" t="b">
            <v>0</v>
          </cell>
          <cell r="T129" t="b">
            <v>1</v>
          </cell>
          <cell r="U129" t="b">
            <v>1</v>
          </cell>
          <cell r="V129" t="b">
            <v>1</v>
          </cell>
          <cell r="W129" t="b">
            <v>1</v>
          </cell>
          <cell r="X129" t="b">
            <v>1</v>
          </cell>
          <cell r="Y129" t="b">
            <v>1</v>
          </cell>
          <cell r="Z129" t="b">
            <v>1</v>
          </cell>
          <cell r="AA129" t="b">
            <v>1</v>
          </cell>
          <cell r="AB129" t="b">
            <v>1</v>
          </cell>
          <cell r="AC129" t="b">
            <v>1</v>
          </cell>
          <cell r="AD129" t="b">
            <v>1</v>
          </cell>
          <cell r="AE129" t="b">
            <v>1</v>
          </cell>
          <cell r="AF129" t="b">
            <v>1</v>
          </cell>
          <cell r="AG129" t="b">
            <v>1</v>
          </cell>
          <cell r="AH129" t="b">
            <v>0</v>
          </cell>
          <cell r="AI129" t="b">
            <v>0</v>
          </cell>
          <cell r="AJ129" t="b">
            <v>0</v>
          </cell>
          <cell r="AK129" t="b">
            <v>0</v>
          </cell>
          <cell r="AL129" t="b">
            <v>0</v>
          </cell>
          <cell r="AM129" t="b">
            <v>0</v>
          </cell>
          <cell r="AN129" t="b">
            <v>0</v>
          </cell>
          <cell r="AO129" t="b">
            <v>0</v>
          </cell>
          <cell r="AP129" t="b">
            <v>0</v>
          </cell>
          <cell r="AQ129" t="b">
            <v>0</v>
          </cell>
          <cell r="AR129" t="b">
            <v>0</v>
          </cell>
          <cell r="AS129" t="b">
            <v>0</v>
          </cell>
          <cell r="AT129" t="b">
            <v>0</v>
          </cell>
          <cell r="AU129" t="b">
            <v>0</v>
          </cell>
          <cell r="AV129" t="b">
            <v>0</v>
          </cell>
          <cell r="AW129" t="b">
            <v>0</v>
          </cell>
          <cell r="AX129" t="b">
            <v>0</v>
          </cell>
          <cell r="AY129" t="b">
            <v>0</v>
          </cell>
          <cell r="AZ129" t="b">
            <v>0</v>
          </cell>
          <cell r="BA129" t="b">
            <v>0</v>
          </cell>
          <cell r="BB129" t="b">
            <v>0</v>
          </cell>
          <cell r="BC129" t="b">
            <v>0</v>
          </cell>
          <cell r="BD129" t="b">
            <v>0</v>
          </cell>
          <cell r="BE129" t="b">
            <v>0</v>
          </cell>
          <cell r="BF129" t="b">
            <v>0</v>
          </cell>
          <cell r="BG129" t="b">
            <v>0</v>
          </cell>
          <cell r="BH129" t="b">
            <v>0</v>
          </cell>
          <cell r="BI129" t="b">
            <v>0</v>
          </cell>
          <cell r="BJ129" t="b">
            <v>0</v>
          </cell>
          <cell r="BK129" t="b">
            <v>0</v>
          </cell>
          <cell r="BL129" t="b">
            <v>0</v>
          </cell>
          <cell r="BM129" t="b">
            <v>0</v>
          </cell>
          <cell r="BN129" t="b">
            <v>0</v>
          </cell>
          <cell r="BO129" t="b">
            <v>0</v>
          </cell>
          <cell r="BP129" t="b">
            <v>0</v>
          </cell>
          <cell r="BQ129" t="b">
            <v>0</v>
          </cell>
          <cell r="BR129" t="b">
            <v>0</v>
          </cell>
          <cell r="BS129" t="b">
            <v>0</v>
          </cell>
          <cell r="BT129" t="b">
            <v>0</v>
          </cell>
          <cell r="BU129" t="b">
            <v>0</v>
          </cell>
          <cell r="BV129" t="b">
            <v>0</v>
          </cell>
          <cell r="BW129" t="b">
            <v>0</v>
          </cell>
          <cell r="BX129" t="b">
            <v>0</v>
          </cell>
          <cell r="BY129" t="b">
            <v>0</v>
          </cell>
          <cell r="BZ129" t="b">
            <v>0</v>
          </cell>
          <cell r="CA129" t="b">
            <v>0</v>
          </cell>
          <cell r="CB129" t="b">
            <v>0</v>
          </cell>
          <cell r="CC129" t="b">
            <v>0</v>
          </cell>
          <cell r="CD129" t="b">
            <v>0</v>
          </cell>
          <cell r="CE129" t="b">
            <v>0</v>
          </cell>
          <cell r="CF129" t="b">
            <v>0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ffres clés"/>
      <sheetName val="F0 Synthèse"/>
      <sheetName val="PnL Rapport"/>
      <sheetName val="Benchmark"/>
      <sheetName val="CAF_DRB"/>
      <sheetName val="Produits"/>
      <sheetName val="Charges"/>
      <sheetName val="Actif"/>
      <sheetName val="Passif"/>
      <sheetName val="Endettement"/>
      <sheetName val="Activité"/>
      <sheetName val="Potfinfnsem"/>
      <sheetName val="RESULTATS"/>
      <sheetName val="CAF"/>
      <sheetName val="STRUCFIN"/>
      <sheetName val="ratios"/>
      <sheetName val="liquidité"/>
      <sheetName val="PERF FINAN"/>
      <sheetName val="Variation des capitaux propres"/>
      <sheetName val="dépenses entretien"/>
      <sheetName val="Loyer"/>
      <sheetName val="Repart, Enca par paiement"/>
      <sheetName val="Flux de treso"/>
      <sheetName val="AppliFER"/>
      <sheetName val="Paramètres"/>
      <sheetName val="Variables"/>
      <sheetName val="Décal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2">
          <cell r="E12" t="str">
            <v>AFD</v>
          </cell>
          <cell r="J12" t="str">
            <v>AFGHANISTAN</v>
          </cell>
          <cell r="K12" t="str">
            <v>AF</v>
          </cell>
          <cell r="L12" t="str">
            <v>GOE</v>
          </cell>
          <cell r="M12" t="str">
            <v>PE</v>
          </cell>
          <cell r="V12" t="str">
            <v>ABIDJAN</v>
          </cell>
        </row>
        <row r="13">
          <cell r="E13" t="str">
            <v>PROPARCO</v>
          </cell>
          <cell r="J13" t="str">
            <v>AFRIQUE DU SUD</v>
          </cell>
          <cell r="K13" t="str">
            <v>ZA</v>
          </cell>
          <cell r="L13" t="str">
            <v>AFR</v>
          </cell>
          <cell r="M13" t="str">
            <v>PE</v>
          </cell>
          <cell r="V13" t="str">
            <v>ABUJA</v>
          </cell>
        </row>
        <row r="14">
          <cell r="J14" t="str">
            <v>ALGERIE</v>
          </cell>
          <cell r="K14" t="str">
            <v>DZ</v>
          </cell>
          <cell r="L14" t="str">
            <v>GOC</v>
          </cell>
          <cell r="M14" t="str">
            <v>PE</v>
          </cell>
          <cell r="V14" t="str">
            <v>ACCRA</v>
          </cell>
        </row>
        <row r="15">
          <cell r="J15" t="str">
            <v>ANGOLA</v>
          </cell>
          <cell r="K15" t="str">
            <v>AO</v>
          </cell>
          <cell r="L15" t="str">
            <v>AFR</v>
          </cell>
          <cell r="M15" t="str">
            <v>PE</v>
          </cell>
          <cell r="V15" t="str">
            <v>ADDIS ABEBA</v>
          </cell>
        </row>
        <row r="16">
          <cell r="J16" t="str">
            <v>ANTIGUE ET BARBUDE</v>
          </cell>
          <cell r="K16" t="str">
            <v>AG</v>
          </cell>
          <cell r="L16" t="str">
            <v>GOD PE</v>
          </cell>
          <cell r="M16" t="str">
            <v>PE</v>
          </cell>
          <cell r="V16" t="str">
            <v>ALGER</v>
          </cell>
        </row>
        <row r="17">
          <cell r="J17" t="str">
            <v>BAHAMAS</v>
          </cell>
          <cell r="K17" t="str">
            <v>BS</v>
          </cell>
          <cell r="L17" t="str">
            <v>GOD PE</v>
          </cell>
          <cell r="M17" t="str">
            <v>PE</v>
          </cell>
          <cell r="V17" t="str">
            <v>ANTANANARIVO</v>
          </cell>
        </row>
        <row r="18">
          <cell r="J18" t="str">
            <v>BANGLADESH</v>
          </cell>
          <cell r="K18" t="str">
            <v>BD</v>
          </cell>
          <cell r="L18" t="str">
            <v/>
          </cell>
          <cell r="M18" t="str">
            <v>PE</v>
          </cell>
          <cell r="V18" t="str">
            <v>BAMAKO</v>
          </cell>
        </row>
        <row r="19">
          <cell r="J19" t="str">
            <v>BARBADE</v>
          </cell>
          <cell r="K19" t="str">
            <v>BB</v>
          </cell>
          <cell r="L19" t="str">
            <v>GOD PE</v>
          </cell>
          <cell r="M19" t="str">
            <v>PE</v>
          </cell>
          <cell r="V19" t="str">
            <v>BANGKOK</v>
          </cell>
        </row>
        <row r="20">
          <cell r="J20" t="str">
            <v>BELIZE</v>
          </cell>
          <cell r="K20" t="str">
            <v>BZ</v>
          </cell>
          <cell r="L20" t="str">
            <v>GOD PE</v>
          </cell>
          <cell r="M20" t="str">
            <v>PE</v>
          </cell>
          <cell r="V20" t="str">
            <v>BANGUI</v>
          </cell>
        </row>
        <row r="21">
          <cell r="J21" t="str">
            <v>BENIN</v>
          </cell>
          <cell r="K21" t="str">
            <v>BJ</v>
          </cell>
          <cell r="L21" t="str">
            <v>AFR</v>
          </cell>
          <cell r="M21" t="str">
            <v>PE</v>
          </cell>
          <cell r="V21" t="str">
            <v>BEYROUTH</v>
          </cell>
        </row>
        <row r="22">
          <cell r="J22" t="str">
            <v>BRESIL (AMAPA)</v>
          </cell>
          <cell r="K22" t="str">
            <v>BR</v>
          </cell>
          <cell r="L22" t="str">
            <v>GOD PE</v>
          </cell>
          <cell r="M22" t="str">
            <v>PE</v>
          </cell>
          <cell r="V22" t="str">
            <v>BRAZZAVILLE</v>
          </cell>
        </row>
        <row r="23">
          <cell r="J23" t="str">
            <v>BURKINA FASO</v>
          </cell>
          <cell r="K23" t="str">
            <v>BF</v>
          </cell>
          <cell r="L23" t="str">
            <v>AFR</v>
          </cell>
          <cell r="M23" t="str">
            <v>PE</v>
          </cell>
          <cell r="V23" t="str">
            <v>BUJUMBURA</v>
          </cell>
        </row>
        <row r="24">
          <cell r="J24" t="str">
            <v>BURUNDI</v>
          </cell>
          <cell r="K24" t="str">
            <v>BI</v>
          </cell>
          <cell r="L24" t="str">
            <v>AFR</v>
          </cell>
          <cell r="M24" t="str">
            <v>PE</v>
          </cell>
          <cell r="V24" t="str">
            <v>CASABLANCA</v>
          </cell>
        </row>
        <row r="25">
          <cell r="J25" t="str">
            <v>CAMBODGE</v>
          </cell>
          <cell r="K25" t="str">
            <v>KH</v>
          </cell>
          <cell r="L25" t="str">
            <v>GOE</v>
          </cell>
          <cell r="M25" t="str">
            <v>PE</v>
          </cell>
          <cell r="V25" t="str">
            <v>CAYENNE</v>
          </cell>
        </row>
        <row r="26">
          <cell r="J26" t="str">
            <v>CAMEROUN</v>
          </cell>
          <cell r="K26" t="str">
            <v>CM</v>
          </cell>
          <cell r="L26" t="str">
            <v>AFR</v>
          </cell>
          <cell r="M26" t="str">
            <v>PE</v>
          </cell>
          <cell r="V26" t="str">
            <v>CONAKRY</v>
          </cell>
        </row>
        <row r="27">
          <cell r="J27" t="str">
            <v>CAP-VERT</v>
          </cell>
          <cell r="K27" t="str">
            <v>CV</v>
          </cell>
          <cell r="L27" t="str">
            <v>AFR</v>
          </cell>
          <cell r="M27" t="str">
            <v>PE</v>
          </cell>
          <cell r="V27" t="str">
            <v>COTONOU</v>
          </cell>
        </row>
        <row r="28">
          <cell r="J28" t="str">
            <v>CENTRAFRIQUE</v>
          </cell>
          <cell r="K28" t="str">
            <v>CF</v>
          </cell>
          <cell r="L28" t="str">
            <v>AFR</v>
          </cell>
          <cell r="M28" t="str">
            <v>PE</v>
          </cell>
          <cell r="V28" t="str">
            <v>DACCA</v>
          </cell>
        </row>
        <row r="29">
          <cell r="J29" t="str">
            <v>CHINE</v>
          </cell>
          <cell r="K29" t="str">
            <v>CN</v>
          </cell>
          <cell r="L29" t="str">
            <v>GOE</v>
          </cell>
          <cell r="M29" t="str">
            <v>PE</v>
          </cell>
          <cell r="V29" t="str">
            <v>DAKAR</v>
          </cell>
        </row>
        <row r="30">
          <cell r="J30" t="str">
            <v>COMORES</v>
          </cell>
          <cell r="K30" t="str">
            <v>KM</v>
          </cell>
          <cell r="L30" t="str">
            <v>GOD PE</v>
          </cell>
          <cell r="M30" t="str">
            <v>PE</v>
          </cell>
          <cell r="V30" t="str">
            <v>DJIBOUTI</v>
          </cell>
        </row>
        <row r="31">
          <cell r="J31" t="str">
            <v>CONGO</v>
          </cell>
          <cell r="K31" t="str">
            <v>CG</v>
          </cell>
          <cell r="L31" t="str">
            <v>AFR</v>
          </cell>
          <cell r="M31" t="str">
            <v>PE</v>
          </cell>
          <cell r="V31" t="str">
            <v>DOUALA</v>
          </cell>
        </row>
        <row r="32">
          <cell r="J32" t="str">
            <v>COOK</v>
          </cell>
          <cell r="K32" t="str">
            <v>CK</v>
          </cell>
          <cell r="L32" t="str">
            <v>GOD PE</v>
          </cell>
          <cell r="M32" t="str">
            <v>PE</v>
          </cell>
          <cell r="V32" t="str">
            <v>DOUALA</v>
          </cell>
        </row>
        <row r="33">
          <cell r="J33" t="str">
            <v>COTE D'IVOIRE</v>
          </cell>
          <cell r="K33" t="str">
            <v>CI</v>
          </cell>
          <cell r="L33" t="str">
            <v>AFR</v>
          </cell>
          <cell r="M33" t="str">
            <v>PE</v>
          </cell>
          <cell r="V33" t="str">
            <v>FORT-DE-FRANCE</v>
          </cell>
        </row>
        <row r="34">
          <cell r="J34" t="str">
            <v>DJIBOUTI</v>
          </cell>
          <cell r="K34" t="str">
            <v>DJ</v>
          </cell>
          <cell r="L34" t="str">
            <v>AFR</v>
          </cell>
          <cell r="M34" t="str">
            <v>PE</v>
          </cell>
          <cell r="V34" t="str">
            <v>HANOI</v>
          </cell>
        </row>
        <row r="35">
          <cell r="J35" t="str">
            <v>DOMINICAINE REP</v>
          </cell>
          <cell r="K35" t="str">
            <v>DO</v>
          </cell>
          <cell r="L35" t="str">
            <v>GOD PE</v>
          </cell>
          <cell r="M35" t="str">
            <v>PE</v>
          </cell>
          <cell r="V35" t="str">
            <v>HARARE</v>
          </cell>
        </row>
        <row r="36">
          <cell r="J36" t="str">
            <v>EGYPTE</v>
          </cell>
          <cell r="K36" t="str">
            <v>EG</v>
          </cell>
          <cell r="L36" t="str">
            <v>GOC</v>
          </cell>
          <cell r="M36" t="str">
            <v>PE</v>
          </cell>
          <cell r="V36" t="str">
            <v>HO CHI  MINH-VILLE</v>
          </cell>
        </row>
        <row r="37">
          <cell r="J37" t="str">
            <v>ERYTHREE</v>
          </cell>
          <cell r="K37" t="str">
            <v>ER</v>
          </cell>
          <cell r="L37" t="str">
            <v>AFR</v>
          </cell>
          <cell r="M37" t="str">
            <v>PE</v>
          </cell>
          <cell r="V37" t="str">
            <v>ISTANBUL</v>
          </cell>
        </row>
        <row r="38">
          <cell r="J38" t="str">
            <v>ETHIOPIE</v>
          </cell>
          <cell r="K38" t="str">
            <v>ET</v>
          </cell>
          <cell r="L38" t="str">
            <v>AFR</v>
          </cell>
          <cell r="M38" t="str">
            <v>PE</v>
          </cell>
          <cell r="V38" t="str">
            <v>JERUSALEM</v>
          </cell>
        </row>
        <row r="39">
          <cell r="J39" t="str">
            <v>FIDJI</v>
          </cell>
          <cell r="K39" t="str">
            <v>FJ</v>
          </cell>
          <cell r="L39" t="str">
            <v>GOD PE</v>
          </cell>
          <cell r="M39" t="str">
            <v>PE</v>
          </cell>
          <cell r="V39" t="str">
            <v>JOHANNESBOURG</v>
          </cell>
        </row>
        <row r="40">
          <cell r="J40" t="str">
            <v>FRANCE</v>
          </cell>
          <cell r="K40" t="str">
            <v>FR</v>
          </cell>
          <cell r="L40" t="str">
            <v>France</v>
          </cell>
          <cell r="M40" t="str">
            <v/>
          </cell>
          <cell r="V40" t="str">
            <v>KIGALI</v>
          </cell>
        </row>
        <row r="41">
          <cell r="J41" t="str">
            <v>GABON</v>
          </cell>
          <cell r="K41" t="str">
            <v>GA</v>
          </cell>
          <cell r="L41" t="str">
            <v>AFR</v>
          </cell>
          <cell r="M41" t="str">
            <v>PE</v>
          </cell>
          <cell r="V41" t="str">
            <v>KINSHASA</v>
          </cell>
        </row>
        <row r="42">
          <cell r="J42" t="str">
            <v>GAMBIE</v>
          </cell>
          <cell r="K42" t="str">
            <v>GM</v>
          </cell>
          <cell r="L42" t="str">
            <v>AFR</v>
          </cell>
          <cell r="M42" t="str">
            <v>PE</v>
          </cell>
          <cell r="V42" t="str">
            <v>LE CAIRE</v>
          </cell>
        </row>
        <row r="43">
          <cell r="J43" t="str">
            <v>GHANA</v>
          </cell>
          <cell r="K43" t="str">
            <v>GH</v>
          </cell>
          <cell r="L43" t="str">
            <v>AFR</v>
          </cell>
          <cell r="M43" t="str">
            <v>PE</v>
          </cell>
          <cell r="V43" t="str">
            <v>LIBREVILLE</v>
          </cell>
        </row>
        <row r="44">
          <cell r="J44" t="str">
            <v>GRENADE</v>
          </cell>
          <cell r="K44" t="str">
            <v>GD</v>
          </cell>
          <cell r="L44" t="str">
            <v>GOD PE</v>
          </cell>
          <cell r="M44" t="str">
            <v>PE</v>
          </cell>
          <cell r="V44" t="str">
            <v>LOME</v>
          </cell>
        </row>
        <row r="45">
          <cell r="J45" t="str">
            <v>GUADELOUPE</v>
          </cell>
          <cell r="K45" t="str">
            <v>GP</v>
          </cell>
          <cell r="L45" t="str">
            <v>GOD DO</v>
          </cell>
          <cell r="M45" t="str">
            <v>OM</v>
          </cell>
          <cell r="V45" t="str">
            <v>LUANDA</v>
          </cell>
        </row>
        <row r="46">
          <cell r="J46" t="str">
            <v>GUINEE</v>
          </cell>
          <cell r="K46" t="str">
            <v>GN</v>
          </cell>
          <cell r="L46" t="str">
            <v>AFR</v>
          </cell>
          <cell r="M46" t="str">
            <v>PE</v>
          </cell>
          <cell r="V46" t="str">
            <v>MAMOUDZOU</v>
          </cell>
        </row>
        <row r="47">
          <cell r="J47" t="str">
            <v>GUINEE EQUATOR.</v>
          </cell>
          <cell r="K47" t="str">
            <v>GQ</v>
          </cell>
          <cell r="L47" t="str">
            <v>AFR</v>
          </cell>
          <cell r="M47" t="str">
            <v>PE</v>
          </cell>
          <cell r="V47" t="str">
            <v>MAPUTO</v>
          </cell>
        </row>
        <row r="48">
          <cell r="J48" t="str">
            <v>GUINEE-BISSAU</v>
          </cell>
          <cell r="K48" t="str">
            <v>GW</v>
          </cell>
          <cell r="L48" t="str">
            <v>AFR</v>
          </cell>
          <cell r="M48" t="str">
            <v>PE</v>
          </cell>
          <cell r="V48" t="str">
            <v>MATA'UTU</v>
          </cell>
        </row>
        <row r="49">
          <cell r="J49" t="str">
            <v>GUYANA</v>
          </cell>
          <cell r="K49" t="str">
            <v>GY</v>
          </cell>
          <cell r="L49" t="str">
            <v>GOD PE</v>
          </cell>
          <cell r="M49" t="str">
            <v>PE</v>
          </cell>
          <cell r="V49" t="str">
            <v>MORONI</v>
          </cell>
        </row>
        <row r="50">
          <cell r="J50" t="str">
            <v>GUYANE FRANCAIS</v>
          </cell>
          <cell r="K50" t="str">
            <v>GF</v>
          </cell>
          <cell r="L50" t="str">
            <v>GOD DO</v>
          </cell>
          <cell r="M50" t="str">
            <v>OM</v>
          </cell>
          <cell r="V50" t="str">
            <v>NAIROBI</v>
          </cell>
        </row>
        <row r="51">
          <cell r="J51" t="str">
            <v>HAITI</v>
          </cell>
          <cell r="K51" t="str">
            <v>HT</v>
          </cell>
          <cell r="L51" t="str">
            <v>GOD PE</v>
          </cell>
          <cell r="M51" t="str">
            <v>PE</v>
          </cell>
          <cell r="V51" t="str">
            <v>N'DJAMENA</v>
          </cell>
        </row>
        <row r="52">
          <cell r="J52" t="str">
            <v>ILE DOMINIQUE</v>
          </cell>
          <cell r="K52" t="str">
            <v>DM</v>
          </cell>
          <cell r="L52" t="str">
            <v>GOD PE</v>
          </cell>
          <cell r="M52" t="str">
            <v>PE</v>
          </cell>
          <cell r="V52" t="str">
            <v>NIAMEY</v>
          </cell>
        </row>
        <row r="53">
          <cell r="J53" t="str">
            <v>INDEFINI</v>
          </cell>
          <cell r="K53" t="str">
            <v>ZZ</v>
          </cell>
          <cell r="L53" t="str">
            <v/>
          </cell>
          <cell r="M53" t="str">
            <v>PE</v>
          </cell>
          <cell r="V53" t="str">
            <v>NOUAKCHOTT</v>
          </cell>
        </row>
        <row r="54">
          <cell r="J54" t="str">
            <v>IRAQ</v>
          </cell>
          <cell r="K54" t="str">
            <v>IQ</v>
          </cell>
          <cell r="L54" t="str">
            <v>GOC</v>
          </cell>
          <cell r="M54" t="str">
            <v>PE</v>
          </cell>
          <cell r="V54" t="str">
            <v>NOUMEA</v>
          </cell>
        </row>
        <row r="55">
          <cell r="J55" t="str">
            <v>JAMAÏQUE</v>
          </cell>
          <cell r="K55" t="str">
            <v>JM</v>
          </cell>
          <cell r="L55" t="str">
            <v>GOD PE</v>
          </cell>
          <cell r="M55" t="str">
            <v>PE</v>
          </cell>
          <cell r="V55" t="str">
            <v>OUAGADOUGOU</v>
          </cell>
        </row>
        <row r="56">
          <cell r="J56" t="str">
            <v>JORDANIE</v>
          </cell>
          <cell r="K56" t="str">
            <v>JO</v>
          </cell>
          <cell r="L56" t="str">
            <v>GOC</v>
          </cell>
          <cell r="M56" t="str">
            <v>PE</v>
          </cell>
          <cell r="V56" t="str">
            <v>PAPEETE</v>
          </cell>
        </row>
        <row r="57">
          <cell r="J57" t="str">
            <v>KENYA</v>
          </cell>
          <cell r="K57" t="str">
            <v>KE</v>
          </cell>
          <cell r="L57" t="str">
            <v>AFR</v>
          </cell>
          <cell r="M57" t="str">
            <v>PE</v>
          </cell>
          <cell r="V57" t="str">
            <v>PEKIN</v>
          </cell>
        </row>
        <row r="58">
          <cell r="J58" t="str">
            <v>KIRIBATI</v>
          </cell>
          <cell r="K58" t="str">
            <v>KI</v>
          </cell>
          <cell r="L58" t="str">
            <v>GOD PE</v>
          </cell>
          <cell r="M58" t="str">
            <v>PE</v>
          </cell>
          <cell r="V58" t="str">
            <v>PHNOM PENH</v>
          </cell>
        </row>
        <row r="59">
          <cell r="J59" t="str">
            <v>KOWEIT</v>
          </cell>
          <cell r="K59" t="str">
            <v>KW</v>
          </cell>
          <cell r="L59" t="str">
            <v/>
          </cell>
          <cell r="M59" t="str">
            <v>PE</v>
          </cell>
          <cell r="V59" t="str">
            <v>POINTE-A-PITRE</v>
          </cell>
        </row>
        <row r="60">
          <cell r="J60" t="str">
            <v>LAOS</v>
          </cell>
          <cell r="K60" t="str">
            <v>LA</v>
          </cell>
          <cell r="L60" t="str">
            <v>GOE</v>
          </cell>
          <cell r="M60" t="str">
            <v>PE</v>
          </cell>
          <cell r="V60" t="str">
            <v>PORT VILA - AREP</v>
          </cell>
        </row>
        <row r="61">
          <cell r="J61" t="str">
            <v>LESOTHO</v>
          </cell>
          <cell r="K61" t="str">
            <v>LS</v>
          </cell>
          <cell r="L61" t="str">
            <v>AFR</v>
          </cell>
          <cell r="M61" t="str">
            <v>PE</v>
          </cell>
          <cell r="V61" t="str">
            <v>PORT-AU-PRINCE</v>
          </cell>
        </row>
        <row r="62">
          <cell r="J62" t="str">
            <v>LIBAN</v>
          </cell>
          <cell r="K62" t="str">
            <v>LB</v>
          </cell>
          <cell r="L62" t="str">
            <v>GOC</v>
          </cell>
          <cell r="M62" t="str">
            <v>PE</v>
          </cell>
          <cell r="V62" t="str">
            <v>PORT-LOUIS</v>
          </cell>
        </row>
        <row r="63">
          <cell r="J63" t="str">
            <v>LIBERIA</v>
          </cell>
          <cell r="K63" t="str">
            <v>LR</v>
          </cell>
          <cell r="L63" t="str">
            <v>AFR</v>
          </cell>
          <cell r="M63" t="str">
            <v>PE</v>
          </cell>
          <cell r="V63" t="str">
            <v>RABAT</v>
          </cell>
        </row>
        <row r="64">
          <cell r="J64" t="str">
            <v>MADAGASCAR</v>
          </cell>
          <cell r="K64" t="str">
            <v>MG</v>
          </cell>
          <cell r="L64" t="str">
            <v>AFR</v>
          </cell>
          <cell r="M64" t="str">
            <v>PE</v>
          </cell>
          <cell r="V64" t="str">
            <v>SAINT-DENIS</v>
          </cell>
        </row>
        <row r="65">
          <cell r="J65" t="str">
            <v>MALAWI</v>
          </cell>
          <cell r="K65" t="str">
            <v>MW</v>
          </cell>
          <cell r="L65" t="str">
            <v>AFR</v>
          </cell>
          <cell r="M65" t="str">
            <v>PE</v>
          </cell>
          <cell r="V65" t="str">
            <v>SAINT-PIERRE</v>
          </cell>
        </row>
        <row r="66">
          <cell r="J66" t="str">
            <v>MALDIVES</v>
          </cell>
          <cell r="K66" t="str">
            <v>MV</v>
          </cell>
          <cell r="L66" t="str">
            <v>GOE</v>
          </cell>
          <cell r="M66" t="str">
            <v>PE</v>
          </cell>
          <cell r="V66" t="str">
            <v>SANDTON</v>
          </cell>
        </row>
        <row r="67">
          <cell r="J67" t="str">
            <v>MALI</v>
          </cell>
          <cell r="K67" t="str">
            <v>ML</v>
          </cell>
          <cell r="L67" t="str">
            <v>AFR</v>
          </cell>
          <cell r="M67" t="str">
            <v>PE</v>
          </cell>
          <cell r="V67" t="str">
            <v>SIEGE</v>
          </cell>
        </row>
        <row r="68">
          <cell r="J68" t="str">
            <v>MAROC</v>
          </cell>
          <cell r="K68" t="str">
            <v>MA</v>
          </cell>
          <cell r="L68" t="str">
            <v>GOC</v>
          </cell>
          <cell r="M68" t="str">
            <v>PE</v>
          </cell>
          <cell r="V68" t="str">
            <v>ST. DOMINGUE</v>
          </cell>
        </row>
        <row r="69">
          <cell r="J69" t="str">
            <v>MARSHALL</v>
          </cell>
          <cell r="K69" t="str">
            <v>MH</v>
          </cell>
          <cell r="L69" t="str">
            <v>GOD PE</v>
          </cell>
          <cell r="M69" t="str">
            <v>PE</v>
          </cell>
          <cell r="V69" t="str">
            <v>TUNIS</v>
          </cell>
        </row>
        <row r="70">
          <cell r="J70" t="str">
            <v>MARTINIQUE</v>
          </cell>
          <cell r="K70" t="str">
            <v>MQ</v>
          </cell>
          <cell r="L70" t="str">
            <v>GOD DO</v>
          </cell>
          <cell r="M70" t="str">
            <v>OM</v>
          </cell>
          <cell r="V70" t="str">
            <v>VIENTIANE</v>
          </cell>
        </row>
        <row r="71">
          <cell r="J71" t="str">
            <v>MAURICE</v>
          </cell>
          <cell r="K71" t="str">
            <v>MU</v>
          </cell>
          <cell r="L71" t="str">
            <v>GOD PE</v>
          </cell>
          <cell r="M71" t="str">
            <v>PE</v>
          </cell>
          <cell r="V71" t="str">
            <v>WASHINGTON</v>
          </cell>
        </row>
        <row r="72">
          <cell r="J72" t="str">
            <v>MAURITANIE</v>
          </cell>
          <cell r="K72" t="str">
            <v>MR</v>
          </cell>
          <cell r="L72" t="str">
            <v>AFR</v>
          </cell>
          <cell r="M72" t="str">
            <v>PE</v>
          </cell>
          <cell r="V72" t="str">
            <v>YAOUNDE</v>
          </cell>
        </row>
        <row r="73">
          <cell r="J73" t="str">
            <v>MAYOTTE</v>
          </cell>
          <cell r="K73" t="str">
            <v>YO</v>
          </cell>
          <cell r="L73" t="str">
            <v>GOD DO</v>
          </cell>
          <cell r="M73" t="str">
            <v>OM</v>
          </cell>
        </row>
        <row r="74">
          <cell r="J74" t="str">
            <v>MICRONESIE</v>
          </cell>
          <cell r="K74" t="str">
            <v>FM</v>
          </cell>
          <cell r="L74" t="str">
            <v>GOD PE</v>
          </cell>
          <cell r="M74" t="str">
            <v>PE</v>
          </cell>
        </row>
        <row r="75">
          <cell r="J75" t="str">
            <v>MOZAMBIQUE</v>
          </cell>
          <cell r="K75" t="str">
            <v>MZ</v>
          </cell>
          <cell r="L75" t="str">
            <v>AFR</v>
          </cell>
          <cell r="M75" t="str">
            <v>PE</v>
          </cell>
        </row>
        <row r="76">
          <cell r="J76" t="str">
            <v>NAMIBIE</v>
          </cell>
          <cell r="K76" t="str">
            <v>NA</v>
          </cell>
          <cell r="L76" t="str">
            <v>AFR</v>
          </cell>
          <cell r="M76" t="str">
            <v>PE</v>
          </cell>
        </row>
        <row r="77">
          <cell r="J77" t="str">
            <v>NAURU</v>
          </cell>
          <cell r="K77" t="str">
            <v>NR</v>
          </cell>
          <cell r="L77" t="str">
            <v>GOD PE</v>
          </cell>
          <cell r="M77" t="str">
            <v>PE</v>
          </cell>
        </row>
        <row r="78">
          <cell r="J78" t="str">
            <v>NIGER</v>
          </cell>
          <cell r="K78" t="str">
            <v>NE</v>
          </cell>
          <cell r="L78" t="str">
            <v>AFR</v>
          </cell>
          <cell r="M78" t="str">
            <v>PE</v>
          </cell>
        </row>
        <row r="79">
          <cell r="J79" t="str">
            <v>NIGERIA</v>
          </cell>
          <cell r="K79" t="str">
            <v>NG</v>
          </cell>
          <cell r="L79" t="str">
            <v>AFR</v>
          </cell>
          <cell r="M79" t="str">
            <v>PE</v>
          </cell>
        </row>
        <row r="80">
          <cell r="J80" t="str">
            <v>NIUE</v>
          </cell>
          <cell r="K80" t="str">
            <v>NU</v>
          </cell>
          <cell r="L80" t="str">
            <v>GOD PE</v>
          </cell>
          <cell r="M80" t="str">
            <v>PE</v>
          </cell>
        </row>
        <row r="81">
          <cell r="J81" t="str">
            <v>NLLE CALEDONIE</v>
          </cell>
          <cell r="K81" t="str">
            <v>NC</v>
          </cell>
          <cell r="L81" t="str">
            <v>GOD TO</v>
          </cell>
          <cell r="M81" t="str">
            <v>OM</v>
          </cell>
        </row>
        <row r="82">
          <cell r="J82" t="str">
            <v>OUGANDA</v>
          </cell>
          <cell r="K82" t="str">
            <v>UG</v>
          </cell>
          <cell r="L82" t="str">
            <v>AFR</v>
          </cell>
          <cell r="M82" t="str">
            <v>PE</v>
          </cell>
        </row>
        <row r="83">
          <cell r="J83" t="str">
            <v>PALAU</v>
          </cell>
          <cell r="K83" t="str">
            <v>PW</v>
          </cell>
          <cell r="L83" t="str">
            <v>GOD PE</v>
          </cell>
          <cell r="M83" t="str">
            <v>PE</v>
          </cell>
        </row>
        <row r="84">
          <cell r="J84" t="str">
            <v>PAPOUASIE</v>
          </cell>
          <cell r="K84" t="str">
            <v>PG</v>
          </cell>
          <cell r="L84" t="str">
            <v>GOD PE</v>
          </cell>
          <cell r="M84" t="str">
            <v>PE</v>
          </cell>
        </row>
        <row r="85">
          <cell r="J85" t="str">
            <v>POLYNESIE</v>
          </cell>
          <cell r="K85" t="str">
            <v>PF</v>
          </cell>
          <cell r="L85" t="str">
            <v>GOD TO</v>
          </cell>
          <cell r="M85" t="str">
            <v>OM</v>
          </cell>
        </row>
        <row r="86">
          <cell r="J86" t="str">
            <v>RDCONGO (KIN)</v>
          </cell>
          <cell r="K86" t="str">
            <v>ZR</v>
          </cell>
          <cell r="L86" t="str">
            <v>AFR</v>
          </cell>
          <cell r="M86" t="str">
            <v>PE</v>
          </cell>
        </row>
        <row r="87">
          <cell r="J87" t="str">
            <v>REUNION</v>
          </cell>
          <cell r="K87" t="str">
            <v>RE</v>
          </cell>
          <cell r="L87" t="str">
            <v>GOD DO</v>
          </cell>
          <cell r="M87" t="str">
            <v>OM</v>
          </cell>
        </row>
        <row r="88">
          <cell r="J88" t="str">
            <v>RWANDA</v>
          </cell>
          <cell r="K88" t="str">
            <v>RW</v>
          </cell>
          <cell r="L88" t="str">
            <v>AFR</v>
          </cell>
          <cell r="M88" t="str">
            <v>PE</v>
          </cell>
        </row>
        <row r="89">
          <cell r="J89" t="str">
            <v>SAINTE LUCIE</v>
          </cell>
          <cell r="K89" t="str">
            <v>LC</v>
          </cell>
          <cell r="L89" t="str">
            <v>GOD PE</v>
          </cell>
          <cell r="M89" t="str">
            <v>PE</v>
          </cell>
        </row>
        <row r="90">
          <cell r="J90" t="str">
            <v>SALOMON,ILES</v>
          </cell>
          <cell r="K90" t="str">
            <v>SB</v>
          </cell>
          <cell r="L90" t="str">
            <v>GOD PE</v>
          </cell>
          <cell r="M90" t="str">
            <v>PE</v>
          </cell>
        </row>
        <row r="91">
          <cell r="J91" t="str">
            <v>SAMOA</v>
          </cell>
          <cell r="K91" t="str">
            <v>WS</v>
          </cell>
          <cell r="L91" t="str">
            <v>GOD PE</v>
          </cell>
          <cell r="M91" t="str">
            <v>PE</v>
          </cell>
        </row>
        <row r="92">
          <cell r="J92" t="str">
            <v>SAMOA (AMERICAINES)</v>
          </cell>
          <cell r="K92" t="str">
            <v>AS</v>
          </cell>
          <cell r="L92" t="str">
            <v>GOD PE</v>
          </cell>
          <cell r="M92" t="str">
            <v>PE</v>
          </cell>
        </row>
        <row r="93">
          <cell r="J93" t="str">
            <v>SAO-TOME</v>
          </cell>
          <cell r="K93" t="str">
            <v>ST</v>
          </cell>
          <cell r="L93" t="str">
            <v>AFR</v>
          </cell>
          <cell r="M93" t="str">
            <v>PE</v>
          </cell>
        </row>
        <row r="94">
          <cell r="J94" t="str">
            <v>SENEGAL</v>
          </cell>
          <cell r="K94" t="str">
            <v>SN</v>
          </cell>
          <cell r="L94" t="str">
            <v>AFR</v>
          </cell>
          <cell r="M94" t="str">
            <v>PE</v>
          </cell>
        </row>
        <row r="95">
          <cell r="J95" t="str">
            <v>SEYCHELLES</v>
          </cell>
          <cell r="K95" t="str">
            <v>SC</v>
          </cell>
          <cell r="L95" t="str">
            <v>GOD PE</v>
          </cell>
          <cell r="M95" t="str">
            <v>PE</v>
          </cell>
        </row>
        <row r="96">
          <cell r="J96" t="str">
            <v>SIERRA LEONE</v>
          </cell>
          <cell r="K96" t="str">
            <v>SL</v>
          </cell>
          <cell r="L96" t="str">
            <v>AFR</v>
          </cell>
          <cell r="M96" t="str">
            <v>PE</v>
          </cell>
        </row>
        <row r="97">
          <cell r="J97" t="str">
            <v>SOMALIE</v>
          </cell>
          <cell r="K97" t="str">
            <v>SO</v>
          </cell>
          <cell r="L97" t="str">
            <v>AFR</v>
          </cell>
          <cell r="M97" t="str">
            <v>PE</v>
          </cell>
        </row>
        <row r="98">
          <cell r="J98" t="str">
            <v>SOUDAN</v>
          </cell>
          <cell r="K98" t="str">
            <v>SD</v>
          </cell>
          <cell r="L98" t="str">
            <v>AFR</v>
          </cell>
          <cell r="M98" t="str">
            <v>PE</v>
          </cell>
        </row>
        <row r="99">
          <cell r="J99" t="str">
            <v>SRI LANKA</v>
          </cell>
          <cell r="K99" t="str">
            <v>LK</v>
          </cell>
          <cell r="L99" t="str">
            <v>GOE</v>
          </cell>
          <cell r="M99" t="str">
            <v>PE</v>
          </cell>
        </row>
        <row r="100">
          <cell r="J100" t="str">
            <v>ST-KITTS-NEVIS</v>
          </cell>
          <cell r="K100" t="str">
            <v>KN</v>
          </cell>
          <cell r="L100" t="str">
            <v>GOD PE</v>
          </cell>
          <cell r="M100" t="str">
            <v>PE</v>
          </cell>
        </row>
        <row r="101">
          <cell r="J101" t="str">
            <v>ST-PIERRE-MIQU</v>
          </cell>
          <cell r="K101" t="str">
            <v>PM</v>
          </cell>
          <cell r="L101" t="str">
            <v>GOD DO</v>
          </cell>
          <cell r="M101" t="str">
            <v>OM</v>
          </cell>
        </row>
        <row r="102">
          <cell r="J102" t="str">
            <v>ST-VINCENT-GREN</v>
          </cell>
          <cell r="K102" t="str">
            <v>VC</v>
          </cell>
          <cell r="L102" t="str">
            <v>GOD PE</v>
          </cell>
          <cell r="M102" t="str">
            <v>PE</v>
          </cell>
        </row>
        <row r="103">
          <cell r="J103" t="str">
            <v>SURINAM</v>
          </cell>
          <cell r="K103" t="str">
            <v>SR</v>
          </cell>
          <cell r="L103" t="str">
            <v>GOD PE</v>
          </cell>
          <cell r="M103" t="str">
            <v>PE</v>
          </cell>
        </row>
        <row r="104">
          <cell r="J104" t="str">
            <v>SWAZILAND</v>
          </cell>
          <cell r="K104" t="str">
            <v>SZ</v>
          </cell>
          <cell r="L104" t="str">
            <v>AFR</v>
          </cell>
          <cell r="M104" t="str">
            <v>PE</v>
          </cell>
        </row>
        <row r="105">
          <cell r="J105" t="str">
            <v>TANZANIE</v>
          </cell>
          <cell r="K105" t="str">
            <v>TZ</v>
          </cell>
          <cell r="L105" t="str">
            <v>AFR</v>
          </cell>
          <cell r="M105" t="str">
            <v>PE</v>
          </cell>
        </row>
        <row r="106">
          <cell r="J106" t="str">
            <v>TCHAD</v>
          </cell>
          <cell r="K106" t="str">
            <v>TD</v>
          </cell>
          <cell r="L106" t="str">
            <v>AFR</v>
          </cell>
          <cell r="M106" t="str">
            <v>PE</v>
          </cell>
        </row>
        <row r="107">
          <cell r="J107" t="str">
            <v>TERR.AUTO.PALES</v>
          </cell>
          <cell r="K107" t="str">
            <v>PS</v>
          </cell>
          <cell r="L107" t="str">
            <v>GOC</v>
          </cell>
          <cell r="M107" t="str">
            <v>PE</v>
          </cell>
        </row>
        <row r="108">
          <cell r="J108" t="str">
            <v>TERRES AUSTRAL</v>
          </cell>
          <cell r="K108" t="str">
            <v>TF</v>
          </cell>
          <cell r="L108" t="str">
            <v>GOD TO</v>
          </cell>
          <cell r="M108" t="str">
            <v>OM</v>
          </cell>
        </row>
        <row r="109">
          <cell r="J109" t="str">
            <v>THAILANDE</v>
          </cell>
          <cell r="K109" t="str">
            <v>TH</v>
          </cell>
          <cell r="L109" t="str">
            <v>GOE</v>
          </cell>
          <cell r="M109" t="str">
            <v>PE</v>
          </cell>
        </row>
        <row r="110">
          <cell r="J110" t="str">
            <v>TOGO</v>
          </cell>
          <cell r="K110" t="str">
            <v>TG</v>
          </cell>
          <cell r="L110" t="str">
            <v>AFR</v>
          </cell>
          <cell r="M110" t="str">
            <v>PE</v>
          </cell>
        </row>
        <row r="111">
          <cell r="J111" t="str">
            <v>TOKELAU</v>
          </cell>
          <cell r="K111" t="str">
            <v>TK</v>
          </cell>
          <cell r="L111" t="str">
            <v>GOD PE</v>
          </cell>
          <cell r="M111" t="str">
            <v>PE</v>
          </cell>
        </row>
        <row r="112">
          <cell r="J112" t="str">
            <v>TONGA</v>
          </cell>
          <cell r="K112" t="str">
            <v>TO</v>
          </cell>
          <cell r="L112" t="str">
            <v>GOD PE</v>
          </cell>
          <cell r="M112" t="str">
            <v>PE</v>
          </cell>
        </row>
        <row r="113">
          <cell r="J113" t="str">
            <v>TRINIDAD ET TOBAGO</v>
          </cell>
          <cell r="K113" t="str">
            <v>TT</v>
          </cell>
          <cell r="L113" t="str">
            <v>GOD PE</v>
          </cell>
          <cell r="M113" t="str">
            <v>PE</v>
          </cell>
        </row>
        <row r="114">
          <cell r="J114" t="str">
            <v>TUNISIE</v>
          </cell>
          <cell r="K114" t="str">
            <v>TN</v>
          </cell>
          <cell r="L114" t="str">
            <v>GOC</v>
          </cell>
          <cell r="M114" t="str">
            <v>PE</v>
          </cell>
        </row>
        <row r="115">
          <cell r="J115" t="str">
            <v>TURQUIE</v>
          </cell>
          <cell r="K115" t="str">
            <v>TR</v>
          </cell>
          <cell r="L115" t="str">
            <v>GOC</v>
          </cell>
          <cell r="M115" t="str">
            <v>PE</v>
          </cell>
        </row>
        <row r="116">
          <cell r="J116" t="str">
            <v>TUVALU</v>
          </cell>
          <cell r="K116" t="str">
            <v>TV</v>
          </cell>
          <cell r="L116" t="str">
            <v>GOD PE</v>
          </cell>
          <cell r="M116" t="str">
            <v>PE</v>
          </cell>
        </row>
        <row r="117">
          <cell r="J117" t="str">
            <v>VANUATU</v>
          </cell>
          <cell r="K117" t="str">
            <v>VU</v>
          </cell>
          <cell r="L117" t="str">
            <v>GOD PE</v>
          </cell>
          <cell r="M117" t="str">
            <v>PE</v>
          </cell>
        </row>
        <row r="118">
          <cell r="J118" t="str">
            <v>VIET-NAM</v>
          </cell>
          <cell r="K118" t="str">
            <v>VN</v>
          </cell>
          <cell r="L118" t="str">
            <v>GOE</v>
          </cell>
          <cell r="M118" t="str">
            <v>PE</v>
          </cell>
        </row>
        <row r="119">
          <cell r="J119" t="str">
            <v>WALLIS-FUTUNA</v>
          </cell>
          <cell r="K119" t="str">
            <v>WF</v>
          </cell>
          <cell r="L119" t="str">
            <v>GOD TO</v>
          </cell>
          <cell r="M119" t="str">
            <v>OM</v>
          </cell>
        </row>
        <row r="120">
          <cell r="J120" t="str">
            <v>YEMEN</v>
          </cell>
          <cell r="K120" t="str">
            <v>YE</v>
          </cell>
          <cell r="L120" t="str">
            <v>GOC</v>
          </cell>
          <cell r="M120" t="str">
            <v>PE</v>
          </cell>
        </row>
        <row r="121">
          <cell r="J121" t="str">
            <v>ZAMBIE</v>
          </cell>
          <cell r="K121" t="str">
            <v>ZM</v>
          </cell>
          <cell r="L121" t="str">
            <v>AFR</v>
          </cell>
          <cell r="M121" t="str">
            <v>PE</v>
          </cell>
        </row>
        <row r="122">
          <cell r="J122" t="str">
            <v>ZIMBABWE</v>
          </cell>
          <cell r="K122" t="str">
            <v>ZW</v>
          </cell>
          <cell r="L122" t="str">
            <v>AFR</v>
          </cell>
          <cell r="M122" t="str">
            <v>PE</v>
          </cell>
        </row>
        <row r="123">
          <cell r="J123" t="str">
            <v>ZZ</v>
          </cell>
          <cell r="K123" t="str">
            <v>ZZ</v>
          </cell>
          <cell r="L123" t="str">
            <v/>
          </cell>
          <cell r="M123" t="str">
            <v/>
          </cell>
        </row>
      </sheetData>
      <sheetData sheetId="25"/>
      <sheetData sheetId="2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"/>
      <sheetName val="Synthèse I Crédit-Fab"/>
      <sheetName val="Synthèse II - Cautions"/>
      <sheetName val="Cal Cautions"/>
      <sheetName val="Synthese III - LC"/>
      <sheetName val="Tables COFACE"/>
      <sheetName val="Classification Pays"/>
      <sheetName val="GraphCautions"/>
      <sheetName val="Prime COFACE"/>
    </sheetNames>
    <sheetDataSet>
      <sheetData sheetId="0" refreshError="1"/>
      <sheetData sheetId="1" refreshError="1">
        <row r="11">
          <cell r="C11">
            <v>350</v>
          </cell>
        </row>
        <row r="39">
          <cell r="C39">
            <v>1</v>
          </cell>
        </row>
      </sheetData>
      <sheetData sheetId="2" refreshError="1"/>
      <sheetData sheetId="3" refreshError="1"/>
      <sheetData sheetId="4" refreshError="1"/>
      <sheetData sheetId="5" refreshError="1">
        <row r="9">
          <cell r="D9" t="str">
            <v>Souverain</v>
          </cell>
          <cell r="E9" t="str">
            <v>Public</v>
          </cell>
          <cell r="F9" t="str">
            <v>Politique seul</v>
          </cell>
          <cell r="G9" t="str">
            <v>Grand Standing</v>
          </cell>
          <cell r="H9" t="str">
            <v>Privé</v>
          </cell>
          <cell r="I9" t="str">
            <v>Banque</v>
          </cell>
        </row>
        <row r="10">
          <cell r="D10">
            <v>1</v>
          </cell>
          <cell r="E10">
            <v>2</v>
          </cell>
          <cell r="F10">
            <v>3</v>
          </cell>
          <cell r="G10">
            <v>4</v>
          </cell>
          <cell r="H10">
            <v>5</v>
          </cell>
          <cell r="I10">
            <v>6</v>
          </cell>
        </row>
        <row r="14">
          <cell r="D14" t="str">
            <v>Souverain</v>
          </cell>
          <cell r="E14" t="str">
            <v>Public</v>
          </cell>
          <cell r="F14" t="str">
            <v>Politique seul</v>
          </cell>
          <cell r="G14" t="str">
            <v>Grand Standing</v>
          </cell>
          <cell r="H14" t="str">
            <v>Privé</v>
          </cell>
          <cell r="I14" t="str">
            <v>Banque</v>
          </cell>
        </row>
        <row r="15">
          <cell r="D15">
            <v>0.1</v>
          </cell>
          <cell r="E15">
            <v>0.107</v>
          </cell>
          <cell r="F15">
            <v>0.09</v>
          </cell>
          <cell r="G15">
            <v>0.11</v>
          </cell>
          <cell r="H15">
            <v>0.19900000000000001</v>
          </cell>
          <cell r="I15">
            <v>0.125</v>
          </cell>
        </row>
        <row r="16">
          <cell r="D16">
            <v>0.224</v>
          </cell>
          <cell r="E16">
            <v>0.23899999999999999</v>
          </cell>
          <cell r="F16">
            <v>0.20100000000000001</v>
          </cell>
          <cell r="G16">
            <v>0.23300000000000001</v>
          </cell>
          <cell r="H16">
            <v>0.32300000000000001</v>
          </cell>
          <cell r="I16">
            <v>0.248</v>
          </cell>
        </row>
        <row r="17">
          <cell r="D17">
            <v>0.38600000000000001</v>
          </cell>
          <cell r="E17">
            <v>0.41299999999999998</v>
          </cell>
          <cell r="F17">
            <v>0.34799999999999998</v>
          </cell>
          <cell r="G17">
            <v>0.39600000000000002</v>
          </cell>
          <cell r="H17">
            <v>0.48499999999999999</v>
          </cell>
          <cell r="I17">
            <v>0.41099999999999998</v>
          </cell>
        </row>
        <row r="18">
          <cell r="D18">
            <v>0.57499999999999996</v>
          </cell>
          <cell r="E18">
            <v>0.625</v>
          </cell>
          <cell r="F18">
            <v>0.51700000000000002</v>
          </cell>
          <cell r="G18">
            <v>0.58499999999999996</v>
          </cell>
          <cell r="H18">
            <v>0.67300000000000004</v>
          </cell>
          <cell r="I18">
            <v>0.59899999999999998</v>
          </cell>
        </row>
        <row r="19">
          <cell r="D19">
            <v>0.76600000000000001</v>
          </cell>
          <cell r="E19">
            <v>0.84299999999999997</v>
          </cell>
          <cell r="F19">
            <v>0.69</v>
          </cell>
          <cell r="G19">
            <v>0.77600000000000002</v>
          </cell>
          <cell r="H19">
            <v>0.86499999999999999</v>
          </cell>
          <cell r="I19">
            <v>0.79100000000000004</v>
          </cell>
        </row>
        <row r="20">
          <cell r="D20">
            <v>0.93100000000000005</v>
          </cell>
          <cell r="E20">
            <v>1.024</v>
          </cell>
          <cell r="F20">
            <v>0.83799999999999997</v>
          </cell>
          <cell r="G20">
            <v>0.94099999999999995</v>
          </cell>
          <cell r="H20">
            <v>1.0289999999999999</v>
          </cell>
          <cell r="I20">
            <v>0.95599999999999996</v>
          </cell>
        </row>
        <row r="21">
          <cell r="D21">
            <v>1.0980000000000001</v>
          </cell>
          <cell r="E21">
            <v>1.2070000000000001</v>
          </cell>
          <cell r="F21">
            <v>0.98799999999999999</v>
          </cell>
          <cell r="G21">
            <v>1.107</v>
          </cell>
          <cell r="H21">
            <v>1.196</v>
          </cell>
          <cell r="I21">
            <v>1.1220000000000001</v>
          </cell>
        </row>
        <row r="24">
          <cell r="D24" t="str">
            <v>Souverain</v>
          </cell>
          <cell r="E24" t="str">
            <v>Public</v>
          </cell>
          <cell r="F24" t="str">
            <v>Politique seul</v>
          </cell>
          <cell r="G24" t="str">
            <v>Grand Standing</v>
          </cell>
          <cell r="H24" t="str">
            <v>Privé</v>
          </cell>
          <cell r="I24" t="str">
            <v>Banque</v>
          </cell>
        </row>
        <row r="25">
          <cell r="D25">
            <v>0.34899999999999998</v>
          </cell>
          <cell r="E25">
            <v>0.373</v>
          </cell>
          <cell r="F25">
            <v>0.314</v>
          </cell>
          <cell r="G25">
            <v>0.34899999999999998</v>
          </cell>
          <cell r="H25">
            <v>0.34899999999999998</v>
          </cell>
          <cell r="I25">
            <v>0.34899999999999998</v>
          </cell>
        </row>
        <row r="26">
          <cell r="D26">
            <v>0.34799999999999998</v>
          </cell>
          <cell r="E26">
            <v>0.372</v>
          </cell>
          <cell r="F26">
            <v>0.313</v>
          </cell>
          <cell r="G26">
            <v>0.34799999999999998</v>
          </cell>
          <cell r="H26">
            <v>0.34799999999999998</v>
          </cell>
          <cell r="I26">
            <v>0.34799999999999998</v>
          </cell>
        </row>
        <row r="27">
          <cell r="D27">
            <v>0.39400000000000002</v>
          </cell>
          <cell r="E27">
            <v>0.42199999999999999</v>
          </cell>
          <cell r="F27">
            <v>0.35499999999999998</v>
          </cell>
          <cell r="G27">
            <v>0.39400000000000002</v>
          </cell>
          <cell r="H27">
            <v>0.39400000000000002</v>
          </cell>
          <cell r="I27">
            <v>0.39400000000000002</v>
          </cell>
        </row>
        <row r="28">
          <cell r="D28">
            <v>0.49099999999999999</v>
          </cell>
          <cell r="E28">
            <v>0.52600000000000002</v>
          </cell>
          <cell r="F28">
            <v>0.442</v>
          </cell>
          <cell r="G28">
            <v>0.49099999999999999</v>
          </cell>
          <cell r="H28">
            <v>0.49099999999999999</v>
          </cell>
          <cell r="I28">
            <v>0.49099999999999999</v>
          </cell>
        </row>
        <row r="29">
          <cell r="D29">
            <v>0.78600000000000003</v>
          </cell>
          <cell r="E29">
            <v>0.86499999999999999</v>
          </cell>
          <cell r="F29">
            <v>0.70699999999999996</v>
          </cell>
          <cell r="G29">
            <v>0.78600000000000003</v>
          </cell>
          <cell r="H29">
            <v>0.78600000000000003</v>
          </cell>
          <cell r="I29">
            <v>0.78600000000000003</v>
          </cell>
        </row>
        <row r="30">
          <cell r="D30">
            <v>1.1759999999999999</v>
          </cell>
          <cell r="E30">
            <v>1.294</v>
          </cell>
          <cell r="F30">
            <v>1.0580000000000001</v>
          </cell>
          <cell r="G30">
            <v>1.1759999999999999</v>
          </cell>
          <cell r="H30">
            <v>1.1759999999999999</v>
          </cell>
          <cell r="I30">
            <v>1.1759999999999999</v>
          </cell>
        </row>
        <row r="31">
          <cell r="D31">
            <v>1.764</v>
          </cell>
          <cell r="E31">
            <v>1.94</v>
          </cell>
          <cell r="F31">
            <v>1.5880000000000001</v>
          </cell>
          <cell r="G31">
            <v>1.764</v>
          </cell>
          <cell r="H31">
            <v>1.764</v>
          </cell>
          <cell r="I31">
            <v>1.764</v>
          </cell>
        </row>
        <row r="36">
          <cell r="D36" t="str">
            <v>Souverain</v>
          </cell>
          <cell r="E36" t="str">
            <v>Public</v>
          </cell>
          <cell r="F36" t="str">
            <v>Politique seul</v>
          </cell>
          <cell r="G36" t="str">
            <v>Grand Standing</v>
          </cell>
          <cell r="H36" t="str">
            <v>Privé</v>
          </cell>
          <cell r="I36" t="str">
            <v>Banque</v>
          </cell>
        </row>
        <row r="37">
          <cell r="D37">
            <v>0.1</v>
          </cell>
          <cell r="E37">
            <v>0.107</v>
          </cell>
          <cell r="F37">
            <v>0.09</v>
          </cell>
          <cell r="G37">
            <v>0.11</v>
          </cell>
          <cell r="H37">
            <v>0.2</v>
          </cell>
        </row>
        <row r="38">
          <cell r="D38">
            <v>0.22500000000000001</v>
          </cell>
          <cell r="E38">
            <v>0.24099999999999999</v>
          </cell>
          <cell r="F38">
            <v>0.20300000000000001</v>
          </cell>
          <cell r="G38">
            <v>0.23499999999999999</v>
          </cell>
          <cell r="H38">
            <v>0.32500000000000001</v>
          </cell>
        </row>
        <row r="39">
          <cell r="D39">
            <v>0.39200000000000002</v>
          </cell>
          <cell r="E39">
            <v>0.41899999999999998</v>
          </cell>
          <cell r="F39">
            <v>0.35299999999999998</v>
          </cell>
          <cell r="G39">
            <v>0.40200000000000002</v>
          </cell>
          <cell r="H39">
            <v>0.49199999999999999</v>
          </cell>
        </row>
        <row r="40">
          <cell r="D40">
            <v>0.58499999999999996</v>
          </cell>
          <cell r="E40">
            <v>0.626</v>
          </cell>
          <cell r="F40">
            <v>0.52700000000000002</v>
          </cell>
          <cell r="G40">
            <v>0.59499999999999997</v>
          </cell>
          <cell r="H40">
            <v>0.68500000000000005</v>
          </cell>
        </row>
        <row r="41">
          <cell r="D41">
            <v>0.78</v>
          </cell>
          <cell r="E41">
            <v>0.85799999999999998</v>
          </cell>
          <cell r="F41">
            <v>0.70199999999999996</v>
          </cell>
          <cell r="G41">
            <v>0.79</v>
          </cell>
          <cell r="H41">
            <v>0.88</v>
          </cell>
        </row>
        <row r="42">
          <cell r="D42">
            <v>0.95</v>
          </cell>
          <cell r="E42">
            <v>1.0449999999999999</v>
          </cell>
          <cell r="F42">
            <v>0.85499999999999998</v>
          </cell>
          <cell r="G42">
            <v>0.96</v>
          </cell>
          <cell r="H42">
            <v>1.05</v>
          </cell>
        </row>
        <row r="43">
          <cell r="D43">
            <v>1.1200000000000001</v>
          </cell>
          <cell r="E43">
            <v>1.232</v>
          </cell>
          <cell r="F43">
            <v>1.008</v>
          </cell>
          <cell r="G43">
            <v>1.1299999999999999</v>
          </cell>
          <cell r="H43">
            <v>1.22</v>
          </cell>
        </row>
        <row r="46">
          <cell r="D46" t="str">
            <v>Souverain</v>
          </cell>
          <cell r="E46" t="str">
            <v>Public</v>
          </cell>
          <cell r="F46" t="str">
            <v>Politique seul</v>
          </cell>
          <cell r="G46" t="str">
            <v>Grand Standing</v>
          </cell>
          <cell r="H46" t="str">
            <v>Privé</v>
          </cell>
          <cell r="I46" t="str">
            <v>Banque</v>
          </cell>
        </row>
        <row r="47">
          <cell r="D47">
            <v>0.35</v>
          </cell>
          <cell r="E47">
            <v>0.375</v>
          </cell>
          <cell r="F47">
            <v>0.315</v>
          </cell>
          <cell r="G47">
            <v>0.35</v>
          </cell>
          <cell r="H47">
            <v>0.35</v>
          </cell>
        </row>
        <row r="48">
          <cell r="D48">
            <v>0.35</v>
          </cell>
          <cell r="E48">
            <v>0.375</v>
          </cell>
          <cell r="F48">
            <v>0.315</v>
          </cell>
          <cell r="G48">
            <v>0.35</v>
          </cell>
          <cell r="H48">
            <v>0.35</v>
          </cell>
        </row>
        <row r="49">
          <cell r="D49">
            <v>0.4</v>
          </cell>
          <cell r="E49">
            <v>0.42799999999999999</v>
          </cell>
          <cell r="F49">
            <v>0.36</v>
          </cell>
          <cell r="G49">
            <v>0.4</v>
          </cell>
          <cell r="H49">
            <v>0.4</v>
          </cell>
        </row>
        <row r="50">
          <cell r="D50">
            <v>0.5</v>
          </cell>
          <cell r="E50">
            <v>0.53500000000000003</v>
          </cell>
          <cell r="F50">
            <v>0.45</v>
          </cell>
          <cell r="G50">
            <v>0.5</v>
          </cell>
          <cell r="H50">
            <v>0.5</v>
          </cell>
        </row>
        <row r="51">
          <cell r="D51">
            <v>0.8</v>
          </cell>
          <cell r="E51">
            <v>0.88</v>
          </cell>
          <cell r="F51">
            <v>0.72</v>
          </cell>
          <cell r="G51">
            <v>0.8</v>
          </cell>
          <cell r="H51">
            <v>0.8</v>
          </cell>
        </row>
        <row r="52">
          <cell r="D52">
            <v>1.2</v>
          </cell>
          <cell r="E52">
            <v>1.32</v>
          </cell>
          <cell r="F52">
            <v>1.08</v>
          </cell>
          <cell r="G52">
            <v>1.2</v>
          </cell>
          <cell r="H52">
            <v>1.2</v>
          </cell>
        </row>
        <row r="53">
          <cell r="D53">
            <v>1.8</v>
          </cell>
          <cell r="E53">
            <v>1.98</v>
          </cell>
          <cell r="F53">
            <v>1.62</v>
          </cell>
          <cell r="G53">
            <v>1.8</v>
          </cell>
          <cell r="H53">
            <v>1.8</v>
          </cell>
        </row>
        <row r="59">
          <cell r="D59">
            <v>1</v>
          </cell>
          <cell r="E59">
            <v>2E-3</v>
          </cell>
        </row>
        <row r="60">
          <cell r="D60">
            <v>2</v>
          </cell>
          <cell r="E60">
            <v>2.5000000000000001E-3</v>
          </cell>
        </row>
        <row r="61">
          <cell r="D61">
            <v>3</v>
          </cell>
          <cell r="E61">
            <v>3.5000000000000001E-3</v>
          </cell>
        </row>
        <row r="62">
          <cell r="D62">
            <v>4</v>
          </cell>
          <cell r="E62">
            <v>5.4999999999999997E-3</v>
          </cell>
        </row>
        <row r="63">
          <cell r="D63">
            <v>5</v>
          </cell>
          <cell r="E63">
            <v>8.5000000000000006E-3</v>
          </cell>
        </row>
        <row r="64">
          <cell r="D64">
            <v>6</v>
          </cell>
          <cell r="E64">
            <v>1.2500000000000001E-2</v>
          </cell>
        </row>
        <row r="65">
          <cell r="D65">
            <v>7</v>
          </cell>
          <cell r="E65">
            <v>1.6500000000000001E-2</v>
          </cell>
        </row>
        <row r="69">
          <cell r="D69" t="str">
            <v>Oui</v>
          </cell>
          <cell r="E69">
            <v>1</v>
          </cell>
          <cell r="G69" t="str">
            <v>Crédit Acheteur</v>
          </cell>
        </row>
        <row r="70">
          <cell r="D70" t="str">
            <v>Non</v>
          </cell>
          <cell r="E70">
            <v>2</v>
          </cell>
          <cell r="G70" t="str">
            <v>Crédit Fournisseur</v>
          </cell>
        </row>
        <row r="73">
          <cell r="G73" t="str">
            <v>Garantie standard</v>
          </cell>
        </row>
        <row r="74">
          <cell r="G74" t="str">
            <v>Garantie BTP</v>
          </cell>
        </row>
      </sheetData>
      <sheetData sheetId="6" refreshError="1">
        <row r="8">
          <cell r="A8" t="str">
            <v>ABU DHABI</v>
          </cell>
          <cell r="B8">
            <v>2</v>
          </cell>
        </row>
        <row r="9">
          <cell r="A9" t="str">
            <v>AFGHANISTAN</v>
          </cell>
          <cell r="B9">
            <v>7</v>
          </cell>
        </row>
        <row r="10">
          <cell r="A10" t="str">
            <v>AFRIQUE DU SUD</v>
          </cell>
          <cell r="B10">
            <v>3</v>
          </cell>
        </row>
        <row r="11">
          <cell r="A11" t="str">
            <v>AJMAN</v>
          </cell>
          <cell r="B11">
            <v>3</v>
          </cell>
        </row>
        <row r="12">
          <cell r="A12" t="str">
            <v>ALBANIE</v>
          </cell>
          <cell r="B12">
            <v>3</v>
          </cell>
        </row>
        <row r="13">
          <cell r="A13" t="str">
            <v>ALGERIE</v>
          </cell>
          <cell r="B13">
            <v>3</v>
          </cell>
        </row>
        <row r="14">
          <cell r="A14" t="str">
            <v>ALLEMAGNE</v>
          </cell>
          <cell r="B14">
            <v>3</v>
          </cell>
        </row>
        <row r="15">
          <cell r="A15" t="str">
            <v>ANGOLA</v>
          </cell>
          <cell r="B15">
            <v>3</v>
          </cell>
        </row>
        <row r="16">
          <cell r="A16" t="str">
            <v>ANTILLES NEERLANDAISES</v>
          </cell>
          <cell r="B16">
            <v>3</v>
          </cell>
        </row>
        <row r="17">
          <cell r="A17" t="str">
            <v>ARABIE SAOUDITE</v>
          </cell>
          <cell r="B17">
            <v>3</v>
          </cell>
        </row>
        <row r="18">
          <cell r="A18" t="str">
            <v>ARUBA</v>
          </cell>
          <cell r="B18">
            <v>3</v>
          </cell>
        </row>
        <row r="19">
          <cell r="A19" t="str">
            <v>ARGENTINE</v>
          </cell>
          <cell r="B19">
            <v>3</v>
          </cell>
        </row>
        <row r="20">
          <cell r="A20" t="str">
            <v>ARMENIE</v>
          </cell>
          <cell r="B20">
            <v>3</v>
          </cell>
        </row>
        <row r="21">
          <cell r="A21" t="str">
            <v>AUSTRALIE</v>
          </cell>
          <cell r="B21">
            <v>3</v>
          </cell>
        </row>
        <row r="22">
          <cell r="A22" t="str">
            <v>AUTRICHE</v>
          </cell>
          <cell r="B22">
            <v>3</v>
          </cell>
        </row>
        <row r="23">
          <cell r="A23" t="str">
            <v>AZERBAIDJAN</v>
          </cell>
          <cell r="B23">
            <v>3</v>
          </cell>
        </row>
        <row r="24">
          <cell r="A24" t="str">
            <v>BAHAMAS</v>
          </cell>
          <cell r="B24">
            <v>3</v>
          </cell>
        </row>
        <row r="25">
          <cell r="A25" t="str">
            <v>BAHREIN</v>
          </cell>
          <cell r="B25">
            <v>3</v>
          </cell>
        </row>
        <row r="26">
          <cell r="A26" t="str">
            <v>BANGLADESH</v>
          </cell>
          <cell r="B26">
            <v>3</v>
          </cell>
        </row>
        <row r="27">
          <cell r="A27" t="str">
            <v>BARBADE</v>
          </cell>
          <cell r="B27">
            <v>3</v>
          </cell>
        </row>
        <row r="28">
          <cell r="A28" t="str">
            <v>BELGIQUE</v>
          </cell>
          <cell r="B28">
            <v>3</v>
          </cell>
        </row>
        <row r="29">
          <cell r="A29" t="str">
            <v>BELIZE</v>
          </cell>
          <cell r="B29">
            <v>3</v>
          </cell>
        </row>
        <row r="30">
          <cell r="A30" t="str">
            <v>BENIN</v>
          </cell>
          <cell r="B30">
            <v>3</v>
          </cell>
        </row>
        <row r="31">
          <cell r="A31" t="str">
            <v>BERMUDES</v>
          </cell>
          <cell r="B31">
            <v>3</v>
          </cell>
        </row>
        <row r="32">
          <cell r="A32" t="str">
            <v>BHOUTAN</v>
          </cell>
          <cell r="B32">
            <v>3</v>
          </cell>
        </row>
        <row r="33">
          <cell r="A33" t="str">
            <v>BIELORUSSIE</v>
          </cell>
          <cell r="B33">
            <v>3</v>
          </cell>
        </row>
        <row r="34">
          <cell r="A34" t="str">
            <v>BOLIVIE</v>
          </cell>
          <cell r="B34">
            <v>3</v>
          </cell>
        </row>
        <row r="35">
          <cell r="A35" t="str">
            <v>BOSNIE HERZEGOVINE</v>
          </cell>
          <cell r="B35">
            <v>3</v>
          </cell>
        </row>
        <row r="36">
          <cell r="A36" t="str">
            <v>BOSTWANA</v>
          </cell>
          <cell r="B36">
            <v>3</v>
          </cell>
        </row>
        <row r="37">
          <cell r="A37" t="str">
            <v>BRESIL</v>
          </cell>
          <cell r="B37">
            <v>3</v>
          </cell>
        </row>
        <row r="38">
          <cell r="A38" t="str">
            <v>BRUNEI</v>
          </cell>
          <cell r="B38">
            <v>3</v>
          </cell>
        </row>
        <row r="39">
          <cell r="A39" t="str">
            <v>BULGARIE</v>
          </cell>
          <cell r="B39">
            <v>3</v>
          </cell>
        </row>
        <row r="40">
          <cell r="A40" t="str">
            <v>BURKINA FASO</v>
          </cell>
          <cell r="B40">
            <v>3</v>
          </cell>
        </row>
        <row r="41">
          <cell r="A41" t="str">
            <v>BURUNDI</v>
          </cell>
          <cell r="B41">
            <v>3</v>
          </cell>
        </row>
        <row r="42">
          <cell r="A42" t="str">
            <v>CAMBODGE</v>
          </cell>
          <cell r="B42">
            <v>3</v>
          </cell>
        </row>
        <row r="43">
          <cell r="A43" t="str">
            <v>CAMEROUN</v>
          </cell>
          <cell r="B43">
            <v>3</v>
          </cell>
        </row>
        <row r="44">
          <cell r="A44" t="str">
            <v>CANADA</v>
          </cell>
          <cell r="B44">
            <v>3</v>
          </cell>
        </row>
        <row r="45">
          <cell r="A45" t="str">
            <v>CAP VERT</v>
          </cell>
          <cell r="B45">
            <v>3</v>
          </cell>
        </row>
        <row r="46">
          <cell r="A46" t="str">
            <v>CARAIBES (Antigua)</v>
          </cell>
          <cell r="B46">
            <v>3</v>
          </cell>
        </row>
        <row r="47">
          <cell r="A47" t="str">
            <v>CENTRAFRIQUE</v>
          </cell>
          <cell r="B47">
            <v>3</v>
          </cell>
        </row>
        <row r="48">
          <cell r="A48" t="str">
            <v>CHILI</v>
          </cell>
          <cell r="B48">
            <v>3</v>
          </cell>
        </row>
        <row r="49">
          <cell r="A49" t="str">
            <v>CHINE</v>
          </cell>
          <cell r="B49">
            <v>2</v>
          </cell>
        </row>
        <row r="50">
          <cell r="A50" t="str">
            <v>CHYPRE</v>
          </cell>
          <cell r="B50">
            <v>3</v>
          </cell>
        </row>
        <row r="51">
          <cell r="A51" t="str">
            <v>COLOMBIE</v>
          </cell>
          <cell r="B51">
            <v>3</v>
          </cell>
        </row>
        <row r="52">
          <cell r="A52" t="str">
            <v>COMORES</v>
          </cell>
          <cell r="B52">
            <v>3</v>
          </cell>
        </row>
        <row r="53">
          <cell r="A53" t="str">
            <v>CONGO</v>
          </cell>
          <cell r="B53">
            <v>3</v>
          </cell>
        </row>
        <row r="54">
          <cell r="A54" t="str">
            <v>COREE DU SUD</v>
          </cell>
          <cell r="B54">
            <v>3</v>
          </cell>
        </row>
        <row r="55">
          <cell r="A55" t="str">
            <v>COREE REP. POP. DEM.</v>
          </cell>
          <cell r="B55">
            <v>3</v>
          </cell>
        </row>
        <row r="56">
          <cell r="A56" t="str">
            <v>COSTA RICA</v>
          </cell>
          <cell r="B56">
            <v>3</v>
          </cell>
        </row>
        <row r="57">
          <cell r="A57" t="str">
            <v>COTE D’IVOIRE</v>
          </cell>
          <cell r="B57">
            <v>3</v>
          </cell>
        </row>
        <row r="58">
          <cell r="A58" t="str">
            <v>CROATIE</v>
          </cell>
          <cell r="B58">
            <v>3</v>
          </cell>
        </row>
        <row r="59">
          <cell r="A59" t="str">
            <v>CUBA</v>
          </cell>
          <cell r="B59">
            <v>3</v>
          </cell>
        </row>
        <row r="60">
          <cell r="A60" t="str">
            <v>DANEMARK</v>
          </cell>
          <cell r="B60">
            <v>3</v>
          </cell>
        </row>
        <row r="61">
          <cell r="A61" t="str">
            <v>DJIBOUTI</v>
          </cell>
          <cell r="B61">
            <v>3</v>
          </cell>
        </row>
        <row r="62">
          <cell r="A62" t="str">
            <v>DUBAI</v>
          </cell>
          <cell r="B62">
            <v>3</v>
          </cell>
        </row>
        <row r="63">
          <cell r="A63" t="str">
            <v>EGYPTE</v>
          </cell>
          <cell r="B63">
            <v>3</v>
          </cell>
        </row>
        <row r="64">
          <cell r="A64" t="str">
            <v>EMIRATS A.U</v>
          </cell>
          <cell r="B64">
            <v>3</v>
          </cell>
        </row>
        <row r="65">
          <cell r="A65" t="str">
            <v>EQUATEUR</v>
          </cell>
          <cell r="B65">
            <v>3</v>
          </cell>
        </row>
        <row r="66">
          <cell r="A66" t="str">
            <v>ERYTHREE</v>
          </cell>
          <cell r="B66">
            <v>3</v>
          </cell>
        </row>
        <row r="67">
          <cell r="A67" t="str">
            <v>ESPAGNE</v>
          </cell>
          <cell r="B67">
            <v>3</v>
          </cell>
        </row>
        <row r="68">
          <cell r="A68" t="str">
            <v>ESTONIE</v>
          </cell>
          <cell r="B68">
            <v>3</v>
          </cell>
        </row>
        <row r="69">
          <cell r="A69" t="str">
            <v>ETATS UNIS</v>
          </cell>
          <cell r="B69">
            <v>3</v>
          </cell>
        </row>
        <row r="70">
          <cell r="A70" t="str">
            <v>ETHIOPIE</v>
          </cell>
          <cell r="B70">
            <v>3</v>
          </cell>
        </row>
        <row r="71">
          <cell r="A71" t="str">
            <v>Ex YOUGOSLAVIE</v>
          </cell>
          <cell r="B71">
            <v>3</v>
          </cell>
        </row>
        <row r="72">
          <cell r="A72" t="str">
            <v>FIDJI</v>
          </cell>
          <cell r="B72">
            <v>3</v>
          </cell>
        </row>
        <row r="73">
          <cell r="A73" t="str">
            <v>FINLANDE</v>
          </cell>
          <cell r="B73">
            <v>3</v>
          </cell>
        </row>
        <row r="74">
          <cell r="A74" t="str">
            <v>FUJAIRAH</v>
          </cell>
          <cell r="B74">
            <v>3</v>
          </cell>
        </row>
        <row r="75">
          <cell r="A75" t="str">
            <v>GABON</v>
          </cell>
          <cell r="B75">
            <v>3</v>
          </cell>
        </row>
        <row r="76">
          <cell r="A76" t="str">
            <v>GAMBIE</v>
          </cell>
          <cell r="B76">
            <v>3</v>
          </cell>
        </row>
        <row r="77">
          <cell r="A77" t="str">
            <v>GEORGIE</v>
          </cell>
          <cell r="B77">
            <v>3</v>
          </cell>
        </row>
        <row r="78">
          <cell r="A78" t="str">
            <v>GHANA</v>
          </cell>
          <cell r="B78">
            <v>3</v>
          </cell>
        </row>
        <row r="79">
          <cell r="A79" t="str">
            <v>GRECE</v>
          </cell>
          <cell r="B79">
            <v>3</v>
          </cell>
        </row>
        <row r="80">
          <cell r="A80" t="str">
            <v>GRENADINES SAINT VINCENT</v>
          </cell>
          <cell r="B80">
            <v>3</v>
          </cell>
        </row>
        <row r="81">
          <cell r="A81" t="str">
            <v>GUATEMALA</v>
          </cell>
          <cell r="B81">
            <v>3</v>
          </cell>
        </row>
        <row r="82">
          <cell r="A82" t="str">
            <v>GUINEE</v>
          </cell>
          <cell r="B82">
            <v>3</v>
          </cell>
        </row>
        <row r="83">
          <cell r="A83" t="str">
            <v>GUINEE BISSAU</v>
          </cell>
          <cell r="B83">
            <v>3</v>
          </cell>
        </row>
        <row r="84">
          <cell r="A84" t="str">
            <v>GUINEE EQUATORIALE</v>
          </cell>
          <cell r="B84">
            <v>3</v>
          </cell>
        </row>
        <row r="85">
          <cell r="A85" t="str">
            <v>GUYANA</v>
          </cell>
          <cell r="B85">
            <v>3</v>
          </cell>
        </row>
        <row r="86">
          <cell r="A86" t="str">
            <v>HAITI</v>
          </cell>
          <cell r="B86">
            <v>3</v>
          </cell>
        </row>
        <row r="87">
          <cell r="A87" t="str">
            <v>HONDURAS</v>
          </cell>
          <cell r="B87">
            <v>3</v>
          </cell>
        </row>
        <row r="88">
          <cell r="A88" t="str">
            <v>HONG KONG</v>
          </cell>
          <cell r="B88">
            <v>3</v>
          </cell>
        </row>
        <row r="89">
          <cell r="A89" t="str">
            <v>HONGRIE</v>
          </cell>
          <cell r="B89">
            <v>3</v>
          </cell>
        </row>
        <row r="90">
          <cell r="A90" t="str">
            <v>ILES COOK</v>
          </cell>
          <cell r="B90">
            <v>3</v>
          </cell>
        </row>
        <row r="91">
          <cell r="A91" t="str">
            <v>ILES SALOMON</v>
          </cell>
          <cell r="B91">
            <v>3</v>
          </cell>
        </row>
        <row r="92">
          <cell r="A92" t="str">
            <v>INDE</v>
          </cell>
          <cell r="B92">
            <v>3</v>
          </cell>
        </row>
        <row r="93">
          <cell r="A93" t="str">
            <v>INDONESIE</v>
          </cell>
          <cell r="B93">
            <v>3</v>
          </cell>
        </row>
        <row r="94">
          <cell r="A94" t="str">
            <v>IRAK</v>
          </cell>
          <cell r="B94">
            <v>3</v>
          </cell>
        </row>
        <row r="95">
          <cell r="A95" t="str">
            <v>IRAN</v>
          </cell>
          <cell r="B95">
            <v>3</v>
          </cell>
        </row>
        <row r="96">
          <cell r="A96" t="str">
            <v>IRLANDE</v>
          </cell>
          <cell r="B96">
            <v>3</v>
          </cell>
        </row>
        <row r="97">
          <cell r="A97" t="str">
            <v>ISLANDE</v>
          </cell>
          <cell r="B97">
            <v>3</v>
          </cell>
        </row>
        <row r="98">
          <cell r="A98" t="str">
            <v>ISRAEL</v>
          </cell>
          <cell r="B98">
            <v>3</v>
          </cell>
        </row>
        <row r="99">
          <cell r="A99" t="str">
            <v>ITALIE</v>
          </cell>
          <cell r="B99">
            <v>3</v>
          </cell>
        </row>
        <row r="100">
          <cell r="A100" t="str">
            <v>JAMAIQUE</v>
          </cell>
          <cell r="B100">
            <v>3</v>
          </cell>
        </row>
        <row r="101">
          <cell r="A101" t="str">
            <v>JAPON</v>
          </cell>
          <cell r="B101">
            <v>3</v>
          </cell>
        </row>
        <row r="102">
          <cell r="A102" t="str">
            <v>JORDANIE</v>
          </cell>
          <cell r="B102">
            <v>3</v>
          </cell>
        </row>
        <row r="103">
          <cell r="A103" t="str">
            <v>KAZAKHSTAN</v>
          </cell>
          <cell r="B103">
            <v>3</v>
          </cell>
        </row>
        <row r="104">
          <cell r="A104" t="str">
            <v>KENYA</v>
          </cell>
          <cell r="B104">
            <v>3</v>
          </cell>
        </row>
        <row r="105">
          <cell r="A105" t="str">
            <v>KIRGHISTAN</v>
          </cell>
          <cell r="B105">
            <v>3</v>
          </cell>
        </row>
        <row r="106">
          <cell r="A106" t="str">
            <v>KOWEIT</v>
          </cell>
          <cell r="B106">
            <v>3</v>
          </cell>
        </row>
        <row r="107">
          <cell r="A107" t="str">
            <v>LAOS</v>
          </cell>
          <cell r="B107">
            <v>3</v>
          </cell>
        </row>
        <row r="108">
          <cell r="A108" t="str">
            <v>LESOTHO</v>
          </cell>
          <cell r="B108">
            <v>3</v>
          </cell>
        </row>
        <row r="109">
          <cell r="A109" t="str">
            <v>LETTONIE</v>
          </cell>
          <cell r="B109">
            <v>3</v>
          </cell>
        </row>
        <row r="110">
          <cell r="A110" t="str">
            <v>LIBAN</v>
          </cell>
          <cell r="B110">
            <v>3</v>
          </cell>
        </row>
        <row r="111">
          <cell r="A111" t="str">
            <v>LIBERIA</v>
          </cell>
          <cell r="B111">
            <v>3</v>
          </cell>
        </row>
        <row r="112">
          <cell r="A112" t="str">
            <v>LIBYE</v>
          </cell>
          <cell r="B112">
            <v>3</v>
          </cell>
        </row>
        <row r="113">
          <cell r="A113" t="str">
            <v>LITUANIE</v>
          </cell>
          <cell r="B113">
            <v>3</v>
          </cell>
        </row>
        <row r="114">
          <cell r="A114" t="str">
            <v>LUXEMBOURG</v>
          </cell>
          <cell r="B114">
            <v>3</v>
          </cell>
        </row>
        <row r="115">
          <cell r="A115" t="str">
            <v>MACAO</v>
          </cell>
          <cell r="B115">
            <v>3</v>
          </cell>
        </row>
        <row r="116">
          <cell r="A116" t="str">
            <v>MACEDOINE</v>
          </cell>
          <cell r="B116">
            <v>3</v>
          </cell>
        </row>
        <row r="117">
          <cell r="A117" t="str">
            <v>MADAGASCAR</v>
          </cell>
          <cell r="B117">
            <v>3</v>
          </cell>
        </row>
        <row r="118">
          <cell r="A118" t="str">
            <v>MALAISIE</v>
          </cell>
          <cell r="B118">
            <v>3</v>
          </cell>
        </row>
        <row r="119">
          <cell r="A119" t="str">
            <v>MALAWI</v>
          </cell>
          <cell r="B119">
            <v>3</v>
          </cell>
        </row>
        <row r="120">
          <cell r="A120" t="str">
            <v>MALDIVES</v>
          </cell>
          <cell r="B120">
            <v>3</v>
          </cell>
        </row>
        <row r="121">
          <cell r="A121" t="str">
            <v>MALI</v>
          </cell>
          <cell r="B121">
            <v>3</v>
          </cell>
        </row>
        <row r="122">
          <cell r="A122" t="str">
            <v>MALTE</v>
          </cell>
          <cell r="B122">
            <v>3</v>
          </cell>
        </row>
        <row r="123">
          <cell r="A123" t="str">
            <v>MAROC</v>
          </cell>
          <cell r="B123">
            <v>3</v>
          </cell>
        </row>
        <row r="124">
          <cell r="A124" t="str">
            <v>MAURICE</v>
          </cell>
          <cell r="B124">
            <v>3</v>
          </cell>
        </row>
        <row r="125">
          <cell r="A125" t="str">
            <v>MAURITANIE</v>
          </cell>
          <cell r="B125">
            <v>3</v>
          </cell>
        </row>
        <row r="126">
          <cell r="A126" t="str">
            <v>MEXIQUE</v>
          </cell>
          <cell r="B126">
            <v>3</v>
          </cell>
        </row>
        <row r="127">
          <cell r="A127" t="str">
            <v>MOLDAVIE</v>
          </cell>
          <cell r="B127">
            <v>3</v>
          </cell>
        </row>
        <row r="128">
          <cell r="A128" t="str">
            <v>MONGOLIE</v>
          </cell>
          <cell r="B128">
            <v>3</v>
          </cell>
        </row>
        <row r="129">
          <cell r="A129" t="str">
            <v>MOZAMBIQUE</v>
          </cell>
          <cell r="B129">
            <v>3</v>
          </cell>
        </row>
        <row r="130">
          <cell r="A130" t="str">
            <v>MYANMAR (Birmanie)</v>
          </cell>
          <cell r="B130">
            <v>3</v>
          </cell>
        </row>
        <row r="131">
          <cell r="A131" t="str">
            <v>NAMIBIE</v>
          </cell>
          <cell r="B131">
            <v>3</v>
          </cell>
        </row>
        <row r="132">
          <cell r="A132" t="str">
            <v>NEPAL</v>
          </cell>
          <cell r="B132">
            <v>3</v>
          </cell>
        </row>
        <row r="133">
          <cell r="A133" t="str">
            <v>NGWANE (Swaziland)</v>
          </cell>
          <cell r="B133">
            <v>3</v>
          </cell>
        </row>
        <row r="134">
          <cell r="A134" t="str">
            <v>NICARAGUA</v>
          </cell>
          <cell r="B134">
            <v>3</v>
          </cell>
        </row>
        <row r="135">
          <cell r="A135" t="str">
            <v>NIGER</v>
          </cell>
          <cell r="B135">
            <v>3</v>
          </cell>
        </row>
        <row r="136">
          <cell r="A136" t="str">
            <v>NIGERIA</v>
          </cell>
          <cell r="B136">
            <v>3</v>
          </cell>
        </row>
        <row r="137">
          <cell r="A137" t="str">
            <v>NORVEGE</v>
          </cell>
          <cell r="B137">
            <v>3</v>
          </cell>
        </row>
        <row r="138">
          <cell r="A138" t="str">
            <v>NOUVELLE ZELANDE</v>
          </cell>
          <cell r="B138">
            <v>3</v>
          </cell>
        </row>
        <row r="139">
          <cell r="A139" t="str">
            <v>OMAN &amp; MASCATE</v>
          </cell>
          <cell r="B139">
            <v>3</v>
          </cell>
        </row>
        <row r="140">
          <cell r="A140" t="str">
            <v>OUGANDA</v>
          </cell>
          <cell r="B140">
            <v>3</v>
          </cell>
        </row>
        <row r="141">
          <cell r="A141" t="str">
            <v>OUZBEKISTAN</v>
          </cell>
          <cell r="B141">
            <v>3</v>
          </cell>
        </row>
        <row r="142">
          <cell r="A142" t="str">
            <v>PAKISTAN</v>
          </cell>
          <cell r="B142">
            <v>3</v>
          </cell>
        </row>
        <row r="143">
          <cell r="A143" t="str">
            <v>PANAMA</v>
          </cell>
          <cell r="B143">
            <v>3</v>
          </cell>
        </row>
        <row r="144">
          <cell r="A144" t="str">
            <v>PAOUASIE Nlle GUINEE</v>
          </cell>
          <cell r="B144">
            <v>3</v>
          </cell>
        </row>
        <row r="145">
          <cell r="A145" t="str">
            <v>PARAGUAY</v>
          </cell>
          <cell r="B145">
            <v>3</v>
          </cell>
        </row>
        <row r="146">
          <cell r="A146" t="str">
            <v>PAYS BAS</v>
          </cell>
          <cell r="B146">
            <v>3</v>
          </cell>
        </row>
        <row r="147">
          <cell r="A147" t="str">
            <v>PEROU</v>
          </cell>
          <cell r="B147">
            <v>3</v>
          </cell>
        </row>
        <row r="148">
          <cell r="A148" t="str">
            <v>PHILIPPINES</v>
          </cell>
          <cell r="B148">
            <v>3</v>
          </cell>
        </row>
        <row r="149">
          <cell r="A149" t="str">
            <v>POLOGNE</v>
          </cell>
          <cell r="B149">
            <v>3</v>
          </cell>
        </row>
        <row r="150">
          <cell r="A150" t="str">
            <v>PORTUGAL</v>
          </cell>
          <cell r="B150">
            <v>3</v>
          </cell>
        </row>
        <row r="151">
          <cell r="A151" t="str">
            <v>QATAR</v>
          </cell>
          <cell r="B151">
            <v>3</v>
          </cell>
        </row>
        <row r="152">
          <cell r="A152" t="str">
            <v>REP. DOMINICAINE</v>
          </cell>
          <cell r="B152">
            <v>3</v>
          </cell>
        </row>
        <row r="153">
          <cell r="A153" t="str">
            <v>RAS EL KHEIMAN</v>
          </cell>
          <cell r="B153">
            <v>3</v>
          </cell>
        </row>
        <row r="154">
          <cell r="A154" t="str">
            <v>REP. TCHEQUE</v>
          </cell>
          <cell r="B154">
            <v>2</v>
          </cell>
        </row>
        <row r="155">
          <cell r="A155" t="str">
            <v>ROUMANIE</v>
          </cell>
          <cell r="B155">
            <v>5</v>
          </cell>
        </row>
        <row r="156">
          <cell r="A156" t="str">
            <v>ROYAUME UNI</v>
          </cell>
          <cell r="B156">
            <v>1</v>
          </cell>
        </row>
        <row r="157">
          <cell r="A157" t="str">
            <v>RUSSIE</v>
          </cell>
          <cell r="B157">
            <v>4</v>
          </cell>
        </row>
        <row r="158">
          <cell r="A158" t="str">
            <v>RWANDA</v>
          </cell>
          <cell r="B158">
            <v>7</v>
          </cell>
        </row>
        <row r="159">
          <cell r="A159" t="str">
            <v>St KITTS &amp; NEVIS</v>
          </cell>
          <cell r="B159">
            <v>6</v>
          </cell>
        </row>
        <row r="160">
          <cell r="A160" t="str">
            <v>SALVADOR</v>
          </cell>
          <cell r="B160">
            <v>4</v>
          </cell>
        </row>
        <row r="161">
          <cell r="A161" t="str">
            <v>SAO TOME</v>
          </cell>
          <cell r="B161">
            <v>7</v>
          </cell>
        </row>
        <row r="162">
          <cell r="A162" t="str">
            <v>SENEGAL</v>
          </cell>
          <cell r="B162">
            <v>6</v>
          </cell>
        </row>
        <row r="163">
          <cell r="A163" t="str">
            <v>SEYCHELLES</v>
          </cell>
          <cell r="B163">
            <v>7</v>
          </cell>
        </row>
        <row r="164">
          <cell r="A164" t="str">
            <v>SHARJAH</v>
          </cell>
          <cell r="B164">
            <v>4</v>
          </cell>
        </row>
        <row r="165">
          <cell r="A165" t="str">
            <v>SIERRA LEONE</v>
          </cell>
          <cell r="B165">
            <v>7</v>
          </cell>
        </row>
        <row r="166">
          <cell r="A166" t="str">
            <v>SINGAPOUR</v>
          </cell>
          <cell r="B166">
            <v>1</v>
          </cell>
        </row>
        <row r="167">
          <cell r="A167" t="str">
            <v>SLOVAQUIE</v>
          </cell>
          <cell r="B167">
            <v>3</v>
          </cell>
        </row>
        <row r="168">
          <cell r="A168" t="str">
            <v>SLOVENIE</v>
          </cell>
          <cell r="B168">
            <v>2</v>
          </cell>
        </row>
        <row r="169">
          <cell r="A169" t="str">
            <v>SOMALIE</v>
          </cell>
          <cell r="B169">
            <v>7</v>
          </cell>
        </row>
        <row r="170">
          <cell r="A170" t="str">
            <v>SOUDAN</v>
          </cell>
          <cell r="B170">
            <v>7</v>
          </cell>
        </row>
        <row r="171">
          <cell r="A171" t="str">
            <v>SRI LANKA</v>
          </cell>
          <cell r="B171">
            <v>5</v>
          </cell>
        </row>
        <row r="172">
          <cell r="A172" t="str">
            <v>SUEDE</v>
          </cell>
          <cell r="B172">
            <v>1</v>
          </cell>
        </row>
        <row r="173">
          <cell r="A173" t="str">
            <v>SUISSE</v>
          </cell>
          <cell r="B173">
            <v>1</v>
          </cell>
        </row>
        <row r="174">
          <cell r="A174" t="str">
            <v>SURINAM</v>
          </cell>
          <cell r="B174">
            <v>7</v>
          </cell>
        </row>
        <row r="175">
          <cell r="A175" t="str">
            <v>SYRIE</v>
          </cell>
          <cell r="B175">
            <v>7</v>
          </cell>
        </row>
        <row r="176">
          <cell r="A176" t="str">
            <v>TADJIKISTAN</v>
          </cell>
          <cell r="B176">
            <v>7</v>
          </cell>
        </row>
        <row r="177">
          <cell r="A177" t="str">
            <v>TAIWAN</v>
          </cell>
          <cell r="B177">
            <v>1</v>
          </cell>
        </row>
        <row r="178">
          <cell r="A178" t="str">
            <v>TANZANIE</v>
          </cell>
          <cell r="B178">
            <v>7</v>
          </cell>
        </row>
        <row r="179">
          <cell r="A179" t="str">
            <v>TCHAD</v>
          </cell>
          <cell r="B179">
            <v>7</v>
          </cell>
        </row>
        <row r="180">
          <cell r="A180" t="str">
            <v>TERRITOIRES PALESTINIENS</v>
          </cell>
          <cell r="B180">
            <v>3</v>
          </cell>
        </row>
        <row r="181">
          <cell r="A181" t="str">
            <v>THAILANDE</v>
          </cell>
          <cell r="B181">
            <v>3</v>
          </cell>
        </row>
        <row r="182">
          <cell r="A182" t="str">
            <v>TOGO</v>
          </cell>
          <cell r="B182">
            <v>7</v>
          </cell>
        </row>
        <row r="183">
          <cell r="A183" t="str">
            <v>TRINITE TOBAGO</v>
          </cell>
          <cell r="B183">
            <v>2</v>
          </cell>
        </row>
        <row r="184">
          <cell r="A184" t="str">
            <v>TUNISIE</v>
          </cell>
          <cell r="B184">
            <v>3</v>
          </cell>
        </row>
        <row r="185">
          <cell r="A185" t="str">
            <v>TURKMESNISTAN</v>
          </cell>
          <cell r="B185">
            <v>7</v>
          </cell>
        </row>
        <row r="186">
          <cell r="A186" t="str">
            <v>TURQUIE</v>
          </cell>
          <cell r="B186">
            <v>6</v>
          </cell>
        </row>
        <row r="187">
          <cell r="A187" t="str">
            <v>UKRAINE</v>
          </cell>
          <cell r="B187">
            <v>7</v>
          </cell>
        </row>
        <row r="188">
          <cell r="A188" t="str">
            <v>UM AK QUAIWAN</v>
          </cell>
          <cell r="B188">
            <v>4</v>
          </cell>
        </row>
        <row r="189">
          <cell r="A189" t="str">
            <v>URUGUAY</v>
          </cell>
          <cell r="B189">
            <v>6</v>
          </cell>
        </row>
        <row r="190">
          <cell r="A190" t="str">
            <v>VANUATU</v>
          </cell>
          <cell r="B190">
            <v>7</v>
          </cell>
        </row>
        <row r="191">
          <cell r="A191" t="str">
            <v>VENEZUELA</v>
          </cell>
          <cell r="B191">
            <v>7</v>
          </cell>
        </row>
        <row r="192">
          <cell r="A192" t="str">
            <v>VIET NAM</v>
          </cell>
          <cell r="B192">
            <v>5</v>
          </cell>
        </row>
        <row r="193">
          <cell r="A193" t="str">
            <v>YEMEN</v>
          </cell>
          <cell r="B193">
            <v>6</v>
          </cell>
        </row>
        <row r="194">
          <cell r="A194" t="str">
            <v>ZAIRE (Rep Dem du Congo)</v>
          </cell>
          <cell r="B194">
            <v>7</v>
          </cell>
        </row>
        <row r="195">
          <cell r="A195" t="str">
            <v>ZAMBIE</v>
          </cell>
          <cell r="B195">
            <v>7</v>
          </cell>
        </row>
        <row r="196">
          <cell r="A196" t="str">
            <v>ZIMBABWE</v>
          </cell>
          <cell r="B196">
            <v>7</v>
          </cell>
        </row>
      </sheetData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ata"/>
      <sheetName val="Summary"/>
      <sheetName val="NTB"/>
      <sheetName val="TBA"/>
      <sheetName val="Rev"/>
      <sheetName val="Funding"/>
      <sheetName val="Fin"/>
      <sheetName val="Real Fin"/>
      <sheetName val="Tax"/>
      <sheetName val="Reserves"/>
      <sheetName val="Ratios"/>
      <sheetName val="Graphs"/>
      <sheetName val="1"/>
      <sheetName val="2"/>
      <sheetName val="3"/>
      <sheetName val="4"/>
      <sheetName val="Econ"/>
      <sheetName val="Checks"/>
      <sheetName val="Appendix 1"/>
      <sheetName val="Appendix 2"/>
      <sheetName val="Appendix 4"/>
      <sheetName val="Appendix 5"/>
      <sheetName val="Appendix 6"/>
      <sheetName val="Appendix 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sultat 02"/>
      <sheetName val="Budget 02"/>
      <sheetName val="Tab fi 02"/>
      <sheetName val="Bilan 02"/>
      <sheetName val="Ch. Ext. 02"/>
      <sheetName val="Plan fi 02"/>
      <sheetName val="Calcul"/>
      <sheetName val="Commentaire 02"/>
    </sheetNames>
    <sheetDataSet>
      <sheetData sheetId="0"/>
      <sheetData sheetId="1">
        <row r="10">
          <cell r="V10">
            <v>38000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- base case"/>
      <sheetName val="Summary - Invt 100% PPWSA"/>
      <sheetName val="Summary - Consumption = 1,14"/>
      <sheetName val="Summary - Consumption = 0,89"/>
      <sheetName val="Summary - worst case"/>
      <sheetName val="XXX"/>
      <sheetName val="Summary"/>
      <sheetName val="Connections &amp; Opex Assumptions"/>
      <sheetName val="Other Assumptions"/>
      <sheetName val="Projects &amp; Financing"/>
      <sheetName val="Opening Positions"/>
      <sheetName val="Output Statem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lifications"/>
      <sheetName val="Individual Contingencies"/>
      <sheetName val="OFF+ON_EqEUR"/>
      <sheetName val="Offshore_EUR"/>
      <sheetName val="Onshore_NIS"/>
      <sheetName val="ON_EqEUR"/>
      <sheetName val="depot_OFF+ON_EqEUR"/>
      <sheetName val="depot_Offshore_EUR "/>
      <sheetName val="depot_Onshore_NIS "/>
      <sheetName val="depot_ON_EqEUR "/>
      <sheetName val="Indiv. Conteng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">
          <cell r="M8">
            <v>0.25747999999999999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ENCE-OK"/>
      <sheetName val="DJU"/>
      <sheetName val="Jours"/>
      <sheetName val="DONNEES OMNIT."/>
      <sheetName val="LOGTS"/>
      <sheetName val="HLM"/>
      <sheetName val="VILLE"/>
      <sheetName val="EQU."/>
      <sheetName val="POL."/>
      <sheetName val="RECAP"/>
      <sheetName val="REPART.CA"/>
      <sheetName val="REPART.Ric"/>
      <sheetName val="REPART.Rie"/>
      <sheetName val="RAPPORT"/>
      <sheetName val="FC"/>
      <sheetName val="GraphFC"/>
      <sheetName val="DONNEES_OMNIT_"/>
      <sheetName val="EQU_"/>
      <sheetName val="POL_"/>
      <sheetName val="REPART_CA"/>
      <sheetName val="REPART_Ric"/>
      <sheetName val="REPART_Rie"/>
      <sheetName val="DONNEES_OMNIT_1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ef"/>
      <sheetName val="HV"/>
      <sheetName val="Traction Eqt"/>
      <sheetName val="LV Eqt"/>
      <sheetName val="3ième rail"/>
      <sheetName val="Ventilation"/>
      <sheetName val="Total"/>
      <sheetName val="Pourinfo-Planning-Almaty"/>
      <sheetName val="Planning-thématique-métroKazan"/>
      <sheetName val="Planning-parlot-métroKazan"/>
      <sheetName val="organisation-dequoi"/>
      <sheetName val="supervision"/>
      <sheetName val="PU 3ième rail"/>
      <sheetName val="Donné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de Garde"/>
      <sheetName val="Action"/>
      <sheetName val="graph"/>
      <sheetName val="Modèle"/>
      <sheetName val="comp_budget"/>
      <sheetName val="Synthèse"/>
      <sheetName val="Dette"/>
      <sheetName val="Scénario"/>
      <sheetName val="Journal"/>
      <sheetName val="Modu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">
          <cell r="I6">
            <v>2012</v>
          </cell>
          <cell r="J6">
            <v>2002</v>
          </cell>
          <cell r="T6">
            <v>50</v>
          </cell>
          <cell r="U6">
            <v>10</v>
          </cell>
          <cell r="V6">
            <v>0</v>
          </cell>
          <cell r="W6">
            <v>0</v>
          </cell>
        </row>
        <row r="7">
          <cell r="I7">
            <v>2098</v>
          </cell>
          <cell r="J7">
            <v>1998</v>
          </cell>
          <cell r="S7">
            <v>1</v>
          </cell>
          <cell r="T7">
            <v>100</v>
          </cell>
          <cell r="U7">
            <v>100</v>
          </cell>
          <cell r="V7">
            <v>0</v>
          </cell>
          <cell r="W7">
            <v>0</v>
          </cell>
        </row>
        <row r="8">
          <cell r="I8">
            <v>2007</v>
          </cell>
          <cell r="J8">
            <v>2002</v>
          </cell>
          <cell r="T8">
            <v>25</v>
          </cell>
          <cell r="U8">
            <v>5</v>
          </cell>
          <cell r="V8">
            <v>0.03</v>
          </cell>
          <cell r="W8">
            <v>0</v>
          </cell>
        </row>
        <row r="10">
          <cell r="I10">
            <v>2097</v>
          </cell>
          <cell r="J10">
            <v>1997</v>
          </cell>
          <cell r="S10">
            <v>1</v>
          </cell>
          <cell r="T10">
            <v>100</v>
          </cell>
          <cell r="U10">
            <v>100</v>
          </cell>
          <cell r="V10">
            <v>0</v>
          </cell>
          <cell r="W10">
            <v>0</v>
          </cell>
        </row>
        <row r="11">
          <cell r="I11">
            <v>2003</v>
          </cell>
          <cell r="J11">
            <v>1998</v>
          </cell>
          <cell r="X11">
            <v>15</v>
          </cell>
          <cell r="Y11">
            <v>5</v>
          </cell>
          <cell r="Z11">
            <v>6.8000000000000005E-2</v>
          </cell>
          <cell r="AA11">
            <v>5.0000000000000001E-3</v>
          </cell>
        </row>
        <row r="12">
          <cell r="I12">
            <v>2010</v>
          </cell>
          <cell r="J12">
            <v>2001</v>
          </cell>
          <cell r="X12">
            <v>22</v>
          </cell>
          <cell r="Y12">
            <v>9</v>
          </cell>
          <cell r="Z12">
            <v>5.0000000000000001E-3</v>
          </cell>
          <cell r="AA12">
            <v>5.0000000000000001E-3</v>
          </cell>
        </row>
        <row r="15">
          <cell r="I15">
            <v>2012</v>
          </cell>
          <cell r="J15">
            <v>2002</v>
          </cell>
          <cell r="S15">
            <v>0.4</v>
          </cell>
          <cell r="T15">
            <v>20</v>
          </cell>
          <cell r="U15">
            <v>10</v>
          </cell>
          <cell r="V15">
            <v>5.3999999999999999E-2</v>
          </cell>
          <cell r="W15">
            <v>5.0000000000000001E-3</v>
          </cell>
        </row>
        <row r="17">
          <cell r="I17">
            <v>2098</v>
          </cell>
          <cell r="J17">
            <v>1998</v>
          </cell>
          <cell r="S17">
            <v>1</v>
          </cell>
          <cell r="T17">
            <v>100</v>
          </cell>
          <cell r="U17">
            <v>100</v>
          </cell>
          <cell r="V17">
            <v>0</v>
          </cell>
          <cell r="W17">
            <v>0</v>
          </cell>
        </row>
        <row r="18">
          <cell r="I18">
            <v>2097</v>
          </cell>
          <cell r="J18">
            <v>1997</v>
          </cell>
          <cell r="S18">
            <v>1</v>
          </cell>
          <cell r="T18">
            <v>100</v>
          </cell>
          <cell r="U18">
            <v>100</v>
          </cell>
          <cell r="V18">
            <v>0</v>
          </cell>
          <cell r="W18">
            <v>0</v>
          </cell>
        </row>
      </sheetData>
      <sheetData sheetId="7" refreshError="1">
        <row r="3">
          <cell r="G3">
            <v>0</v>
          </cell>
        </row>
        <row r="19">
          <cell r="G19">
            <v>1</v>
          </cell>
        </row>
        <row r="37">
          <cell r="G37">
            <v>1</v>
          </cell>
        </row>
      </sheetData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</sheetNames>
    <sheetDataSet>
      <sheetData sheetId="0">
        <row r="33">
          <cell r="D33">
            <v>0.65</v>
          </cell>
        </row>
      </sheetData>
      <sheetData sheetId="1">
        <row r="2">
          <cell r="A2" t="str">
            <v>RECAPITULATION CR</v>
          </cell>
          <cell r="F2">
            <v>35094</v>
          </cell>
          <cell r="G2">
            <v>35123</v>
          </cell>
          <cell r="H2">
            <v>35152</v>
          </cell>
          <cell r="I2">
            <v>35181</v>
          </cell>
          <cell r="J2">
            <v>35210</v>
          </cell>
          <cell r="K2">
            <v>35239</v>
          </cell>
          <cell r="L2">
            <v>35268</v>
          </cell>
          <cell r="M2">
            <v>35297</v>
          </cell>
          <cell r="N2">
            <v>35326</v>
          </cell>
          <cell r="O2">
            <v>35355</v>
          </cell>
          <cell r="P2">
            <v>35384</v>
          </cell>
          <cell r="Q2">
            <v>35413</v>
          </cell>
          <cell r="R2" t="str">
            <v xml:space="preserve">CR  </v>
          </cell>
        </row>
        <row r="3">
          <cell r="A3" t="str">
            <v>Ventes marchandises</v>
          </cell>
          <cell r="C3" t="str">
            <v>T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</row>
        <row r="4">
          <cell r="A4" t="str">
            <v>Ventes ABC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3000</v>
          </cell>
          <cell r="Q4">
            <v>0</v>
          </cell>
          <cell r="R4">
            <v>3000</v>
          </cell>
        </row>
        <row r="5">
          <cell r="A5" t="str">
            <v>Remises s/ventes</v>
          </cell>
          <cell r="C5" t="str">
            <v>T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</row>
        <row r="6">
          <cell r="A6" t="str">
            <v>Ventes Export</v>
          </cell>
          <cell r="C6" t="str">
            <v>NT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</row>
        <row r="7">
          <cell r="R7">
            <v>0</v>
          </cell>
        </row>
        <row r="8">
          <cell r="A8" t="str">
            <v>Achats de marchandises</v>
          </cell>
          <cell r="C8" t="str">
            <v>T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</row>
        <row r="9">
          <cell r="A9" t="str">
            <v>Coût matière</v>
          </cell>
          <cell r="C9" t="str">
            <v>T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</row>
        <row r="10">
          <cell r="A10" t="str">
            <v>Transport s/achats</v>
          </cell>
          <cell r="C10" t="str">
            <v>T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</row>
        <row r="11">
          <cell r="A11" t="str">
            <v>Autres coûts variables</v>
          </cell>
          <cell r="C11" t="str">
            <v>T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</row>
        <row r="12">
          <cell r="A12" t="str">
            <v>Charges ext. non taxables</v>
          </cell>
          <cell r="C12" t="str">
            <v>T</v>
          </cell>
          <cell r="F12">
            <v>6.666666666666667</v>
          </cell>
          <cell r="G12">
            <v>6.666666666666667</v>
          </cell>
          <cell r="H12">
            <v>6.666666666666667</v>
          </cell>
          <cell r="I12">
            <v>6.666666666666667</v>
          </cell>
          <cell r="J12">
            <v>6.666666666666667</v>
          </cell>
          <cell r="K12">
            <v>6.666666666666667</v>
          </cell>
          <cell r="L12">
            <v>6.666666666666667</v>
          </cell>
          <cell r="M12">
            <v>6.666666666666667</v>
          </cell>
          <cell r="N12">
            <v>6.666666666666667</v>
          </cell>
          <cell r="O12">
            <v>6.666666666666667</v>
          </cell>
          <cell r="P12">
            <v>6.666666666666667</v>
          </cell>
          <cell r="Q12">
            <v>6.666666666666667</v>
          </cell>
          <cell r="R12">
            <v>80</v>
          </cell>
        </row>
        <row r="13">
          <cell r="A13" t="str">
            <v>Charges externes taxables</v>
          </cell>
          <cell r="F13">
            <v>8.3333333333333321</v>
          </cell>
          <cell r="G13">
            <v>8.3333333333333321</v>
          </cell>
          <cell r="H13">
            <v>8.3333333333333321</v>
          </cell>
          <cell r="I13">
            <v>8.3333333333333321</v>
          </cell>
          <cell r="J13">
            <v>8.3333333333333321</v>
          </cell>
          <cell r="K13">
            <v>8.3333333333333321</v>
          </cell>
          <cell r="L13">
            <v>8.3333333333333321</v>
          </cell>
          <cell r="M13">
            <v>8.3333333333333321</v>
          </cell>
          <cell r="N13">
            <v>8.3333333333333321</v>
          </cell>
          <cell r="O13">
            <v>8.3333333333333321</v>
          </cell>
          <cell r="P13">
            <v>8.3333333333333321</v>
          </cell>
          <cell r="Q13">
            <v>8.3333333333333321</v>
          </cell>
          <cell r="R13">
            <v>99.999999999999957</v>
          </cell>
        </row>
        <row r="14">
          <cell r="A14" t="str">
            <v>Impôts et taxes</v>
          </cell>
          <cell r="F14">
            <v>1.9788461538461537</v>
          </cell>
          <cell r="G14">
            <v>1.9788461538461537</v>
          </cell>
          <cell r="H14">
            <v>1.9788461538461537</v>
          </cell>
          <cell r="I14">
            <v>1.9788461538461537</v>
          </cell>
          <cell r="J14">
            <v>1.9788461538461537</v>
          </cell>
          <cell r="K14">
            <v>1.9788461538461537</v>
          </cell>
          <cell r="L14">
            <v>1.9788461538461537</v>
          </cell>
          <cell r="M14">
            <v>1.9788461538461537</v>
          </cell>
          <cell r="N14">
            <v>1.9788461538461537</v>
          </cell>
          <cell r="O14">
            <v>1.9788461538461537</v>
          </cell>
          <cell r="P14">
            <v>1.9788461538461537</v>
          </cell>
          <cell r="Q14">
            <v>1.9788461538461537</v>
          </cell>
          <cell r="R14">
            <v>23.746153846153842</v>
          </cell>
        </row>
        <row r="15">
          <cell r="A15" t="str">
            <v>Salaires bruts</v>
          </cell>
          <cell r="F15">
            <v>69.230769230769241</v>
          </cell>
          <cell r="G15">
            <v>69.230769230769241</v>
          </cell>
          <cell r="H15">
            <v>69.230769230769241</v>
          </cell>
          <cell r="I15">
            <v>69.230769230769241</v>
          </cell>
          <cell r="J15">
            <v>69.230769230769241</v>
          </cell>
          <cell r="K15">
            <v>76.923076923076934</v>
          </cell>
          <cell r="L15">
            <v>76.923076923076934</v>
          </cell>
          <cell r="M15">
            <v>76.923076923076934</v>
          </cell>
          <cell r="N15">
            <v>78.461538461538453</v>
          </cell>
          <cell r="O15">
            <v>78.461538461538453</v>
          </cell>
          <cell r="P15">
            <v>78.461538461538453</v>
          </cell>
          <cell r="Q15">
            <v>156.92307692307691</v>
          </cell>
          <cell r="R15">
            <v>969.23076923076917</v>
          </cell>
        </row>
        <row r="16">
          <cell r="A16" t="str">
            <v xml:space="preserve">Charges sociales </v>
          </cell>
          <cell r="F16">
            <v>28.384615384615387</v>
          </cell>
          <cell r="G16">
            <v>28.384615384615387</v>
          </cell>
          <cell r="H16">
            <v>28.384615384615387</v>
          </cell>
          <cell r="I16">
            <v>28.384615384615387</v>
          </cell>
          <cell r="J16">
            <v>28.384615384615387</v>
          </cell>
          <cell r="K16">
            <v>31.53846153846154</v>
          </cell>
          <cell r="L16">
            <v>31.53846153846154</v>
          </cell>
          <cell r="M16">
            <v>31.53846153846154</v>
          </cell>
          <cell r="N16">
            <v>32.169230769230765</v>
          </cell>
          <cell r="O16">
            <v>32.169230769230765</v>
          </cell>
          <cell r="P16">
            <v>32.169230769230765</v>
          </cell>
          <cell r="Q16">
            <v>64.33846153846153</v>
          </cell>
          <cell r="R16">
            <v>397.38461538461536</v>
          </cell>
        </row>
        <row r="19">
          <cell r="A19" t="str">
            <v>RECAP. TVA ET TRESO</v>
          </cell>
          <cell r="D19" t="str">
            <v>TVA</v>
          </cell>
          <cell r="E19" t="str">
            <v>TTC</v>
          </cell>
          <cell r="F19">
            <v>35094</v>
          </cell>
          <cell r="G19">
            <v>35123</v>
          </cell>
          <cell r="H19">
            <v>35152</v>
          </cell>
          <cell r="I19">
            <v>35181</v>
          </cell>
          <cell r="J19">
            <v>35210</v>
          </cell>
          <cell r="K19">
            <v>35239</v>
          </cell>
          <cell r="L19">
            <v>35268</v>
          </cell>
          <cell r="M19">
            <v>35297</v>
          </cell>
          <cell r="N19">
            <v>35326</v>
          </cell>
          <cell r="O19">
            <v>35355</v>
          </cell>
          <cell r="P19">
            <v>35384</v>
          </cell>
          <cell r="Q19">
            <v>35413</v>
          </cell>
        </row>
        <row r="20">
          <cell r="A20" t="str">
            <v>Ventes marchandises</v>
          </cell>
          <cell r="D20">
            <v>1.206</v>
          </cell>
          <cell r="E20">
            <v>0.17081260364842452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A21" t="str">
            <v>Ventes ABC</v>
          </cell>
          <cell r="E21" t="str">
            <v>T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3618</v>
          </cell>
          <cell r="Q21">
            <v>0</v>
          </cell>
        </row>
        <row r="22">
          <cell r="A22" t="str">
            <v>Remises s/ventes</v>
          </cell>
          <cell r="E22" t="str">
            <v>T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A23" t="str">
            <v>Ventes Export</v>
          </cell>
          <cell r="E23" t="str">
            <v>NT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E24" t="str">
            <v>T</v>
          </cell>
        </row>
        <row r="25">
          <cell r="A25" t="str">
            <v>Marchandis. (coût d'achat/vente)</v>
          </cell>
          <cell r="E25" t="str">
            <v>T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A26" t="str">
            <v>Coût matière</v>
          </cell>
          <cell r="E26" t="str">
            <v>T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A27" t="str">
            <v>Transport s/achats</v>
          </cell>
          <cell r="E27" t="str">
            <v>T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A28" t="str">
            <v>Autres coûts variables</v>
          </cell>
          <cell r="E28" t="str">
            <v>T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A29" t="str">
            <v>Charges ext. non taxables</v>
          </cell>
          <cell r="E29" t="str">
            <v>NT</v>
          </cell>
          <cell r="F29">
            <v>6.666666666666667</v>
          </cell>
          <cell r="G29">
            <v>6.666666666666667</v>
          </cell>
          <cell r="H29">
            <v>6.666666666666667</v>
          </cell>
          <cell r="I29">
            <v>6.666666666666667</v>
          </cell>
          <cell r="J29">
            <v>6.666666666666667</v>
          </cell>
          <cell r="K29">
            <v>6.666666666666667</v>
          </cell>
          <cell r="L29">
            <v>6.666666666666667</v>
          </cell>
          <cell r="M29">
            <v>6.666666666666667</v>
          </cell>
          <cell r="N29">
            <v>6.666666666666667</v>
          </cell>
          <cell r="O29">
            <v>6.666666666666667</v>
          </cell>
          <cell r="P29">
            <v>6.666666666666667</v>
          </cell>
          <cell r="Q29">
            <v>6.666666666666667</v>
          </cell>
        </row>
        <row r="30">
          <cell r="A30" t="str">
            <v>Charges externes taxables</v>
          </cell>
          <cell r="E30" t="str">
            <v>T</v>
          </cell>
          <cell r="F30">
            <v>10.049999999999999</v>
          </cell>
          <cell r="G30">
            <v>10.049999999999999</v>
          </cell>
          <cell r="H30">
            <v>10.049999999999999</v>
          </cell>
          <cell r="I30">
            <v>10.049999999999999</v>
          </cell>
          <cell r="J30">
            <v>10.049999999999999</v>
          </cell>
          <cell r="K30">
            <v>10.049999999999999</v>
          </cell>
          <cell r="L30">
            <v>10.049999999999999</v>
          </cell>
          <cell r="M30">
            <v>10.049999999999999</v>
          </cell>
          <cell r="N30">
            <v>10.049999999999999</v>
          </cell>
          <cell r="O30">
            <v>10.049999999999999</v>
          </cell>
          <cell r="P30">
            <v>10.049999999999999</v>
          </cell>
          <cell r="Q30">
            <v>10.049999999999999</v>
          </cell>
        </row>
        <row r="31">
          <cell r="A31" t="str">
            <v>Impôts et taxes</v>
          </cell>
          <cell r="F31">
            <v>1.9788461538461537</v>
          </cell>
          <cell r="G31">
            <v>1.9788461538461537</v>
          </cell>
          <cell r="H31">
            <v>1.9788461538461537</v>
          </cell>
          <cell r="I31">
            <v>1.9788461538461537</v>
          </cell>
          <cell r="J31">
            <v>1.9788461538461537</v>
          </cell>
          <cell r="K31">
            <v>1.9788461538461537</v>
          </cell>
          <cell r="L31">
            <v>1.9788461538461537</v>
          </cell>
          <cell r="M31">
            <v>1.9788461538461537</v>
          </cell>
          <cell r="N31">
            <v>1.9788461538461537</v>
          </cell>
          <cell r="O31">
            <v>1.9788461538461537</v>
          </cell>
          <cell r="P31">
            <v>1.9788461538461537</v>
          </cell>
          <cell r="Q31">
            <v>1.9788461538461537</v>
          </cell>
        </row>
        <row r="32">
          <cell r="A32" t="str">
            <v>Salaires bruts</v>
          </cell>
          <cell r="F32">
            <v>69.230769230769241</v>
          </cell>
          <cell r="G32">
            <v>69.230769230769241</v>
          </cell>
          <cell r="H32">
            <v>69.230769230769241</v>
          </cell>
          <cell r="I32">
            <v>69.230769230769241</v>
          </cell>
          <cell r="J32">
            <v>69.230769230769241</v>
          </cell>
          <cell r="K32">
            <v>76.923076923076934</v>
          </cell>
          <cell r="L32">
            <v>76.923076923076934</v>
          </cell>
          <cell r="M32">
            <v>76.923076923076934</v>
          </cell>
          <cell r="N32">
            <v>78.461538461538453</v>
          </cell>
          <cell r="O32">
            <v>78.461538461538453</v>
          </cell>
          <cell r="P32">
            <v>78.461538461538453</v>
          </cell>
          <cell r="Q32">
            <v>156.92307692307691</v>
          </cell>
        </row>
        <row r="33">
          <cell r="A33" t="str">
            <v xml:space="preserve">Charges sociales </v>
          </cell>
          <cell r="F33">
            <v>28.384615384615387</v>
          </cell>
          <cell r="G33">
            <v>28.384615384615387</v>
          </cell>
          <cell r="H33">
            <v>28.384615384615387</v>
          </cell>
          <cell r="I33">
            <v>28.384615384615387</v>
          </cell>
          <cell r="J33">
            <v>28.384615384615387</v>
          </cell>
          <cell r="K33">
            <v>31.53846153846154</v>
          </cell>
          <cell r="L33">
            <v>31.53846153846154</v>
          </cell>
          <cell r="M33">
            <v>31.53846153846154</v>
          </cell>
          <cell r="N33">
            <v>32.169230769230765</v>
          </cell>
          <cell r="O33">
            <v>32.169230769230765</v>
          </cell>
          <cell r="P33">
            <v>32.169230769230765</v>
          </cell>
          <cell r="Q33">
            <v>64.33846153846153</v>
          </cell>
        </row>
        <row r="34">
          <cell r="A34" t="str">
            <v>Achats d'immos</v>
          </cell>
          <cell r="E34" t="str">
            <v>T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361.8</v>
          </cell>
          <cell r="O34">
            <v>0</v>
          </cell>
          <cell r="P34">
            <v>0</v>
          </cell>
          <cell r="Q34">
            <v>0</v>
          </cell>
        </row>
        <row r="35">
          <cell r="A35" t="str">
            <v>Déclaration de TVA  (s/débits)</v>
          </cell>
          <cell r="F35">
            <v>-1.7166666666666661</v>
          </cell>
          <cell r="G35">
            <v>-1.7166666666666661</v>
          </cell>
          <cell r="H35">
            <v>-1.7166666666666661</v>
          </cell>
          <cell r="I35">
            <v>-1.7166666666666661</v>
          </cell>
          <cell r="J35">
            <v>-1.7166666666666661</v>
          </cell>
          <cell r="K35">
            <v>-1.7166666666666661</v>
          </cell>
          <cell r="L35">
            <v>-1.7166666666666661</v>
          </cell>
          <cell r="M35">
            <v>-1.7166666666666661</v>
          </cell>
          <cell r="N35">
            <v>-63.516666666666659</v>
          </cell>
          <cell r="O35">
            <v>-1.7166666666666661</v>
          </cell>
          <cell r="P35">
            <v>616.28333333333319</v>
          </cell>
          <cell r="Q35">
            <v>-1.7166666666666661</v>
          </cell>
        </row>
        <row r="37">
          <cell r="A37" t="str">
            <v>Délais de règlt (en % du CA ou des achats)</v>
          </cell>
          <cell r="G37" t="str">
            <v>120 j.</v>
          </cell>
          <cell r="H37" t="str">
            <v>90 j.</v>
          </cell>
          <cell r="I37" t="str">
            <v>60 j.</v>
          </cell>
          <cell r="J37" t="str">
            <v>30 j.</v>
          </cell>
          <cell r="K37" t="str">
            <v>comptant</v>
          </cell>
          <cell r="L37" t="str">
            <v>Total</v>
          </cell>
        </row>
        <row r="38">
          <cell r="A38" t="str">
            <v xml:space="preserve">Délai ventes marchandises </v>
          </cell>
          <cell r="K38">
            <v>1</v>
          </cell>
          <cell r="L38" t="b">
            <v>1</v>
          </cell>
        </row>
        <row r="39">
          <cell r="A39" t="str">
            <v>Délai ventes ABC</v>
          </cell>
          <cell r="I39">
            <v>0.5</v>
          </cell>
          <cell r="J39">
            <v>0.5</v>
          </cell>
          <cell r="L39" t="b">
            <v>1</v>
          </cell>
        </row>
        <row r="40">
          <cell r="A40" t="str">
            <v>Délai remises s/ventes</v>
          </cell>
          <cell r="K40">
            <v>1</v>
          </cell>
          <cell r="L40" t="b">
            <v>1</v>
          </cell>
        </row>
        <row r="41">
          <cell r="A41" t="str">
            <v>Délai Export</v>
          </cell>
          <cell r="K41">
            <v>1</v>
          </cell>
          <cell r="L41" t="b">
            <v>1</v>
          </cell>
        </row>
        <row r="42">
          <cell r="A42" t="str">
            <v>Délai achats marchandises</v>
          </cell>
          <cell r="K42">
            <v>1</v>
          </cell>
          <cell r="L42" t="b">
            <v>1</v>
          </cell>
        </row>
        <row r="43">
          <cell r="A43" t="str">
            <v>Délai achats matières</v>
          </cell>
          <cell r="H43">
            <v>0.5</v>
          </cell>
          <cell r="I43">
            <v>0.5</v>
          </cell>
          <cell r="L43" t="b">
            <v>1</v>
          </cell>
        </row>
        <row r="44">
          <cell r="A44" t="str">
            <v>Délai transports s/achats</v>
          </cell>
          <cell r="K44">
            <v>1</v>
          </cell>
          <cell r="L44" t="b">
            <v>1</v>
          </cell>
        </row>
        <row r="45">
          <cell r="A45" t="str">
            <v>Délai autres coûts variables</v>
          </cell>
          <cell r="H45">
            <v>0.3</v>
          </cell>
          <cell r="I45">
            <v>0.7</v>
          </cell>
          <cell r="L45" t="b">
            <v>1</v>
          </cell>
        </row>
        <row r="46">
          <cell r="A46" t="str">
            <v>Délai Fournisseurs immos</v>
          </cell>
          <cell r="I46">
            <v>1</v>
          </cell>
          <cell r="L46" t="b">
            <v>1</v>
          </cell>
        </row>
        <row r="47">
          <cell r="A47" t="str">
            <v>PLAN DE TRESORERIE</v>
          </cell>
          <cell r="F47">
            <v>35094</v>
          </cell>
          <cell r="G47">
            <v>35123</v>
          </cell>
          <cell r="H47">
            <v>35152</v>
          </cell>
          <cell r="I47">
            <v>35181</v>
          </cell>
          <cell r="J47">
            <v>35210</v>
          </cell>
          <cell r="K47">
            <v>35239</v>
          </cell>
          <cell r="L47">
            <v>35268</v>
          </cell>
          <cell r="M47">
            <v>35297</v>
          </cell>
          <cell r="N47">
            <v>35326</v>
          </cell>
          <cell r="O47">
            <v>35355</v>
          </cell>
          <cell r="P47">
            <v>35384</v>
          </cell>
          <cell r="Q47">
            <v>35413</v>
          </cell>
        </row>
        <row r="49">
          <cell r="A49" t="str">
            <v>SOLDE initial (dispo-concours bancaires courants-EENE)</v>
          </cell>
          <cell r="F49">
            <v>547</v>
          </cell>
        </row>
        <row r="51">
          <cell r="A51" t="str">
            <v>FLUX DE TRESORERIE D'EXPLOITATION</v>
          </cell>
          <cell r="F51" t="str">
            <v>K</v>
          </cell>
          <cell r="G51" t="str">
            <v>J</v>
          </cell>
          <cell r="H51" t="str">
            <v>I</v>
          </cell>
          <cell r="I51" t="str">
            <v>H</v>
          </cell>
          <cell r="J51" t="str">
            <v>$G</v>
          </cell>
        </row>
        <row r="52">
          <cell r="A52" t="str">
            <v xml:space="preserve">   - ENCAISSEMENTS  TTC</v>
          </cell>
          <cell r="R52" t="str">
            <v>Encaissements post ex.</v>
          </cell>
        </row>
        <row r="53">
          <cell r="A53" t="str">
            <v>Ventes marchandises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A54" t="str">
            <v>Ventes ABC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1809</v>
          </cell>
          <cell r="R54">
            <v>1809</v>
          </cell>
          <cell r="S54">
            <v>0</v>
          </cell>
          <cell r="T54">
            <v>0</v>
          </cell>
          <cell r="U54">
            <v>0</v>
          </cell>
        </row>
        <row r="55">
          <cell r="A55" t="str">
            <v>Remises s/ventes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A56" t="str">
            <v>Ventes Export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A57" t="str">
            <v xml:space="preserve">Clients initiaux </v>
          </cell>
          <cell r="T57" t="str">
            <v>clients intx</v>
          </cell>
          <cell r="U57">
            <v>0</v>
          </cell>
        </row>
        <row r="58">
          <cell r="F58">
            <v>125</v>
          </cell>
          <cell r="G58">
            <v>59</v>
          </cell>
          <cell r="T58" t="str">
            <v>Var poste clients</v>
          </cell>
          <cell r="U58">
            <v>1809</v>
          </cell>
        </row>
        <row r="60">
          <cell r="F60" t="str">
            <v>_______</v>
          </cell>
          <cell r="G60" t="str">
            <v>_______</v>
          </cell>
          <cell r="H60" t="str">
            <v>_______</v>
          </cell>
          <cell r="I60" t="str">
            <v>_______</v>
          </cell>
          <cell r="J60" t="str">
            <v>_______</v>
          </cell>
          <cell r="K60" t="str">
            <v>_______</v>
          </cell>
          <cell r="L60" t="str">
            <v>_______</v>
          </cell>
          <cell r="M60" t="str">
            <v>_______</v>
          </cell>
          <cell r="N60" t="str">
            <v>_______</v>
          </cell>
          <cell r="O60" t="str">
            <v>_______</v>
          </cell>
          <cell r="P60" t="str">
            <v>_______</v>
          </cell>
          <cell r="Q60" t="str">
            <v>_______</v>
          </cell>
        </row>
        <row r="61">
          <cell r="A61" t="str">
            <v>Total encaissements</v>
          </cell>
          <cell r="F61">
            <v>125</v>
          </cell>
          <cell r="G61">
            <v>59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1809</v>
          </cell>
        </row>
        <row r="62">
          <cell r="A62" t="str">
            <v xml:space="preserve">   - DECAISSEMENTS  TTC</v>
          </cell>
          <cell r="R62" t="str">
            <v>décaissements post ex.</v>
          </cell>
        </row>
        <row r="63">
          <cell r="A63" t="str">
            <v>Marchandis. (coût d'achat/vente)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A64" t="str">
            <v>Coût matière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</row>
        <row r="65">
          <cell r="A65" t="str">
            <v>Transport s/achats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Autres coûts variables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</row>
        <row r="67">
          <cell r="A67" t="str">
            <v>Fourn. initiaux</v>
          </cell>
          <cell r="F67">
            <v>67</v>
          </cell>
          <cell r="G67">
            <v>35</v>
          </cell>
          <cell r="T67" t="str">
            <v>fourniss intx</v>
          </cell>
          <cell r="U67">
            <v>102</v>
          </cell>
        </row>
        <row r="68">
          <cell r="A68" t="str">
            <v>Charges externes</v>
          </cell>
          <cell r="F68">
            <v>16.716666666666665</v>
          </cell>
          <cell r="G68">
            <v>16.716666666666665</v>
          </cell>
          <cell r="H68">
            <v>16.716666666666665</v>
          </cell>
          <cell r="I68">
            <v>16.716666666666665</v>
          </cell>
          <cell r="J68">
            <v>16.716666666666665</v>
          </cell>
          <cell r="K68">
            <v>16.716666666666665</v>
          </cell>
          <cell r="L68">
            <v>16.716666666666665</v>
          </cell>
          <cell r="M68">
            <v>16.716666666666665</v>
          </cell>
          <cell r="N68">
            <v>16.716666666666665</v>
          </cell>
          <cell r="O68">
            <v>16.716666666666665</v>
          </cell>
          <cell r="P68">
            <v>16.716666666666665</v>
          </cell>
          <cell r="Q68">
            <v>16.716666666666665</v>
          </cell>
          <cell r="T68" t="str">
            <v>Var poste fournisseurs</v>
          </cell>
          <cell r="U68">
            <v>-102</v>
          </cell>
        </row>
        <row r="69">
          <cell r="A69" t="str">
            <v>Impôts et taxes</v>
          </cell>
          <cell r="F69">
            <v>1.9788461538461537</v>
          </cell>
          <cell r="G69">
            <v>1.9788461538461537</v>
          </cell>
          <cell r="H69">
            <v>1.9788461538461537</v>
          </cell>
          <cell r="I69">
            <v>1.9788461538461537</v>
          </cell>
          <cell r="J69">
            <v>1.9788461538461537</v>
          </cell>
          <cell r="K69">
            <v>1.9788461538461537</v>
          </cell>
          <cell r="L69">
            <v>1.9788461538461537</v>
          </cell>
          <cell r="M69">
            <v>1.9788461538461537</v>
          </cell>
          <cell r="N69">
            <v>1.9788461538461537</v>
          </cell>
          <cell r="O69">
            <v>1.9788461538461537</v>
          </cell>
          <cell r="P69">
            <v>1.9788461538461537</v>
          </cell>
          <cell r="Q69">
            <v>1.9788461538461537</v>
          </cell>
        </row>
        <row r="70">
          <cell r="A70" t="str">
            <v>Salaires bruts</v>
          </cell>
          <cell r="F70">
            <v>69.230769230769241</v>
          </cell>
          <cell r="G70">
            <v>69.230769230769241</v>
          </cell>
          <cell r="H70">
            <v>69.230769230769241</v>
          </cell>
          <cell r="I70">
            <v>69.230769230769241</v>
          </cell>
          <cell r="J70">
            <v>69.230769230769241</v>
          </cell>
          <cell r="K70">
            <v>76.923076923076934</v>
          </cell>
          <cell r="L70">
            <v>76.923076923076934</v>
          </cell>
          <cell r="M70">
            <v>76.923076923076934</v>
          </cell>
          <cell r="N70">
            <v>78.461538461538453</v>
          </cell>
          <cell r="O70">
            <v>78.461538461538453</v>
          </cell>
          <cell r="P70">
            <v>78.461538461538453</v>
          </cell>
          <cell r="Q70">
            <v>156.92307692307691</v>
          </cell>
        </row>
        <row r="71">
          <cell r="A71" t="str">
            <v xml:space="preserve">Charges sociales </v>
          </cell>
          <cell r="F71">
            <v>25</v>
          </cell>
          <cell r="G71">
            <v>28.384615384615387</v>
          </cell>
          <cell r="H71">
            <v>28.384615384615387</v>
          </cell>
          <cell r="I71">
            <v>28.384615384615387</v>
          </cell>
          <cell r="J71">
            <v>28.384615384615387</v>
          </cell>
          <cell r="K71">
            <v>28.384615384615387</v>
          </cell>
          <cell r="L71">
            <v>31.53846153846154</v>
          </cell>
          <cell r="M71">
            <v>31.53846153846154</v>
          </cell>
          <cell r="N71">
            <v>31.53846153846154</v>
          </cell>
          <cell r="O71">
            <v>32.169230769230765</v>
          </cell>
          <cell r="P71">
            <v>32.169230769230765</v>
          </cell>
          <cell r="Q71">
            <v>32.169230769230765</v>
          </cell>
          <cell r="R71">
            <v>64.33846153846153</v>
          </cell>
          <cell r="T71" t="str">
            <v>Var poste org. socx</v>
          </cell>
          <cell r="U71">
            <v>39.33846153846153</v>
          </cell>
        </row>
        <row r="72">
          <cell r="A72" t="str">
            <v>TVA décaissée</v>
          </cell>
          <cell r="F72">
            <v>12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537.31666666666649</v>
          </cell>
          <cell r="R72">
            <v>0</v>
          </cell>
          <cell r="S72">
            <v>0</v>
          </cell>
        </row>
        <row r="74">
          <cell r="F74" t="str">
            <v>_______</v>
          </cell>
          <cell r="G74" t="str">
            <v>_______</v>
          </cell>
          <cell r="H74" t="str">
            <v>_______</v>
          </cell>
          <cell r="I74" t="str">
            <v>_______</v>
          </cell>
          <cell r="J74" t="str">
            <v>_______</v>
          </cell>
          <cell r="K74" t="str">
            <v>_______</v>
          </cell>
          <cell r="L74" t="str">
            <v>_______</v>
          </cell>
          <cell r="M74" t="str">
            <v>_______</v>
          </cell>
          <cell r="N74" t="str">
            <v>_______</v>
          </cell>
          <cell r="O74" t="str">
            <v>_______</v>
          </cell>
          <cell r="P74" t="str">
            <v>_______</v>
          </cell>
          <cell r="Q74" t="str">
            <v>_______</v>
          </cell>
        </row>
        <row r="75">
          <cell r="A75" t="str">
            <v>Total décaissements</v>
          </cell>
          <cell r="F75">
            <v>191.92628205128204</v>
          </cell>
          <cell r="G75">
            <v>151.31089743589746</v>
          </cell>
          <cell r="H75">
            <v>116.31089743589745</v>
          </cell>
          <cell r="I75">
            <v>116.31089743589745</v>
          </cell>
          <cell r="J75">
            <v>116.31089743589745</v>
          </cell>
          <cell r="K75">
            <v>124.00320512820514</v>
          </cell>
          <cell r="L75">
            <v>127.1570512820513</v>
          </cell>
          <cell r="M75">
            <v>127.1570512820513</v>
          </cell>
          <cell r="N75">
            <v>128.69551282051282</v>
          </cell>
          <cell r="O75">
            <v>129.32628205128202</v>
          </cell>
          <cell r="P75">
            <v>129.32628205128202</v>
          </cell>
          <cell r="Q75">
            <v>745.10448717948702</v>
          </cell>
        </row>
        <row r="76">
          <cell r="A76" t="str">
            <v>Total FTE</v>
          </cell>
          <cell r="F76">
            <v>-66.926282051282044</v>
          </cell>
          <cell r="G76">
            <v>-92.310897435897459</v>
          </cell>
          <cell r="H76">
            <v>-116.31089743589745</v>
          </cell>
          <cell r="I76">
            <v>-116.31089743589745</v>
          </cell>
          <cell r="J76">
            <v>-116.31089743589745</v>
          </cell>
          <cell r="K76">
            <v>-124.00320512820514</v>
          </cell>
          <cell r="L76">
            <v>-127.1570512820513</v>
          </cell>
          <cell r="M76">
            <v>-127.1570512820513</v>
          </cell>
          <cell r="N76">
            <v>-128.69551282051282</v>
          </cell>
          <cell r="O76">
            <v>-129.32628205128202</v>
          </cell>
          <cell r="P76">
            <v>-129.32628205128202</v>
          </cell>
          <cell r="Q76">
            <v>1063.895512820513</v>
          </cell>
        </row>
        <row r="78">
          <cell r="A78" t="str">
            <v>FLUX HORS EXPLOITATION</v>
          </cell>
          <cell r="F78">
            <v>35094</v>
          </cell>
          <cell r="G78">
            <v>35123</v>
          </cell>
          <cell r="H78">
            <v>35152</v>
          </cell>
          <cell r="I78">
            <v>35181</v>
          </cell>
          <cell r="J78">
            <v>35210</v>
          </cell>
          <cell r="K78">
            <v>35239</v>
          </cell>
          <cell r="L78">
            <v>35268</v>
          </cell>
          <cell r="M78">
            <v>35297</v>
          </cell>
          <cell r="N78">
            <v>35326</v>
          </cell>
          <cell r="O78">
            <v>35355</v>
          </cell>
          <cell r="P78">
            <v>35384</v>
          </cell>
          <cell r="Q78">
            <v>35413</v>
          </cell>
        </row>
        <row r="79">
          <cell r="A79" t="str">
            <v>Impôt s/sociétés</v>
          </cell>
          <cell r="N79">
            <v>-50</v>
          </cell>
        </row>
        <row r="80">
          <cell r="A80" t="str">
            <v>FLUX FINANCIERS</v>
          </cell>
          <cell r="F80" t="str">
            <v>RESPECTER SIGNE : + pour encaissements, - pour décaissements</v>
          </cell>
          <cell r="R80" t="str">
            <v>décaissements post ex.</v>
          </cell>
        </row>
        <row r="81">
          <cell r="A81" t="str">
            <v>Investissements TTC (v. délai fourn. immos)</v>
          </cell>
          <cell r="E81" t="str">
            <v>Taux de l'emprunt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-361.8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</row>
        <row r="82">
          <cell r="A82" t="str">
            <v>Emprunts</v>
          </cell>
          <cell r="D82">
            <v>0</v>
          </cell>
          <cell r="E82">
            <v>9.5000000000000001E-2</v>
          </cell>
          <cell r="G82">
            <v>0</v>
          </cell>
          <cell r="P82">
            <v>200</v>
          </cell>
          <cell r="T82" t="str">
            <v>Var poste fournisseurs immos</v>
          </cell>
          <cell r="U82">
            <v>0</v>
          </cell>
        </row>
        <row r="83">
          <cell r="A83" t="str">
            <v>Remboursts emprunts  -  capital</v>
          </cell>
          <cell r="D83">
            <v>-4200.3722619431455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</row>
        <row r="84">
          <cell r="A84" t="str">
            <v>Remboursts emprunts  -  intérêts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</row>
        <row r="86">
          <cell r="F86" t="str">
            <v>_______</v>
          </cell>
          <cell r="G86" t="str">
            <v>_______</v>
          </cell>
          <cell r="H86" t="str">
            <v>_______</v>
          </cell>
          <cell r="I86" t="str">
            <v>_______</v>
          </cell>
          <cell r="J86" t="str">
            <v>_______</v>
          </cell>
          <cell r="K86" t="str">
            <v>_______</v>
          </cell>
          <cell r="L86" t="str">
            <v>_______</v>
          </cell>
          <cell r="M86" t="str">
            <v>_______</v>
          </cell>
          <cell r="N86" t="str">
            <v>_______</v>
          </cell>
          <cell r="O86" t="str">
            <v>_______</v>
          </cell>
          <cell r="P86" t="str">
            <v>_______</v>
          </cell>
          <cell r="Q86" t="str">
            <v>_______</v>
          </cell>
        </row>
        <row r="87">
          <cell r="E87" t="str">
            <v>Total FLUX FINANCIERS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-161.80000000000001</v>
          </cell>
          <cell r="Q87">
            <v>0</v>
          </cell>
        </row>
        <row r="89">
          <cell r="A89" t="str">
            <v>SOLDE avant frais ou produits fin.</v>
          </cell>
          <cell r="D89" t="str">
            <v>Seuil pdts fin.</v>
          </cell>
          <cell r="E89" t="str">
            <v>Taux frais fin.</v>
          </cell>
          <cell r="F89">
            <v>480.07371794871796</v>
          </cell>
          <cell r="G89">
            <v>389.18809695512817</v>
          </cell>
          <cell r="H89">
            <v>274.13473781550476</v>
          </cell>
          <cell r="I89">
            <v>158.69492857910774</v>
          </cell>
          <cell r="J89">
            <v>42.822220058074251</v>
          </cell>
          <cell r="K89">
            <v>-81.177318812220804</v>
          </cell>
          <cell r="L89">
            <v>-208.53411713852333</v>
          </cell>
          <cell r="M89">
            <v>-337.20112249867356</v>
          </cell>
          <cell r="N89">
            <v>-518.74687070312018</v>
          </cell>
          <cell r="O89">
            <v>-652.54606019495282</v>
          </cell>
          <cell r="P89">
            <v>-949.79612265424851</v>
          </cell>
          <cell r="Q89">
            <v>105.72196327429981</v>
          </cell>
        </row>
        <row r="90">
          <cell r="A90" t="str">
            <v xml:space="preserve">Frais ou produits financiers </v>
          </cell>
          <cell r="D90">
            <v>100</v>
          </cell>
          <cell r="E90">
            <v>0.125</v>
          </cell>
          <cell r="F90">
            <v>1.4252764423076922</v>
          </cell>
          <cell r="G90">
            <v>1.2575382962740382</v>
          </cell>
          <cell r="H90">
            <v>0.87108819950045058</v>
          </cell>
          <cell r="I90">
            <v>0.43818891486396172</v>
          </cell>
          <cell r="J90">
            <v>3.6662579100861237E-3</v>
          </cell>
          <cell r="K90">
            <v>-0.1997470442512316</v>
          </cell>
          <cell r="L90">
            <v>-1.509954078098934</v>
          </cell>
          <cell r="M90">
            <v>-2.8502353839338324</v>
          </cell>
          <cell r="N90">
            <v>-4.4729074405506646</v>
          </cell>
          <cell r="O90">
            <v>-6.1237804080136655</v>
          </cell>
          <cell r="P90">
            <v>-8.3774268919646619</v>
          </cell>
          <cell r="Q90">
            <v>-4.4398520118328824</v>
          </cell>
          <cell r="R90">
            <v>-23.978145147789647</v>
          </cell>
        </row>
        <row r="91">
          <cell r="D91" t="str">
            <v>Taux prdts fin.</v>
          </cell>
          <cell r="E91">
            <v>4.4999999999999998E-2</v>
          </cell>
        </row>
        <row r="92">
          <cell r="A92" t="str">
            <v>SOLDE fin de mois</v>
          </cell>
          <cell r="F92">
            <v>481.49899439102563</v>
          </cell>
          <cell r="G92">
            <v>390.44563525140222</v>
          </cell>
          <cell r="H92">
            <v>275.0058260150052</v>
          </cell>
          <cell r="I92">
            <v>159.1331174939717</v>
          </cell>
          <cell r="J92">
            <v>42.825886315984334</v>
          </cell>
          <cell r="K92">
            <v>-81.377065856472029</v>
          </cell>
          <cell r="L92">
            <v>-210.04407121662226</v>
          </cell>
          <cell r="M92">
            <v>-340.05135788260736</v>
          </cell>
          <cell r="N92">
            <v>-523.21977814367085</v>
          </cell>
          <cell r="O92">
            <v>-658.66984060296647</v>
          </cell>
          <cell r="P92">
            <v>-958.17354954621317</v>
          </cell>
          <cell r="Q92">
            <v>101.28211126246693</v>
          </cell>
        </row>
        <row r="94">
          <cell r="A94" t="str">
            <v xml:space="preserve">CREANCES </v>
          </cell>
          <cell r="D94" t="str">
            <v>Clients initiaux :</v>
          </cell>
          <cell r="E94">
            <v>184</v>
          </cell>
          <cell r="F94">
            <v>59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3618</v>
          </cell>
          <cell r="Q94">
            <v>1809</v>
          </cell>
          <cell r="T94" t="str">
            <v>Var poste clients</v>
          </cell>
          <cell r="U94">
            <v>1625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shboard"/>
      <sheetName val="Operations &amp; projects"/>
      <sheetName val="Data"/>
    </sheetNames>
    <sheetDataSet>
      <sheetData sheetId="0">
        <row r="37">
          <cell r="B37">
            <v>7</v>
          </cell>
        </row>
      </sheetData>
      <sheetData sheetId="1"/>
      <sheetData sheetId="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TE"/>
      <sheetName val="GA_LST000190"/>
      <sheetName val="liste triée"/>
      <sheetName val="Effectifs BI 2013"/>
      <sheetName val="E2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 d'emploi"/>
      <sheetName val="Hyp. de base"/>
      <sheetName val="Budget_Collectivité"/>
      <sheetName val="Santé_Budget"/>
      <sheetName val="Opérateur"/>
      <sheetName val="Cout_Complet_Service"/>
      <sheetName val="Etat_Dette_Passée"/>
      <sheetName val="Etat_Actif_Subv_Passée"/>
      <sheetName val="Plan_Financement"/>
      <sheetName val="Nouveaux Emprunts_Hors_Taux_0"/>
      <sheetName val="Nouveaux Emprunts_Taux_0"/>
    </sheetNames>
    <sheetDataSet>
      <sheetData sheetId="0" refreshError="1"/>
      <sheetData sheetId="1">
        <row r="22">
          <cell r="C22">
            <v>2014</v>
          </cell>
        </row>
        <row r="23">
          <cell r="C23">
            <v>2016</v>
          </cell>
        </row>
        <row r="24">
          <cell r="C24">
            <v>2017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AFF"/>
      <sheetName val="CETE"/>
      <sheetName val="PREVRESULTAT"/>
      <sheetName val="PREVFINANCE"/>
      <sheetName val="PREVACTIFPASSIF"/>
      <sheetName val="PREVSAISIE"/>
      <sheetName val="PREVACT"/>
      <sheetName val="PREVPAS"/>
    </sheetNames>
    <sheetDataSet>
      <sheetData sheetId="0"/>
      <sheetData sheetId="1"/>
      <sheetData sheetId="2"/>
      <sheetData sheetId="3" refreshError="1">
        <row r="2">
          <cell r="A2" t="str">
            <v>PREVENTION  DES  ENTREPRISES</v>
          </cell>
        </row>
        <row r="3">
          <cell r="A3" t="str">
            <v>P L A N   D E   F I N A N C E M E N T   P R E V I S I O N N E L</v>
          </cell>
        </row>
        <row r="5">
          <cell r="A5" t="str">
            <v>E M P L O I S</v>
          </cell>
          <cell r="C5" t="str">
            <v>PREVISION</v>
          </cell>
          <cell r="D5" t="str">
            <v>REALISAT.</v>
          </cell>
          <cell r="F5" t="str">
            <v>R E S S O U R C E S</v>
          </cell>
          <cell r="H5" t="str">
            <v>PREVISION</v>
          </cell>
          <cell r="I5" t="str">
            <v>REALISAT.</v>
          </cell>
        </row>
        <row r="6">
          <cell r="C6">
            <v>2002</v>
          </cell>
          <cell r="D6">
            <v>2001</v>
          </cell>
          <cell r="H6">
            <v>2002</v>
          </cell>
          <cell r="I6">
            <v>2001</v>
          </cell>
        </row>
        <row r="8">
          <cell r="A8" t="str">
            <v xml:space="preserve"> DISTRIBUTIONS MISES EN PAIEMENT</v>
          </cell>
          <cell r="F8" t="str">
            <v>CAPACITE D'AUTOFINANCEMENT</v>
          </cell>
          <cell r="H8">
            <v>2152000</v>
          </cell>
          <cell r="I8">
            <v>2036133</v>
          </cell>
        </row>
        <row r="9">
          <cell r="A9" t="str">
            <v>AU COURS DE L'EXERCICE</v>
          </cell>
          <cell r="C9">
            <v>800000</v>
          </cell>
          <cell r="D9">
            <v>716510</v>
          </cell>
        </row>
        <row r="11">
          <cell r="A11" t="str">
            <v xml:space="preserve"> ACQUISITIONS D'ELEMENTS D'ACTIF</v>
          </cell>
          <cell r="F11" t="str">
            <v>CESSIONS D'ELEMENTS D'ACTIF</v>
          </cell>
        </row>
        <row r="12">
          <cell r="G12" t="str">
            <v xml:space="preserve">(en prix de vente H.T)        </v>
          </cell>
        </row>
        <row r="13">
          <cell r="A13" t="str">
            <v xml:space="preserve">  - IMMOBILISATIONS INCORPORELLES</v>
          </cell>
          <cell r="C13">
            <v>131100</v>
          </cell>
          <cell r="D13">
            <v>34743</v>
          </cell>
        </row>
        <row r="14">
          <cell r="G14" t="str">
            <v>.Eléments incorporels</v>
          </cell>
        </row>
        <row r="15">
          <cell r="A15" t="str">
            <v xml:space="preserve">  - IMMOBILISATIONS CORPORELLES</v>
          </cell>
        </row>
        <row r="16">
          <cell r="B16" t="str">
            <v>.Terrains &amp; Aménagements</v>
          </cell>
          <cell r="G16" t="str">
            <v>.Terrains &amp; Constructions</v>
          </cell>
        </row>
        <row r="17">
          <cell r="B17" t="str">
            <v>.Construction et Aménagements</v>
          </cell>
          <cell r="C17">
            <v>237800</v>
          </cell>
          <cell r="D17">
            <v>89219.79</v>
          </cell>
          <cell r="G17" t="str">
            <v>. I.T.M.O.I</v>
          </cell>
        </row>
        <row r="18">
          <cell r="B18" t="str">
            <v>. I.T.M.O.I Atelier</v>
          </cell>
          <cell r="C18">
            <v>58700</v>
          </cell>
          <cell r="D18">
            <v>78673</v>
          </cell>
          <cell r="G18" t="str">
            <v>. Matériel de Transport</v>
          </cell>
          <cell r="H18">
            <v>122000</v>
          </cell>
          <cell r="I18">
            <v>25219</v>
          </cell>
        </row>
        <row r="19">
          <cell r="B19" t="str">
            <v>. I.T.M.O.I Exploitation</v>
          </cell>
          <cell r="G19" t="str">
            <v>.Autres</v>
          </cell>
          <cell r="I19">
            <v>1067</v>
          </cell>
        </row>
        <row r="20">
          <cell r="B20" t="str">
            <v>. Mat. Transport Véh. d'exploitation</v>
          </cell>
          <cell r="C20">
            <v>2387400</v>
          </cell>
          <cell r="D20">
            <v>2269433</v>
          </cell>
          <cell r="G20" t="str">
            <v>.Titres de participation</v>
          </cell>
        </row>
        <row r="21">
          <cell r="B21" t="str">
            <v>. Mat. Transport Véh. de service</v>
          </cell>
          <cell r="C21">
            <v>22900</v>
          </cell>
          <cell r="D21">
            <v>18020</v>
          </cell>
        </row>
        <row r="22">
          <cell r="B22" t="str">
            <v>. Mat. Transport équipemts mobiles</v>
          </cell>
          <cell r="C22">
            <v>191300</v>
          </cell>
          <cell r="D22">
            <v>6632</v>
          </cell>
        </row>
        <row r="23">
          <cell r="B23" t="str">
            <v>. Mat. Transport Rénovation</v>
          </cell>
        </row>
        <row r="24">
          <cell r="B24" t="str">
            <v>. Mat.&amp; mobilier de bureau informat</v>
          </cell>
          <cell r="C24">
            <v>136400</v>
          </cell>
          <cell r="D24">
            <v>69485</v>
          </cell>
          <cell r="F24" t="str">
            <v>REDUCTION D'ELEMENTS D'ACTIF</v>
          </cell>
        </row>
        <row r="26">
          <cell r="A26" t="str">
            <v xml:space="preserve">  - IMMOBILISATIONS FINANCIERES</v>
          </cell>
        </row>
        <row r="27">
          <cell r="B27" t="str">
            <v>. Participations financières</v>
          </cell>
          <cell r="G27" t="str">
            <v>.Encaissements prêts</v>
          </cell>
        </row>
        <row r="28">
          <cell r="B28" t="str">
            <v>. Prêts &amp; créances consentis</v>
          </cell>
          <cell r="G28" t="str">
            <v>.Encaissements dépôts &amp; cautionnements</v>
          </cell>
        </row>
        <row r="29">
          <cell r="B29" t="str">
            <v>. Dépôts &amp; cautionnements</v>
          </cell>
          <cell r="D29">
            <v>155</v>
          </cell>
        </row>
        <row r="31">
          <cell r="A31" t="str">
            <v xml:space="preserve"> CHARGES A REPARTIR/PLUSIEURS EXERCICES</v>
          </cell>
          <cell r="D31">
            <v>15245</v>
          </cell>
          <cell r="F31" t="str">
            <v>AUGMENTATION DE CAPITAL</v>
          </cell>
        </row>
        <row r="33">
          <cell r="A33" t="str">
            <v xml:space="preserve"> REMBOURSEMENT DES DETTES A LONG</v>
          </cell>
          <cell r="F33" t="str">
            <v>AUGMENTATION DES DETTES FINANCIERES</v>
          </cell>
        </row>
        <row r="34">
          <cell r="A34" t="str">
            <v xml:space="preserve"> ET MOYEN TERME</v>
          </cell>
        </row>
        <row r="35">
          <cell r="B35" t="str">
            <v>- Keolis</v>
          </cell>
          <cell r="G35" t="str">
            <v>- Keolis</v>
          </cell>
        </row>
        <row r="36">
          <cell r="B36" t="str">
            <v>- Organismes financiers</v>
          </cell>
          <cell r="C36">
            <v>15000</v>
          </cell>
          <cell r="D36">
            <v>13755</v>
          </cell>
          <cell r="G36" t="str">
            <v>- Organismes financiers</v>
          </cell>
          <cell r="I36">
            <v>0</v>
          </cell>
        </row>
        <row r="37">
          <cell r="B37" t="str">
            <v>- Autres</v>
          </cell>
          <cell r="C37">
            <v>88100</v>
          </cell>
          <cell r="D37">
            <v>155167</v>
          </cell>
          <cell r="G37" t="str">
            <v>- Autres emprunts</v>
          </cell>
          <cell r="H37">
            <v>221800</v>
          </cell>
          <cell r="I37">
            <v>251392</v>
          </cell>
        </row>
        <row r="39">
          <cell r="B39" t="str">
            <v xml:space="preserve">Total des emplois  .  .  .  .  .  .  .  .  .  .  .  .  .  .  .  . </v>
          </cell>
          <cell r="C39">
            <v>4068700</v>
          </cell>
          <cell r="D39">
            <v>3467037.79</v>
          </cell>
          <cell r="G39" t="str">
            <v xml:space="preserve">Total des ressources .  .  .  .  .  .  .  .  .  .  .  .  </v>
          </cell>
          <cell r="H39">
            <v>2495800</v>
          </cell>
          <cell r="I39">
            <v>2313811</v>
          </cell>
        </row>
        <row r="41">
          <cell r="A41" t="str">
            <v>Variation du fonds de roulement net global</v>
          </cell>
          <cell r="F41" t="str">
            <v>Variation du fonds de roulement net global</v>
          </cell>
        </row>
        <row r="42">
          <cell r="A42" t="str">
            <v>( ressource nette )  .  .  .  .  .  .  .  .  .  .  .  .  .  .  .  .  .  .  .</v>
          </cell>
          <cell r="C42">
            <v>0</v>
          </cell>
          <cell r="D42">
            <v>0</v>
          </cell>
          <cell r="F42" t="str">
            <v>( emploi net )  .  .  .  .  .  .  .  .  .  .  .  .  .  .  .  .  .  .  .</v>
          </cell>
          <cell r="H42">
            <v>1572900</v>
          </cell>
          <cell r="I42">
            <v>1153226.79</v>
          </cell>
        </row>
        <row r="43">
          <cell r="I43" t="str">
            <v/>
          </cell>
        </row>
        <row r="44">
          <cell r="A44" t="str">
            <v>G:\COMPTA\BILAN\[SA2002ACTautres.xls]PREVFINANCE</v>
          </cell>
          <cell r="H44" t="str">
            <v>Edition :</v>
          </cell>
          <cell r="I44">
            <v>37637.651829629627</v>
          </cell>
        </row>
      </sheetData>
      <sheetData sheetId="4" refreshError="1"/>
      <sheetData sheetId="5" refreshError="1">
        <row r="3">
          <cell r="B3">
            <v>37256</v>
          </cell>
          <cell r="G3" t="str">
            <v>Ecart N#06/N</v>
          </cell>
          <cell r="H3">
            <v>37072</v>
          </cell>
          <cell r="M3" t="str">
            <v>Ecart N#06/N-1</v>
          </cell>
          <cell r="N3">
            <v>36891</v>
          </cell>
          <cell r="S3" t="str">
            <v>Ecart N#06/N</v>
          </cell>
        </row>
        <row r="4">
          <cell r="B4" t="str">
            <v>PASSIF EXIGIBLE</v>
          </cell>
          <cell r="H4" t="str">
            <v>PASSIF EXIGIBLE</v>
          </cell>
          <cell r="N4" t="str">
            <v>PASSIF EXIGIBLE</v>
          </cell>
        </row>
        <row r="5">
          <cell r="B5" t="str">
            <v>Fournisseurs</v>
          </cell>
          <cell r="H5" t="str">
            <v>Fournisseurs</v>
          </cell>
          <cell r="N5" t="str">
            <v>Fournisseurs</v>
          </cell>
        </row>
        <row r="6">
          <cell r="B6">
            <v>401</v>
          </cell>
          <cell r="D6">
            <v>6587369.4699999997</v>
          </cell>
          <cell r="G6">
            <v>5583131.4699999997</v>
          </cell>
          <cell r="H6">
            <v>401</v>
          </cell>
          <cell r="J6">
            <v>1004238</v>
          </cell>
          <cell r="M6">
            <v>8543.5999999999767</v>
          </cell>
          <cell r="N6">
            <v>401</v>
          </cell>
          <cell r="P6">
            <v>995694.4</v>
          </cell>
          <cell r="S6">
            <v>-2381397.7600000002</v>
          </cell>
        </row>
        <row r="7">
          <cell r="B7">
            <v>408</v>
          </cell>
          <cell r="D7">
            <v>4651548.83</v>
          </cell>
          <cell r="G7">
            <v>3942424.7800000003</v>
          </cell>
          <cell r="H7">
            <v>408</v>
          </cell>
          <cell r="J7">
            <v>709124.05</v>
          </cell>
          <cell r="M7">
            <v>43999.030000000028</v>
          </cell>
          <cell r="N7">
            <v>408</v>
          </cell>
          <cell r="P7">
            <v>665125.02</v>
          </cell>
          <cell r="S7">
            <v>-3959286.73</v>
          </cell>
        </row>
        <row r="8">
          <cell r="F8">
            <v>11238918.300000001</v>
          </cell>
          <cell r="G8">
            <v>9525556.25</v>
          </cell>
          <cell r="L8">
            <v>1713362.05</v>
          </cell>
          <cell r="M8">
            <v>52542.630000000121</v>
          </cell>
          <cell r="R8">
            <v>1660819.42</v>
          </cell>
          <cell r="S8">
            <v>-6340684.4900000002</v>
          </cell>
        </row>
        <row r="9">
          <cell r="B9" t="str">
            <v xml:space="preserve">Dettes sociales et fiscales </v>
          </cell>
          <cell r="H9" t="str">
            <v xml:space="preserve">Dettes sociales et fiscales </v>
          </cell>
          <cell r="N9" t="str">
            <v xml:space="preserve">Dettes sociales et fiscales </v>
          </cell>
        </row>
        <row r="10">
          <cell r="B10">
            <v>421</v>
          </cell>
          <cell r="D10">
            <v>4239465.03</v>
          </cell>
          <cell r="G10">
            <v>3593162.75</v>
          </cell>
          <cell r="H10">
            <v>421</v>
          </cell>
          <cell r="J10">
            <v>646302.28</v>
          </cell>
          <cell r="M10">
            <v>-243934.56999999995</v>
          </cell>
          <cell r="N10">
            <v>421</v>
          </cell>
          <cell r="P10">
            <v>890236.85</v>
          </cell>
          <cell r="S10">
            <v>-2304754</v>
          </cell>
        </row>
        <row r="11">
          <cell r="B11">
            <v>422</v>
          </cell>
          <cell r="D11">
            <v>258299.47</v>
          </cell>
          <cell r="G11">
            <v>218921.97</v>
          </cell>
          <cell r="H11">
            <v>422</v>
          </cell>
          <cell r="J11">
            <v>39377.5</v>
          </cell>
          <cell r="M11">
            <v>-29884.03</v>
          </cell>
          <cell r="N11">
            <v>422</v>
          </cell>
          <cell r="P11">
            <v>69261.53</v>
          </cell>
          <cell r="S11">
            <v>-161134.01</v>
          </cell>
        </row>
        <row r="12">
          <cell r="B12">
            <v>425</v>
          </cell>
          <cell r="D12">
            <v>0</v>
          </cell>
          <cell r="G12">
            <v>0</v>
          </cell>
          <cell r="H12">
            <v>425</v>
          </cell>
          <cell r="J12">
            <v>0</v>
          </cell>
          <cell r="M12">
            <v>0</v>
          </cell>
          <cell r="N12">
            <v>425</v>
          </cell>
          <cell r="P12">
            <v>0</v>
          </cell>
          <cell r="S12">
            <v>-7933.16</v>
          </cell>
        </row>
        <row r="13">
          <cell r="B13">
            <v>427</v>
          </cell>
          <cell r="D13">
            <v>344680.01</v>
          </cell>
          <cell r="G13">
            <v>292133.88</v>
          </cell>
          <cell r="H13">
            <v>427</v>
          </cell>
          <cell r="J13">
            <v>52546.13</v>
          </cell>
          <cell r="M13">
            <v>2692.2900000000009</v>
          </cell>
          <cell r="N13">
            <v>427</v>
          </cell>
          <cell r="P13">
            <v>49853.84</v>
          </cell>
          <cell r="S13">
            <v>-280385.66000000003</v>
          </cell>
        </row>
        <row r="14">
          <cell r="B14">
            <v>428</v>
          </cell>
          <cell r="D14">
            <v>7423713.6900000004</v>
          </cell>
          <cell r="G14">
            <v>6291975.8300000001</v>
          </cell>
          <cell r="H14">
            <v>428</v>
          </cell>
          <cell r="J14">
            <v>1131737.8600000001</v>
          </cell>
          <cell r="M14">
            <v>645226.93000000017</v>
          </cell>
          <cell r="N14">
            <v>428</v>
          </cell>
          <cell r="P14">
            <v>486510.93</v>
          </cell>
          <cell r="S14">
            <v>-5953561.7000000002</v>
          </cell>
        </row>
        <row r="15">
          <cell r="B15">
            <v>4284</v>
          </cell>
          <cell r="C15" t="str">
            <v>en moins</v>
          </cell>
          <cell r="D15">
            <v>-471942</v>
          </cell>
          <cell r="G15">
            <v>-399994.91000000003</v>
          </cell>
          <cell r="H15">
            <v>4284</v>
          </cell>
          <cell r="I15" t="str">
            <v>en moins</v>
          </cell>
          <cell r="J15">
            <v>-71947.09</v>
          </cell>
          <cell r="M15">
            <v>166594.31</v>
          </cell>
          <cell r="N15">
            <v>4284</v>
          </cell>
          <cell r="P15">
            <v>-238541.4</v>
          </cell>
          <cell r="S15">
            <v>205645.6</v>
          </cell>
        </row>
        <row r="16">
          <cell r="B16">
            <v>4284</v>
          </cell>
          <cell r="D16">
            <v>471942</v>
          </cell>
          <cell r="H16">
            <v>4284</v>
          </cell>
          <cell r="J16">
            <v>71947.09</v>
          </cell>
          <cell r="N16">
            <v>4284</v>
          </cell>
          <cell r="P16">
            <v>238541.4</v>
          </cell>
        </row>
        <row r="17">
          <cell r="B17">
            <v>431</v>
          </cell>
          <cell r="D17">
            <v>3345538.38</v>
          </cell>
          <cell r="G17">
            <v>2835514.34</v>
          </cell>
          <cell r="H17">
            <v>431</v>
          </cell>
          <cell r="J17">
            <v>510024.04</v>
          </cell>
          <cell r="M17">
            <v>-312618.64000000007</v>
          </cell>
          <cell r="N17">
            <v>431</v>
          </cell>
          <cell r="P17">
            <v>822642.68</v>
          </cell>
          <cell r="S17">
            <v>-2107155.2199999997</v>
          </cell>
        </row>
        <row r="18">
          <cell r="B18">
            <v>437</v>
          </cell>
          <cell r="D18">
            <v>4638606.0999999996</v>
          </cell>
          <cell r="G18">
            <v>3931455.1599999997</v>
          </cell>
          <cell r="H18">
            <v>437</v>
          </cell>
          <cell r="J18">
            <v>707150.94</v>
          </cell>
          <cell r="M18">
            <v>-4832.8700000001118</v>
          </cell>
          <cell r="N18">
            <v>437</v>
          </cell>
          <cell r="P18">
            <v>711983.81</v>
          </cell>
          <cell r="S18">
            <v>-2812834.3</v>
          </cell>
        </row>
        <row r="19">
          <cell r="B19">
            <v>438</v>
          </cell>
          <cell r="D19">
            <v>4589222.03</v>
          </cell>
          <cell r="G19">
            <v>3889599.64</v>
          </cell>
          <cell r="H19">
            <v>438</v>
          </cell>
          <cell r="J19">
            <v>699622.39</v>
          </cell>
          <cell r="M19">
            <v>222088.64</v>
          </cell>
          <cell r="N19">
            <v>438</v>
          </cell>
          <cell r="P19">
            <v>477533.75</v>
          </cell>
          <cell r="S19">
            <v>-3203096.7699999996</v>
          </cell>
        </row>
        <row r="20">
          <cell r="B20">
            <v>4455</v>
          </cell>
          <cell r="D20">
            <v>828703</v>
          </cell>
          <cell r="G20">
            <v>702368.04</v>
          </cell>
          <cell r="H20">
            <v>4455</v>
          </cell>
          <cell r="J20">
            <v>126334.96</v>
          </cell>
          <cell r="M20">
            <v>126334.96</v>
          </cell>
          <cell r="N20">
            <v>4455</v>
          </cell>
          <cell r="P20">
            <v>0</v>
          </cell>
          <cell r="S20">
            <v>0</v>
          </cell>
        </row>
        <row r="21">
          <cell r="B21">
            <v>4457</v>
          </cell>
          <cell r="G21">
            <v>0</v>
          </cell>
          <cell r="H21">
            <v>4457</v>
          </cell>
          <cell r="J21">
            <v>0</v>
          </cell>
          <cell r="M21">
            <v>0</v>
          </cell>
          <cell r="N21">
            <v>4457</v>
          </cell>
          <cell r="P21">
            <v>0</v>
          </cell>
          <cell r="S21">
            <v>0</v>
          </cell>
        </row>
        <row r="22">
          <cell r="B22">
            <v>4458</v>
          </cell>
          <cell r="G22">
            <v>0</v>
          </cell>
          <cell r="H22">
            <v>4458</v>
          </cell>
          <cell r="J22">
            <v>0</v>
          </cell>
          <cell r="M22">
            <v>-446.67</v>
          </cell>
          <cell r="N22">
            <v>4458</v>
          </cell>
          <cell r="P22">
            <v>446.67</v>
          </cell>
          <cell r="S22">
            <v>446.67</v>
          </cell>
        </row>
        <row r="23">
          <cell r="B23">
            <v>446</v>
          </cell>
          <cell r="G23">
            <v>0</v>
          </cell>
          <cell r="H23">
            <v>446</v>
          </cell>
          <cell r="J23">
            <v>0</v>
          </cell>
          <cell r="M23">
            <v>0</v>
          </cell>
          <cell r="N23">
            <v>446</v>
          </cell>
          <cell r="P23">
            <v>0</v>
          </cell>
          <cell r="S23">
            <v>0</v>
          </cell>
        </row>
        <row r="24">
          <cell r="B24">
            <v>447</v>
          </cell>
          <cell r="D24">
            <v>568801</v>
          </cell>
          <cell r="G24">
            <v>482087.85</v>
          </cell>
          <cell r="H24">
            <v>447</v>
          </cell>
          <cell r="J24">
            <v>86713.15</v>
          </cell>
          <cell r="M24">
            <v>37127.579999999994</v>
          </cell>
          <cell r="N24">
            <v>447</v>
          </cell>
          <cell r="P24">
            <v>49585.57</v>
          </cell>
          <cell r="S24">
            <v>-129589.43</v>
          </cell>
        </row>
        <row r="25">
          <cell r="B25">
            <v>448</v>
          </cell>
          <cell r="D25">
            <v>31342</v>
          </cell>
          <cell r="G25">
            <v>26563.94</v>
          </cell>
          <cell r="H25">
            <v>448</v>
          </cell>
          <cell r="J25">
            <v>4778.0600000000004</v>
          </cell>
          <cell r="M25">
            <v>-87123.92</v>
          </cell>
          <cell r="N25">
            <v>448</v>
          </cell>
          <cell r="P25">
            <v>91901.98</v>
          </cell>
          <cell r="S25">
            <v>70907.66</v>
          </cell>
        </row>
        <row r="26">
          <cell r="F26">
            <v>26268370.710000001</v>
          </cell>
          <cell r="G26">
            <v>22263783.400000002</v>
          </cell>
          <cell r="L26">
            <v>4004587.31</v>
          </cell>
          <cell r="M26">
            <v>354629.70000000019</v>
          </cell>
          <cell r="R26">
            <v>3649957.61</v>
          </cell>
          <cell r="S26">
            <v>-16889089.920000002</v>
          </cell>
        </row>
        <row r="27">
          <cell r="B27" t="str">
            <v>Autres dettes</v>
          </cell>
          <cell r="H27" t="str">
            <v>Autres dettes</v>
          </cell>
          <cell r="N27" t="str">
            <v>Autres dettes</v>
          </cell>
        </row>
        <row r="28">
          <cell r="B28">
            <v>164</v>
          </cell>
          <cell r="G28">
            <v>0</v>
          </cell>
          <cell r="H28">
            <v>164</v>
          </cell>
          <cell r="M28">
            <v>0</v>
          </cell>
          <cell r="N28">
            <v>164</v>
          </cell>
          <cell r="P28">
            <v>0</v>
          </cell>
          <cell r="S28">
            <v>0</v>
          </cell>
        </row>
        <row r="29">
          <cell r="B29">
            <v>512</v>
          </cell>
          <cell r="G29">
            <v>0</v>
          </cell>
          <cell r="H29">
            <v>512</v>
          </cell>
          <cell r="M29">
            <v>0</v>
          </cell>
          <cell r="N29">
            <v>512</v>
          </cell>
          <cell r="P29">
            <v>0</v>
          </cell>
          <cell r="S29">
            <v>0</v>
          </cell>
        </row>
        <row r="30">
          <cell r="B30">
            <v>451</v>
          </cell>
          <cell r="G30">
            <v>0</v>
          </cell>
          <cell r="H30">
            <v>451</v>
          </cell>
          <cell r="M30">
            <v>-196096.39</v>
          </cell>
          <cell r="N30">
            <v>451</v>
          </cell>
          <cell r="P30">
            <v>196096.39</v>
          </cell>
          <cell r="S30">
            <v>-1431654.9</v>
          </cell>
        </row>
        <row r="31">
          <cell r="B31">
            <v>419</v>
          </cell>
          <cell r="D31">
            <v>2005.75</v>
          </cell>
          <cell r="G31">
            <v>1699.98</v>
          </cell>
          <cell r="H31">
            <v>419</v>
          </cell>
          <cell r="J31">
            <v>305.77</v>
          </cell>
          <cell r="M31">
            <v>10.399999999999977</v>
          </cell>
          <cell r="N31">
            <v>419</v>
          </cell>
          <cell r="P31">
            <v>295.37</v>
          </cell>
          <cell r="S31">
            <v>-3936747.13</v>
          </cell>
        </row>
        <row r="33">
          <cell r="B33">
            <v>444</v>
          </cell>
          <cell r="D33">
            <v>0</v>
          </cell>
          <cell r="G33">
            <v>0</v>
          </cell>
          <cell r="H33">
            <v>444</v>
          </cell>
          <cell r="J33">
            <v>0</v>
          </cell>
          <cell r="M33">
            <v>0</v>
          </cell>
          <cell r="N33">
            <v>444</v>
          </cell>
          <cell r="P33">
            <v>0</v>
          </cell>
          <cell r="S33">
            <v>-217001</v>
          </cell>
        </row>
        <row r="34">
          <cell r="B34">
            <v>457</v>
          </cell>
          <cell r="D34">
            <v>0</v>
          </cell>
          <cell r="G34">
            <v>0</v>
          </cell>
          <cell r="H34">
            <v>457</v>
          </cell>
          <cell r="J34">
            <v>0</v>
          </cell>
          <cell r="M34">
            <v>0</v>
          </cell>
          <cell r="N34">
            <v>457</v>
          </cell>
          <cell r="P34">
            <v>0</v>
          </cell>
          <cell r="S34">
            <v>0</v>
          </cell>
        </row>
        <row r="35">
          <cell r="B35">
            <v>467</v>
          </cell>
          <cell r="D35">
            <v>1714</v>
          </cell>
          <cell r="G35">
            <v>1452.7</v>
          </cell>
          <cell r="H35">
            <v>467</v>
          </cell>
          <cell r="J35">
            <v>261.3</v>
          </cell>
          <cell r="M35">
            <v>-302.18</v>
          </cell>
          <cell r="N35">
            <v>467</v>
          </cell>
          <cell r="P35">
            <v>563.48</v>
          </cell>
          <cell r="S35">
            <v>-2098.2599999999998</v>
          </cell>
        </row>
        <row r="36">
          <cell r="B36">
            <v>487</v>
          </cell>
          <cell r="D36">
            <v>30592406.209999997</v>
          </cell>
          <cell r="G36">
            <v>25928623.949999996</v>
          </cell>
          <cell r="H36">
            <v>487</v>
          </cell>
          <cell r="J36">
            <v>4663782.26</v>
          </cell>
          <cell r="M36">
            <v>4574823.79</v>
          </cell>
          <cell r="N36">
            <v>487</v>
          </cell>
          <cell r="P36">
            <v>88958.47</v>
          </cell>
          <cell r="S36">
            <v>-206811.53</v>
          </cell>
        </row>
        <row r="37">
          <cell r="B37">
            <v>486</v>
          </cell>
          <cell r="D37">
            <v>36083</v>
          </cell>
          <cell r="G37">
            <v>30582.18</v>
          </cell>
          <cell r="H37">
            <v>486</v>
          </cell>
          <cell r="J37">
            <v>5500.82</v>
          </cell>
          <cell r="M37">
            <v>5500.82</v>
          </cell>
          <cell r="N37">
            <v>486</v>
          </cell>
          <cell r="P37">
            <v>0</v>
          </cell>
          <cell r="S37">
            <v>-5250</v>
          </cell>
        </row>
        <row r="38">
          <cell r="B38">
            <v>518600</v>
          </cell>
          <cell r="D38">
            <v>18157.11</v>
          </cell>
          <cell r="G38">
            <v>15389.08</v>
          </cell>
          <cell r="H38">
            <v>518600</v>
          </cell>
          <cell r="J38">
            <v>2768.03</v>
          </cell>
          <cell r="M38">
            <v>168.58000000000038</v>
          </cell>
          <cell r="N38">
            <v>518600</v>
          </cell>
          <cell r="P38">
            <v>2599.4499999999998</v>
          </cell>
          <cell r="S38">
            <v>2599.4499999999998</v>
          </cell>
        </row>
        <row r="39">
          <cell r="B39" t="str">
            <v>+ emprunt à échoir</v>
          </cell>
          <cell r="F39">
            <v>30650366.069999997</v>
          </cell>
          <cell r="G39">
            <v>25977747.889999997</v>
          </cell>
          <cell r="H39" t="str">
            <v>+ emprunt à échoir</v>
          </cell>
          <cell r="L39">
            <v>4672618.1800000006</v>
          </cell>
          <cell r="M39">
            <v>4380745.9800000004</v>
          </cell>
          <cell r="N39" t="str">
            <v>+ emprunt à échoir</v>
          </cell>
          <cell r="R39">
            <v>291872.2</v>
          </cell>
          <cell r="S39">
            <v>-5804728.4400000004</v>
          </cell>
        </row>
        <row r="41">
          <cell r="B41">
            <v>404</v>
          </cell>
          <cell r="D41">
            <v>762536.59</v>
          </cell>
          <cell r="F41">
            <v>762536.59</v>
          </cell>
          <cell r="G41">
            <v>646288.64000000001</v>
          </cell>
          <cell r="H41">
            <v>404</v>
          </cell>
          <cell r="J41">
            <v>116247.95</v>
          </cell>
          <cell r="L41">
            <v>116247.95</v>
          </cell>
          <cell r="M41">
            <v>-1776276.06</v>
          </cell>
          <cell r="N41">
            <v>404</v>
          </cell>
          <cell r="P41">
            <v>1892524.01</v>
          </cell>
          <cell r="S41">
            <v>1501788.74</v>
          </cell>
        </row>
        <row r="42">
          <cell r="F42">
            <v>68920191.670000002</v>
          </cell>
          <cell r="G42">
            <v>58413376.18</v>
          </cell>
          <cell r="L42">
            <v>10506815.49</v>
          </cell>
          <cell r="M42">
            <v>4904166.2600000007</v>
          </cell>
          <cell r="R42">
            <v>5602649.2299999995</v>
          </cell>
          <cell r="S42">
            <v>-29034502.849999998</v>
          </cell>
        </row>
        <row r="43">
          <cell r="B43">
            <v>37256</v>
          </cell>
          <cell r="G43" t="str">
            <v>Ecart N#12/N-1</v>
          </cell>
          <cell r="H43">
            <v>37072</v>
          </cell>
          <cell r="M43" t="str">
            <v>Ecart N#12/N-1</v>
          </cell>
          <cell r="N43">
            <v>36891</v>
          </cell>
          <cell r="S43" t="str">
            <v>Ecart N#12/N-1</v>
          </cell>
        </row>
        <row r="44">
          <cell r="B44" t="str">
            <v>ACTIF REALISABLE ET DISPONIBLE</v>
          </cell>
          <cell r="H44" t="str">
            <v>ACTIF REALISABLE ET DISPONIBLE</v>
          </cell>
          <cell r="N44" t="str">
            <v>ACTIF REALISABLE ET DISPONIBLE</v>
          </cell>
        </row>
        <row r="45">
          <cell r="B45" t="str">
            <v>Créances clients</v>
          </cell>
          <cell r="H45" t="str">
            <v>Créances clients</v>
          </cell>
          <cell r="N45" t="str">
            <v>Créances clients</v>
          </cell>
        </row>
        <row r="46">
          <cell r="B46">
            <v>411</v>
          </cell>
          <cell r="C46">
            <v>39025384.960000001</v>
          </cell>
          <cell r="G46">
            <v>33076003.380000003</v>
          </cell>
          <cell r="H46">
            <v>411</v>
          </cell>
          <cell r="I46">
            <v>5949381.5800000001</v>
          </cell>
          <cell r="M46">
            <v>3672891.85</v>
          </cell>
          <cell r="N46">
            <v>411</v>
          </cell>
          <cell r="O46">
            <v>2276489.73</v>
          </cell>
          <cell r="S46">
            <v>-5294463.9700000007</v>
          </cell>
        </row>
        <row r="47">
          <cell r="B47">
            <v>418</v>
          </cell>
          <cell r="G47">
            <v>0</v>
          </cell>
          <cell r="H47">
            <v>418</v>
          </cell>
          <cell r="I47">
            <v>0</v>
          </cell>
          <cell r="M47">
            <v>-8567.93</v>
          </cell>
          <cell r="N47">
            <v>418</v>
          </cell>
          <cell r="O47">
            <v>8567.93</v>
          </cell>
          <cell r="S47">
            <v>-128064.08000000002</v>
          </cell>
        </row>
        <row r="48">
          <cell r="E48">
            <v>39025384.960000001</v>
          </cell>
          <cell r="G48">
            <v>33076003.380000003</v>
          </cell>
          <cell r="K48">
            <v>5949381.5800000001</v>
          </cell>
          <cell r="M48">
            <v>3664323.92</v>
          </cell>
          <cell r="Q48">
            <v>2285057.66</v>
          </cell>
          <cell r="S48">
            <v>-5422528.0499999998</v>
          </cell>
        </row>
        <row r="49">
          <cell r="B49" t="str">
            <v>Autres créances</v>
          </cell>
          <cell r="H49" t="str">
            <v>Autres créances</v>
          </cell>
          <cell r="N49" t="str">
            <v>Autres créances</v>
          </cell>
        </row>
        <row r="50">
          <cell r="B50">
            <v>409</v>
          </cell>
          <cell r="C50">
            <v>80571.89</v>
          </cell>
          <cell r="G50">
            <v>68288.78</v>
          </cell>
          <cell r="H50">
            <v>409</v>
          </cell>
          <cell r="I50">
            <v>12283.11</v>
          </cell>
          <cell r="M50">
            <v>-3312.9499999999989</v>
          </cell>
          <cell r="N50">
            <v>409</v>
          </cell>
          <cell r="O50">
            <v>15596.06</v>
          </cell>
          <cell r="S50">
            <v>2285.66</v>
          </cell>
        </row>
        <row r="51">
          <cell r="B51">
            <v>408</v>
          </cell>
          <cell r="C51">
            <v>179322.05</v>
          </cell>
          <cell r="G51">
            <v>151984.57999999999</v>
          </cell>
          <cell r="H51">
            <v>408</v>
          </cell>
          <cell r="I51">
            <v>27337.47</v>
          </cell>
          <cell r="M51">
            <v>27337.47</v>
          </cell>
          <cell r="N51">
            <v>408</v>
          </cell>
          <cell r="O51">
            <v>0</v>
          </cell>
          <cell r="S51">
            <v>-304032.61</v>
          </cell>
        </row>
        <row r="52">
          <cell r="B52">
            <v>416</v>
          </cell>
          <cell r="C52">
            <v>81644.3</v>
          </cell>
          <cell r="G52">
            <v>69197.710000000006</v>
          </cell>
          <cell r="H52">
            <v>416</v>
          </cell>
          <cell r="I52">
            <v>12446.59</v>
          </cell>
          <cell r="M52">
            <v>0</v>
          </cell>
          <cell r="N52">
            <v>416</v>
          </cell>
          <cell r="O52">
            <v>12446.59</v>
          </cell>
          <cell r="S52">
            <v>-54211.39</v>
          </cell>
        </row>
        <row r="53">
          <cell r="B53">
            <v>422</v>
          </cell>
          <cell r="G53">
            <v>0</v>
          </cell>
          <cell r="H53">
            <v>422</v>
          </cell>
          <cell r="I53">
            <v>0</v>
          </cell>
          <cell r="M53">
            <v>0</v>
          </cell>
          <cell r="N53">
            <v>422</v>
          </cell>
          <cell r="O53">
            <v>0</v>
          </cell>
          <cell r="S53">
            <v>0</v>
          </cell>
        </row>
        <row r="54">
          <cell r="B54">
            <v>425</v>
          </cell>
          <cell r="C54">
            <v>53371.65</v>
          </cell>
          <cell r="G54">
            <v>45235.19</v>
          </cell>
          <cell r="H54">
            <v>425</v>
          </cell>
          <cell r="I54">
            <v>8136.46</v>
          </cell>
          <cell r="M54">
            <v>5603.27</v>
          </cell>
          <cell r="N54">
            <v>425</v>
          </cell>
          <cell r="O54">
            <v>2533.19</v>
          </cell>
          <cell r="S54">
            <v>-19076.460000000003</v>
          </cell>
        </row>
        <row r="55">
          <cell r="B55">
            <v>428</v>
          </cell>
          <cell r="C55">
            <v>2786389.62</v>
          </cell>
          <cell r="G55">
            <v>2361607.2600000002</v>
          </cell>
          <cell r="H55">
            <v>428</v>
          </cell>
          <cell r="I55">
            <v>424782.36</v>
          </cell>
          <cell r="M55">
            <v>424782.36</v>
          </cell>
          <cell r="N55">
            <v>428</v>
          </cell>
          <cell r="O55">
            <v>0</v>
          </cell>
          <cell r="S55">
            <v>-2557456.9500000002</v>
          </cell>
        </row>
        <row r="56">
          <cell r="B56">
            <v>437</v>
          </cell>
          <cell r="C56">
            <v>75561</v>
          </cell>
          <cell r="G56">
            <v>64041.8</v>
          </cell>
          <cell r="H56">
            <v>437</v>
          </cell>
          <cell r="I56">
            <v>11519.2</v>
          </cell>
          <cell r="M56">
            <v>11519.2</v>
          </cell>
          <cell r="N56">
            <v>437</v>
          </cell>
          <cell r="O56">
            <v>0</v>
          </cell>
          <cell r="S56">
            <v>-96746.5</v>
          </cell>
        </row>
        <row r="57">
          <cell r="B57">
            <v>438</v>
          </cell>
          <cell r="C57">
            <v>1256314.06</v>
          </cell>
          <cell r="G57">
            <v>1064790.22</v>
          </cell>
          <cell r="H57">
            <v>438</v>
          </cell>
          <cell r="I57">
            <v>191523.84</v>
          </cell>
          <cell r="M57">
            <v>153513.29999999999</v>
          </cell>
          <cell r="N57">
            <v>438</v>
          </cell>
          <cell r="O57">
            <v>38010.54</v>
          </cell>
          <cell r="S57">
            <v>-1549845.63</v>
          </cell>
        </row>
        <row r="58">
          <cell r="B58">
            <v>444</v>
          </cell>
          <cell r="G58">
            <v>0</v>
          </cell>
          <cell r="H58">
            <v>444</v>
          </cell>
          <cell r="I58">
            <v>0</v>
          </cell>
          <cell r="M58">
            <v>0</v>
          </cell>
          <cell r="N58">
            <v>444</v>
          </cell>
          <cell r="O58">
            <v>0</v>
          </cell>
          <cell r="S58">
            <v>0</v>
          </cell>
        </row>
        <row r="59">
          <cell r="B59">
            <v>4456</v>
          </cell>
          <cell r="C59">
            <v>659675.05000000005</v>
          </cell>
          <cell r="G59">
            <v>559108.24</v>
          </cell>
          <cell r="H59">
            <v>4456</v>
          </cell>
          <cell r="I59">
            <v>100566.81</v>
          </cell>
          <cell r="M59">
            <v>-218968.33000000002</v>
          </cell>
          <cell r="N59">
            <v>4456</v>
          </cell>
          <cell r="O59">
            <v>319535.14</v>
          </cell>
          <cell r="S59">
            <v>-1395375.79</v>
          </cell>
        </row>
        <row r="60">
          <cell r="B60">
            <v>4458</v>
          </cell>
          <cell r="G60">
            <v>0</v>
          </cell>
          <cell r="H60">
            <v>4458</v>
          </cell>
          <cell r="I60">
            <v>0</v>
          </cell>
          <cell r="M60">
            <v>-123296.3</v>
          </cell>
          <cell r="N60">
            <v>4458</v>
          </cell>
          <cell r="O60">
            <v>123296.3</v>
          </cell>
          <cell r="S60">
            <v>123296.3</v>
          </cell>
        </row>
        <row r="61">
          <cell r="B61">
            <v>446</v>
          </cell>
          <cell r="G61">
            <v>0</v>
          </cell>
          <cell r="H61">
            <v>446</v>
          </cell>
          <cell r="I61">
            <v>0</v>
          </cell>
          <cell r="M61">
            <v>0</v>
          </cell>
          <cell r="N61">
            <v>446</v>
          </cell>
          <cell r="O61">
            <v>0</v>
          </cell>
          <cell r="S61">
            <v>0</v>
          </cell>
        </row>
        <row r="62">
          <cell r="B62">
            <v>447</v>
          </cell>
          <cell r="G62">
            <v>0</v>
          </cell>
          <cell r="H62">
            <v>447</v>
          </cell>
          <cell r="I62">
            <v>0</v>
          </cell>
          <cell r="M62">
            <v>0</v>
          </cell>
          <cell r="N62">
            <v>447</v>
          </cell>
          <cell r="O62">
            <v>0</v>
          </cell>
          <cell r="S62">
            <v>-145860</v>
          </cell>
        </row>
        <row r="63">
          <cell r="B63">
            <v>448</v>
          </cell>
          <cell r="C63">
            <v>1199301</v>
          </cell>
          <cell r="G63">
            <v>1016468.74</v>
          </cell>
          <cell r="H63">
            <v>448</v>
          </cell>
          <cell r="I63">
            <v>182832.26</v>
          </cell>
          <cell r="M63">
            <v>182832.26</v>
          </cell>
          <cell r="N63">
            <v>448</v>
          </cell>
          <cell r="O63">
            <v>0</v>
          </cell>
          <cell r="S63">
            <v>-208050</v>
          </cell>
        </row>
        <row r="64">
          <cell r="B64">
            <v>456</v>
          </cell>
          <cell r="G64">
            <v>0</v>
          </cell>
          <cell r="H64">
            <v>456</v>
          </cell>
          <cell r="I64">
            <v>0</v>
          </cell>
          <cell r="M64">
            <v>0</v>
          </cell>
          <cell r="N64">
            <v>456</v>
          </cell>
          <cell r="O64">
            <v>0</v>
          </cell>
          <cell r="S64">
            <v>0</v>
          </cell>
        </row>
        <row r="65">
          <cell r="B65">
            <v>458110</v>
          </cell>
          <cell r="C65">
            <v>267065.09999999998</v>
          </cell>
          <cell r="G65">
            <v>226351.28999999998</v>
          </cell>
          <cell r="H65">
            <v>458110</v>
          </cell>
          <cell r="I65">
            <v>40713.81</v>
          </cell>
          <cell r="M65">
            <v>40713.81</v>
          </cell>
          <cell r="N65">
            <v>458110</v>
          </cell>
          <cell r="O65">
            <v>0</v>
          </cell>
          <cell r="S65">
            <v>-261641.94</v>
          </cell>
        </row>
        <row r="66">
          <cell r="B66">
            <v>462</v>
          </cell>
          <cell r="G66">
            <v>0</v>
          </cell>
          <cell r="H66">
            <v>462</v>
          </cell>
          <cell r="I66">
            <v>0</v>
          </cell>
          <cell r="M66">
            <v>-48658.37</v>
          </cell>
          <cell r="N66">
            <v>462</v>
          </cell>
          <cell r="O66">
            <v>48658.37</v>
          </cell>
          <cell r="S66">
            <v>-270519.63</v>
          </cell>
        </row>
        <row r="67">
          <cell r="B67">
            <v>466</v>
          </cell>
          <cell r="G67">
            <v>0</v>
          </cell>
          <cell r="H67">
            <v>466</v>
          </cell>
          <cell r="I67">
            <v>0</v>
          </cell>
          <cell r="M67">
            <v>0</v>
          </cell>
          <cell r="N67">
            <v>466</v>
          </cell>
          <cell r="O67">
            <v>0</v>
          </cell>
          <cell r="S67">
            <v>0</v>
          </cell>
        </row>
        <row r="68">
          <cell r="B68">
            <v>467</v>
          </cell>
          <cell r="C68">
            <v>131755.9</v>
          </cell>
          <cell r="G68">
            <v>111669.84</v>
          </cell>
          <cell r="H68">
            <v>467</v>
          </cell>
          <cell r="I68">
            <v>20086.060000000001</v>
          </cell>
          <cell r="M68">
            <v>873.28000000000247</v>
          </cell>
          <cell r="N68">
            <v>467</v>
          </cell>
          <cell r="O68">
            <v>19212.78</v>
          </cell>
          <cell r="S68">
            <v>-61782.130000000005</v>
          </cell>
        </row>
        <row r="69">
          <cell r="B69">
            <v>486</v>
          </cell>
          <cell r="C69">
            <v>588738.92000000004</v>
          </cell>
          <cell r="G69">
            <v>498986.25000000006</v>
          </cell>
          <cell r="H69">
            <v>486</v>
          </cell>
          <cell r="I69">
            <v>89752.67</v>
          </cell>
          <cell r="M69">
            <v>43705.25</v>
          </cell>
          <cell r="N69">
            <v>486</v>
          </cell>
          <cell r="O69">
            <v>46047.42</v>
          </cell>
          <cell r="S69">
            <v>-389490.97000000003</v>
          </cell>
        </row>
        <row r="70">
          <cell r="B70">
            <v>518700</v>
          </cell>
          <cell r="C70">
            <v>31034.9</v>
          </cell>
          <cell r="G70">
            <v>26303.660000000003</v>
          </cell>
          <cell r="H70">
            <v>518700</v>
          </cell>
          <cell r="I70">
            <v>4731.24</v>
          </cell>
          <cell r="M70">
            <v>-25699.360000000001</v>
          </cell>
          <cell r="N70">
            <v>518700</v>
          </cell>
          <cell r="O70">
            <v>30430.6</v>
          </cell>
          <cell r="S70">
            <v>30430.6</v>
          </cell>
        </row>
        <row r="71">
          <cell r="E71">
            <v>7390745.4400000004</v>
          </cell>
          <cell r="G71">
            <v>6264033.5600000005</v>
          </cell>
          <cell r="K71">
            <v>1126711.8800000001</v>
          </cell>
          <cell r="M71">
            <v>470944.89</v>
          </cell>
          <cell r="Q71">
            <v>655766.99000000011</v>
          </cell>
          <cell r="S71">
            <v>-7158077.4399999995</v>
          </cell>
        </row>
        <row r="72">
          <cell r="B72" t="str">
            <v>Valeurs mobilières</v>
          </cell>
          <cell r="H72" t="str">
            <v>Valeurs mobilières</v>
          </cell>
          <cell r="N72" t="str">
            <v>Valeurs mobilières</v>
          </cell>
        </row>
        <row r="73">
          <cell r="B73">
            <v>50</v>
          </cell>
          <cell r="C73">
            <v>0</v>
          </cell>
          <cell r="G73">
            <v>0</v>
          </cell>
          <cell r="H73">
            <v>50</v>
          </cell>
          <cell r="I73">
            <v>0</v>
          </cell>
          <cell r="M73">
            <v>0</v>
          </cell>
          <cell r="N73">
            <v>50</v>
          </cell>
          <cell r="O73">
            <v>0</v>
          </cell>
          <cell r="S73">
            <v>0</v>
          </cell>
        </row>
        <row r="74">
          <cell r="E74">
            <v>0</v>
          </cell>
          <cell r="G74">
            <v>0</v>
          </cell>
          <cell r="K74">
            <v>0</v>
          </cell>
          <cell r="M74">
            <v>0</v>
          </cell>
          <cell r="Q74">
            <v>0</v>
          </cell>
          <cell r="S74">
            <v>0</v>
          </cell>
        </row>
        <row r="75">
          <cell r="B75" t="str">
            <v>Disponibilité</v>
          </cell>
          <cell r="H75" t="str">
            <v>Disponibilité</v>
          </cell>
          <cell r="N75" t="str">
            <v>Disponibilité</v>
          </cell>
        </row>
        <row r="76">
          <cell r="B76">
            <v>4511</v>
          </cell>
          <cell r="C76">
            <v>20836154.710000001</v>
          </cell>
          <cell r="G76">
            <v>17659703.400000002</v>
          </cell>
          <cell r="H76">
            <v>4511</v>
          </cell>
          <cell r="I76">
            <v>3176451.31</v>
          </cell>
          <cell r="M76">
            <v>1442763.1700000002</v>
          </cell>
          <cell r="N76">
            <v>4511</v>
          </cell>
          <cell r="O76">
            <v>1733688.14</v>
          </cell>
          <cell r="S76">
            <v>1733688.14</v>
          </cell>
        </row>
        <row r="77">
          <cell r="B77">
            <v>512</v>
          </cell>
          <cell r="C77">
            <v>-12527215.149999999</v>
          </cell>
          <cell r="G77">
            <v>-10617453.509999998</v>
          </cell>
          <cell r="H77">
            <v>512</v>
          </cell>
          <cell r="I77">
            <v>-1909761.64</v>
          </cell>
          <cell r="M77">
            <v>-2221695.9</v>
          </cell>
          <cell r="N77">
            <v>512</v>
          </cell>
          <cell r="O77">
            <v>311934.26</v>
          </cell>
          <cell r="S77">
            <v>-13832272.220000001</v>
          </cell>
        </row>
        <row r="78">
          <cell r="B78">
            <v>53</v>
          </cell>
          <cell r="C78">
            <v>185279.5</v>
          </cell>
          <cell r="G78">
            <v>157033.82</v>
          </cell>
          <cell r="H78">
            <v>53</v>
          </cell>
          <cell r="I78">
            <v>28245.68</v>
          </cell>
          <cell r="M78">
            <v>620.95999999999913</v>
          </cell>
          <cell r="N78">
            <v>53</v>
          </cell>
          <cell r="O78">
            <v>27624.720000000001</v>
          </cell>
          <cell r="S78">
            <v>-129078.13</v>
          </cell>
        </row>
        <row r="79">
          <cell r="E79">
            <v>8494219.0600000024</v>
          </cell>
          <cell r="G79">
            <v>7199283.7100000028</v>
          </cell>
          <cell r="K79">
            <v>1294935.3500000001</v>
          </cell>
          <cell r="M79">
            <v>-778311.76999999979</v>
          </cell>
          <cell r="Q79">
            <v>2073247.1199999999</v>
          </cell>
          <cell r="S79">
            <v>-12227662.210000001</v>
          </cell>
        </row>
        <row r="80">
          <cell r="B80" t="str">
            <v>Total</v>
          </cell>
          <cell r="C80">
            <v>54910349.459999986</v>
          </cell>
          <cell r="D80">
            <v>68920191.670000002</v>
          </cell>
          <cell r="E80">
            <v>54910349.460000001</v>
          </cell>
          <cell r="F80">
            <v>137840383.34</v>
          </cell>
          <cell r="H80" t="str">
            <v>Total</v>
          </cell>
          <cell r="I80">
            <v>8371028.8099999996</v>
          </cell>
          <cell r="J80">
            <v>10506815.489999998</v>
          </cell>
          <cell r="K80">
            <v>8371028.8100000005</v>
          </cell>
          <cell r="L80">
            <v>21013630.98</v>
          </cell>
          <cell r="N80" t="str">
            <v>Total</v>
          </cell>
          <cell r="O80">
            <v>5014071.7699999996</v>
          </cell>
          <cell r="P80">
            <v>7491814.2000000011</v>
          </cell>
          <cell r="Q80">
            <v>5014071.7700000005</v>
          </cell>
          <cell r="R80">
            <v>11205298.459999999</v>
          </cell>
        </row>
        <row r="81">
          <cell r="B81">
            <v>481</v>
          </cell>
          <cell r="C81">
            <v>26875.41</v>
          </cell>
          <cell r="G81">
            <v>22778.28</v>
          </cell>
          <cell r="H81">
            <v>481</v>
          </cell>
          <cell r="I81">
            <v>4097.13</v>
          </cell>
          <cell r="M81">
            <v>-1159.17</v>
          </cell>
          <cell r="N81">
            <v>481</v>
          </cell>
          <cell r="O81">
            <v>5256.3</v>
          </cell>
          <cell r="S81">
            <v>-36920.869999999995</v>
          </cell>
        </row>
        <row r="82">
          <cell r="B82">
            <v>49</v>
          </cell>
          <cell r="D82">
            <v>77487.179999999993</v>
          </cell>
          <cell r="G82">
            <v>65674.34</v>
          </cell>
          <cell r="H82">
            <v>49</v>
          </cell>
          <cell r="J82">
            <v>11812.84</v>
          </cell>
          <cell r="M82">
            <v>-20047.05</v>
          </cell>
          <cell r="N82">
            <v>49</v>
          </cell>
          <cell r="P82">
            <v>31859.89</v>
          </cell>
          <cell r="S82">
            <v>-29711.46</v>
          </cell>
        </row>
        <row r="83">
          <cell r="C83">
            <v>54937224.869999982</v>
          </cell>
          <cell r="D83">
            <v>68997678.850000009</v>
          </cell>
          <cell r="E83">
            <v>54859737.689999998</v>
          </cell>
          <cell r="I83">
            <v>8375125.9399999995</v>
          </cell>
          <cell r="J83">
            <v>10518628.329999998</v>
          </cell>
          <cell r="K83">
            <v>8363313.1000000006</v>
          </cell>
          <cell r="O83">
            <v>5019328.0699999994</v>
          </cell>
          <cell r="P83">
            <v>7523674.0900000008</v>
          </cell>
          <cell r="Q83">
            <v>4987468.1800000006</v>
          </cell>
        </row>
        <row r="84">
          <cell r="B84" t="str">
            <v>Solde</v>
          </cell>
          <cell r="C84">
            <v>-14060453.980000027</v>
          </cell>
          <cell r="G84">
            <v>-11916951.590000028</v>
          </cell>
          <cell r="H84" t="str">
            <v>Solde</v>
          </cell>
          <cell r="I84">
            <v>-2143502.3899999987</v>
          </cell>
          <cell r="M84">
            <v>360843.63000000268</v>
          </cell>
          <cell r="N84" t="str">
            <v>Solde</v>
          </cell>
          <cell r="O84">
            <v>-2504346.0200000014</v>
          </cell>
          <cell r="S84">
            <v>2709471.9299999978</v>
          </cell>
        </row>
        <row r="85">
          <cell r="B85" t="str">
            <v>Vérification saisie</v>
          </cell>
          <cell r="H85" t="str">
            <v>Vérification saisie</v>
          </cell>
          <cell r="N85" t="str">
            <v>Vérification saisie</v>
          </cell>
        </row>
        <row r="86">
          <cell r="B86" t="str">
            <v>Classe 4 et 5 balance au 31/12/2001</v>
          </cell>
          <cell r="H86" t="str">
            <v>Classe 4 et 5 balance au 30/06/2001</v>
          </cell>
          <cell r="N86" t="str">
            <v>Classe 4 et 5 balance au 31/12/2000</v>
          </cell>
        </row>
        <row r="87">
          <cell r="B87">
            <v>4</v>
          </cell>
          <cell r="C87">
            <v>-1731396.12</v>
          </cell>
          <cell r="H87">
            <v>4</v>
          </cell>
          <cell r="I87">
            <v>-263949.64</v>
          </cell>
          <cell r="N87">
            <v>4</v>
          </cell>
          <cell r="O87">
            <v>-2871736.16</v>
          </cell>
        </row>
        <row r="88">
          <cell r="B88">
            <v>5</v>
          </cell>
          <cell r="C88">
            <v>-12329057.859999999</v>
          </cell>
          <cell r="H88">
            <v>5</v>
          </cell>
          <cell r="I88">
            <v>-1879552.75</v>
          </cell>
          <cell r="N88">
            <v>5</v>
          </cell>
          <cell r="O88">
            <v>367390.14</v>
          </cell>
        </row>
        <row r="89">
          <cell r="C89">
            <v>-14060453.98</v>
          </cell>
          <cell r="D89">
            <v>2.6077032089233398E-8</v>
          </cell>
          <cell r="E89" t="str">
            <v xml:space="preserve"> &lt;== écart</v>
          </cell>
          <cell r="I89">
            <v>-2143502.39</v>
          </cell>
          <cell r="J89">
            <v>0</v>
          </cell>
          <cell r="K89" t="str">
            <v xml:space="preserve"> &lt;== écart</v>
          </cell>
          <cell r="O89">
            <v>-2504346.02</v>
          </cell>
          <cell r="P89">
            <v>0</v>
          </cell>
          <cell r="Q89" t="str">
            <v xml:space="preserve"> &lt;== écart</v>
          </cell>
        </row>
        <row r="90">
          <cell r="B90" t="str">
            <v>Participation à échoir à -1 an</v>
          </cell>
          <cell r="H90" t="str">
            <v>Participation à échoir à -1 an</v>
          </cell>
        </row>
        <row r="91">
          <cell r="I91">
            <v>0</v>
          </cell>
        </row>
        <row r="92">
          <cell r="B92" t="str">
            <v>emprunt à échoir à - 3 mois</v>
          </cell>
          <cell r="H92" t="str">
            <v>emprunt à échoir à - 1 an</v>
          </cell>
          <cell r="N92" t="str">
            <v>emprunt à échoir à - 3 mois</v>
          </cell>
        </row>
        <row r="93">
          <cell r="C93">
            <v>22729.18</v>
          </cell>
          <cell r="G93">
            <v>15402.612862215054</v>
          </cell>
          <cell r="I93">
            <v>7326.5671377849467</v>
          </cell>
          <cell r="L93">
            <v>7326.5671377849467</v>
          </cell>
          <cell r="M93">
            <v>3967.5271377849467</v>
          </cell>
          <cell r="O93">
            <v>3359.04</v>
          </cell>
          <cell r="S93">
            <v>-7765.0700000000006</v>
          </cell>
        </row>
        <row r="94">
          <cell r="C94">
            <v>-14037724.800000001</v>
          </cell>
          <cell r="I94">
            <v>-2136175.8228622153</v>
          </cell>
          <cell r="O94">
            <v>-2500986.98</v>
          </cell>
        </row>
        <row r="95">
          <cell r="C95">
            <v>22729.180000025779</v>
          </cell>
          <cell r="I95">
            <v>7326.5671377833933</v>
          </cell>
          <cell r="O95">
            <v>3359.0400000014342</v>
          </cell>
        </row>
        <row r="96">
          <cell r="B96">
            <v>40</v>
          </cell>
          <cell r="C96" t="str">
            <v>Fournisseurs</v>
          </cell>
          <cell r="F96">
            <v>-11741560.949999999</v>
          </cell>
          <cell r="G96">
            <v>-9951571.5299999993</v>
          </cell>
          <cell r="H96">
            <v>40</v>
          </cell>
          <cell r="I96" t="str">
            <v>Fournisseurs</v>
          </cell>
          <cell r="L96">
            <v>-1789989.42</v>
          </cell>
          <cell r="M96">
            <v>1747757.9499999997</v>
          </cell>
          <cell r="N96">
            <v>40</v>
          </cell>
          <cell r="O96" t="str">
            <v>Fournisseurs</v>
          </cell>
          <cell r="R96">
            <v>-3537747.3699999996</v>
          </cell>
          <cell r="S96">
            <v>4537148.7999999989</v>
          </cell>
        </row>
        <row r="97">
          <cell r="B97">
            <v>41</v>
          </cell>
          <cell r="C97" t="str">
            <v>Clients</v>
          </cell>
          <cell r="F97">
            <v>39105023.509999998</v>
          </cell>
          <cell r="G97">
            <v>33143501.109999999</v>
          </cell>
          <cell r="H97">
            <v>41</v>
          </cell>
          <cell r="I97" t="str">
            <v>Clients</v>
          </cell>
          <cell r="L97">
            <v>5961522.4000000004</v>
          </cell>
          <cell r="M97">
            <v>3664313.5200000005</v>
          </cell>
          <cell r="N97">
            <v>41</v>
          </cell>
          <cell r="O97" t="str">
            <v>Clients</v>
          </cell>
          <cell r="R97">
            <v>2297208.88</v>
          </cell>
          <cell r="S97">
            <v>-1539992.31</v>
          </cell>
        </row>
        <row r="98">
          <cell r="B98">
            <v>42</v>
          </cell>
          <cell r="C98" t="str">
            <v>Personnel</v>
          </cell>
          <cell r="F98">
            <v>-9426396.9299999997</v>
          </cell>
          <cell r="G98">
            <v>-7989351.9799999995</v>
          </cell>
          <cell r="H98">
            <v>42</v>
          </cell>
          <cell r="I98" t="str">
            <v>Personnel</v>
          </cell>
          <cell r="L98">
            <v>-1437044.9500000002</v>
          </cell>
          <cell r="M98">
            <v>56285.009999999776</v>
          </cell>
          <cell r="N98">
            <v>42</v>
          </cell>
          <cell r="O98" t="str">
            <v>Personnel</v>
          </cell>
          <cell r="R98">
            <v>-1493329.96</v>
          </cell>
          <cell r="S98">
            <v>6131235.1199999992</v>
          </cell>
        </row>
        <row r="99">
          <cell r="B99">
            <v>43</v>
          </cell>
          <cell r="C99" t="str">
            <v>Organismes sociaux</v>
          </cell>
          <cell r="F99">
            <v>-11241491.449999999</v>
          </cell>
          <cell r="G99">
            <v>-9527737.1199999992</v>
          </cell>
          <cell r="H99">
            <v>43</v>
          </cell>
          <cell r="I99" t="str">
            <v>Organismes sociaux</v>
          </cell>
          <cell r="L99">
            <v>-1713754.33</v>
          </cell>
          <cell r="M99">
            <v>260395.37000000011</v>
          </cell>
          <cell r="N99">
            <v>43</v>
          </cell>
          <cell r="O99" t="str">
            <v>Organismes sociaux</v>
          </cell>
          <cell r="R99">
            <v>-1974149.7000000002</v>
          </cell>
          <cell r="S99">
            <v>6476494.1599999992</v>
          </cell>
        </row>
        <row r="100">
          <cell r="B100">
            <v>44</v>
          </cell>
          <cell r="C100" t="str">
            <v>Impôts et taxes</v>
          </cell>
          <cell r="F100">
            <v>430130.05000000005</v>
          </cell>
          <cell r="G100">
            <v>364557.15</v>
          </cell>
          <cell r="H100">
            <v>44</v>
          </cell>
          <cell r="I100" t="str">
            <v>Impôts et taxes</v>
          </cell>
          <cell r="L100">
            <v>65572.900000000023</v>
          </cell>
          <cell r="M100">
            <v>-235324.31999999995</v>
          </cell>
          <cell r="N100">
            <v>44</v>
          </cell>
          <cell r="O100" t="str">
            <v>Impôts et taxes</v>
          </cell>
          <cell r="R100">
            <v>300897.21999999997</v>
          </cell>
          <cell r="S100">
            <v>-1567754.39</v>
          </cell>
        </row>
        <row r="101">
          <cell r="B101">
            <v>45</v>
          </cell>
          <cell r="C101" t="str">
            <v>Groupe et associés</v>
          </cell>
          <cell r="F101">
            <v>21103219.810000002</v>
          </cell>
          <cell r="G101">
            <v>17886054.690000001</v>
          </cell>
          <cell r="H101">
            <v>45</v>
          </cell>
          <cell r="I101" t="str">
            <v>Groupe et associés</v>
          </cell>
          <cell r="L101">
            <v>3217165.12</v>
          </cell>
          <cell r="M101">
            <v>1483476.9800000002</v>
          </cell>
          <cell r="N101">
            <v>45</v>
          </cell>
          <cell r="O101" t="str">
            <v>Groupe et associés</v>
          </cell>
          <cell r="R101">
            <v>1733688.14</v>
          </cell>
          <cell r="S101">
            <v>1472046.2</v>
          </cell>
        </row>
        <row r="102">
          <cell r="B102">
            <v>46</v>
          </cell>
          <cell r="C102" t="str">
            <v>Divers</v>
          </cell>
          <cell r="F102">
            <v>130041.9</v>
          </cell>
          <cell r="G102">
            <v>110217.13999999998</v>
          </cell>
          <cell r="H102">
            <v>46</v>
          </cell>
          <cell r="I102" t="str">
            <v>Divers</v>
          </cell>
          <cell r="L102">
            <v>19824.760000000002</v>
          </cell>
          <cell r="M102">
            <v>-47482.909999999996</v>
          </cell>
          <cell r="N102">
            <v>46</v>
          </cell>
          <cell r="O102" t="str">
            <v>Divers</v>
          </cell>
          <cell r="R102">
            <v>67307.67</v>
          </cell>
          <cell r="S102">
            <v>-330203.50000000006</v>
          </cell>
        </row>
        <row r="103">
          <cell r="B103">
            <v>47</v>
          </cell>
          <cell r="C103" t="str">
            <v>Comptes d'attente</v>
          </cell>
          <cell r="F103">
            <v>0</v>
          </cell>
          <cell r="G103">
            <v>0</v>
          </cell>
          <cell r="H103">
            <v>47</v>
          </cell>
          <cell r="I103" t="str">
            <v>Comptes d'attente</v>
          </cell>
          <cell r="L103">
            <v>0</v>
          </cell>
          <cell r="M103">
            <v>0</v>
          </cell>
          <cell r="N103">
            <v>47</v>
          </cell>
          <cell r="O103" t="str">
            <v>Comptes d'attente</v>
          </cell>
          <cell r="R103">
            <v>0</v>
          </cell>
          <cell r="S103">
            <v>0</v>
          </cell>
        </row>
        <row r="104">
          <cell r="B104">
            <v>48</v>
          </cell>
          <cell r="C104" t="str">
            <v>Comptes de régularisation</v>
          </cell>
          <cell r="F104">
            <v>-29981839.979999997</v>
          </cell>
          <cell r="G104">
            <v>-25411137.939999998</v>
          </cell>
          <cell r="H104">
            <v>48</v>
          </cell>
          <cell r="I104" t="str">
            <v>Comptes de régularisation</v>
          </cell>
          <cell r="L104">
            <v>-4570702.04</v>
          </cell>
          <cell r="M104">
            <v>-4563477.8899999997</v>
          </cell>
          <cell r="N104">
            <v>48</v>
          </cell>
          <cell r="O104" t="str">
            <v>Comptes de régularisation</v>
          </cell>
          <cell r="R104">
            <v>-7224.1500000000042</v>
          </cell>
          <cell r="S104">
            <v>-183919.71</v>
          </cell>
        </row>
        <row r="105">
          <cell r="B105">
            <v>49</v>
          </cell>
          <cell r="C105" t="str">
            <v>Provisions pour dépréciation tiers</v>
          </cell>
          <cell r="F105">
            <v>-77487.179999999993</v>
          </cell>
          <cell r="G105">
            <v>-65674.34</v>
          </cell>
          <cell r="H105">
            <v>49</v>
          </cell>
          <cell r="I105" t="str">
            <v>Provisions pour dépréciation tiers</v>
          </cell>
          <cell r="L105">
            <v>-11812.84</v>
          </cell>
          <cell r="M105">
            <v>20047.05</v>
          </cell>
          <cell r="N105">
            <v>49</v>
          </cell>
          <cell r="O105" t="str">
            <v>Provisions pour dépréciation tiers</v>
          </cell>
          <cell r="R105">
            <v>-31859.89</v>
          </cell>
          <cell r="S105">
            <v>29711.46</v>
          </cell>
        </row>
        <row r="106">
          <cell r="B106">
            <v>50</v>
          </cell>
          <cell r="C106" t="str">
            <v>Comptes financiers</v>
          </cell>
          <cell r="F106">
            <v>-12360092.759999998</v>
          </cell>
          <cell r="G106">
            <v>-10475808.769999998</v>
          </cell>
          <cell r="H106">
            <v>50</v>
          </cell>
          <cell r="I106" t="str">
            <v>Comptes financiers</v>
          </cell>
          <cell r="L106">
            <v>-1884283.99</v>
          </cell>
          <cell r="M106">
            <v>-2221243.52</v>
          </cell>
          <cell r="N106">
            <v>50</v>
          </cell>
          <cell r="O106" t="str">
            <v>Comptes financiers</v>
          </cell>
          <cell r="R106">
            <v>336959.53</v>
          </cell>
          <cell r="S106">
            <v>-13963949.800000001</v>
          </cell>
        </row>
      </sheetData>
      <sheetData sheetId="6"/>
      <sheetData sheetId="7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sp14"/>
    </sheetNames>
    <definedNames>
      <definedName name="détail"/>
      <definedName name="retourdetail"/>
      <definedName name="retourmenu"/>
    </defined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sation"/>
    </sheetNames>
    <definedNames>
      <definedName name="detailetudes"/>
      <definedName name="detailinv"/>
      <definedName name="detailsubv"/>
      <definedName name="masquerdetailetudes"/>
      <definedName name="masquerdetailinv"/>
      <definedName name="masquerdetailsubv"/>
      <definedName name="Module1.retourdetail"/>
    </defined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endar"/>
      <sheetName val="Paramètres"/>
      <sheetName val="delays"/>
      <sheetName val="Turn back"/>
      <sheetName val="temps d'arrêt"/>
      <sheetName val="BAFO parameters"/>
      <sheetName val="RTY1-2"/>
      <sheetName val="RTY3-27"/>
      <sheetName val="TTY1"/>
      <sheetName val="TTY2"/>
      <sheetName val="TTY3"/>
      <sheetName val="TTY4-8"/>
      <sheetName val="TTY9-27"/>
      <sheetName val="RTY1-2 shuttle long"/>
      <sheetName val="RTY3-27- shuttle long"/>
      <sheetName val="RTshuttle"/>
      <sheetName val="timetable"/>
      <sheetName val="OPY1"/>
      <sheetName val="OPY2"/>
      <sheetName val="OPY3"/>
      <sheetName val="OPY4"/>
      <sheetName val="OPY5-8"/>
      <sheetName val="OPY9-27"/>
      <sheetName val="Milage"/>
      <sheetName val="DELIV Y1"/>
      <sheetName val="DELIV Y2"/>
      <sheetName val="DELIV Y3"/>
      <sheetName val="DELIV Y4-8"/>
      <sheetName val="DELIV Y9-27"/>
      <sheetName val="Capacity"/>
      <sheetName val="horaires"/>
      <sheetName val="Organization Chart"/>
      <sheetName val="Organization Chart GM Plan"/>
      <sheetName val="Organization Chart fonction"/>
      <sheetName val="Costs of staff"/>
      <sheetName val="Assumptions"/>
      <sheetName val="Mobilization"/>
      <sheetName val="HCH"/>
      <sheetName val="ALSTOM"/>
      <sheetName val="Effectifs et salaires"/>
      <sheetName val="BILAN COUT O&amp;M"/>
      <sheetName val="Couts O&amp;M simplifiés"/>
      <sheetName val="cout simplifiés note BP"/>
      <sheetName val="Interface CALyon"/>
      <sheetName val="OPEX"/>
      <sheetName val="CAPEX"/>
      <sheetName val="Deliverables 9"/>
      <sheetName val="Deliverables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 météo"/>
      <sheetName val="données_météo"/>
      <sheetName val="CogéTB"/>
    </sheetNames>
    <sheetDataSet>
      <sheetData sheetId="0" refreshError="1"/>
      <sheetData sheetId="1"/>
      <sheetData sheetId="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PGF"/>
      <sheetName val="BPU"/>
      <sheetName val="DE"/>
      <sheetName val="carole"/>
      <sheetName val="Descriptif"/>
    </sheetNames>
    <sheetDataSet>
      <sheetData sheetId="0" refreshError="1"/>
      <sheetData sheetId="1" refreshError="1"/>
      <sheetData sheetId="2" refreshError="1">
        <row r="1">
          <cell r="F1">
            <v>1.367</v>
          </cell>
          <cell r="H1">
            <v>57</v>
          </cell>
          <cell r="J1">
            <v>67</v>
          </cell>
        </row>
      </sheetData>
      <sheetData sheetId="3" refreshError="1"/>
      <sheetData sheetId="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Comments"/>
      <sheetName val="Total"/>
      <sheetName val="Total Common"/>
      <sheetName val="Total IF"/>
      <sheetName val="Total RS"/>
      <sheetName val="Common"/>
      <sheetName val="IF"/>
      <sheetName val="RS"/>
    </sheetNames>
    <sheetDataSet>
      <sheetData sheetId="0" refreshError="1">
        <row r="12">
          <cell r="C12">
            <v>0.181919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G"/>
      <sheetName val="Investissements &amp; loyers"/>
      <sheetName val="BFR"/>
      <sheetName val="Annexe 1,2,3"/>
      <sheetName val="Annexe 4"/>
      <sheetName val="Print 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 PAGE"/>
      <sheetName val="QUICK REVIEW"/>
      <sheetName val="HISTORIC DATA"/>
      <sheetName val="ASSUMPTIONS"/>
      <sheetName val="FIXED ASSETS"/>
      <sheetName val="VAS PROJECTIONS"/>
      <sheetName val="IAS PROJECTIONS"/>
      <sheetName val="HelpSheet"/>
    </sheetNames>
    <sheetDataSet>
      <sheetData sheetId="0" refreshError="1"/>
      <sheetData sheetId="1" refreshError="1"/>
      <sheetData sheetId="2" refreshError="1"/>
      <sheetData sheetId="3" refreshError="1">
        <row r="14">
          <cell r="F14">
            <v>2002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6"/>
      <sheetName val="Feuil1"/>
      <sheetName val="calcul comp"/>
      <sheetName val="reserve"/>
      <sheetName val="CUGN"/>
      <sheetName val="recap_analytique"/>
      <sheetName val="MENU"/>
      <sheetName val="BDin"/>
      <sheetName val="OD Subventions"/>
      <sheetName val="écriture comptable"/>
      <sheetName val="Indice In"/>
      <sheetName val="0"/>
      <sheetName val="1"/>
      <sheetName val="prés1"/>
      <sheetName val="2"/>
      <sheetName val="3"/>
      <sheetName val="4"/>
      <sheetName val="6"/>
      <sheetName val="5"/>
      <sheetName val="7"/>
      <sheetName val="8"/>
      <sheetName val="9"/>
      <sheetName val="prés2"/>
      <sheetName val="10"/>
      <sheetName val="prés3"/>
      <sheetName val="11"/>
      <sheetName val="12"/>
      <sheetName val="prés4"/>
      <sheetName val="13"/>
      <sheetName val="addeco agence"/>
      <sheetName val="14"/>
      <sheetName val="prés5"/>
      <sheetName val="15"/>
      <sheetName val="prés6"/>
      <sheetName val="saisie (2)"/>
      <sheetName val="paramétrage"/>
      <sheetName val="Mod1"/>
      <sheetName val="Mo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H4">
            <v>1.1587383239740385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de garde"/>
      <sheetName val="Résultats"/>
      <sheetName val="Scenario Manager"/>
      <sheetName val="Hyp"/>
      <sheetName val="Flag"/>
      <sheetName val="NTF"/>
      <sheetName val="Capex"/>
      <sheetName val="Amort"/>
      <sheetName val="Dette"/>
      <sheetName val="EchDette"/>
      <sheetName val="Opex"/>
      <sheetName val="Recettes"/>
      <sheetName val="Taxes"/>
      <sheetName val="SFE"/>
      <sheetName val="Ratios"/>
      <sheetName val="CF"/>
      <sheetName val="S&amp;U"/>
      <sheetName val="PL&amp;BS"/>
      <sheetName val="TRI_MARS"/>
      <sheetName val="SFE_RM"/>
      <sheetName val="CF-C"/>
      <sheetName val="Chart_Data"/>
      <sheetName val="G-CF"/>
      <sheetName val="G-SFE"/>
      <sheetName val="G-SFE2"/>
      <sheetName val="G-Structure"/>
      <sheetName val="Impression"/>
      <sheetName val="SFE_CC_V.8.2"/>
      <sheetName val="Annexe22_CC"/>
      <sheetName val="Annexe22_CC (2)"/>
      <sheetName val="Annexe23_CC"/>
      <sheetName val="Annexe26_CC"/>
      <sheetName val="Annexe26_CC (2)"/>
      <sheetName val="Annexe30_CC"/>
      <sheetName val="Annexe2_CT"/>
      <sheetName val="Annexe3_CT"/>
    </sheetNames>
    <sheetDataSet>
      <sheetData sheetId="0"/>
      <sheetData sheetId="1"/>
      <sheetData sheetId="2"/>
      <sheetData sheetId="3"/>
      <sheetData sheetId="4">
        <row r="90">
          <cell r="F90">
            <v>1.0049629315732038</v>
          </cell>
          <cell r="G90">
            <v>1.0250621902046679</v>
          </cell>
          <cell r="H90">
            <v>1.0455634340087612</v>
          </cell>
          <cell r="I90">
            <v>1.0664747026889365</v>
          </cell>
          <cell r="J90">
            <v>1.0878041967427152</v>
          </cell>
          <cell r="K90">
            <v>1.1095602806775695</v>
          </cell>
          <cell r="L90">
            <v>1.1317514862911209</v>
          </cell>
          <cell r="M90">
            <v>1.1543865160169433</v>
          </cell>
          <cell r="N90">
            <v>1.1774742463372823</v>
          </cell>
          <cell r="O90">
            <v>1.2010237312640279</v>
          </cell>
          <cell r="P90">
            <v>1.2250442058893085</v>
          </cell>
          <cell r="Q90">
            <v>1.2495450900070948</v>
          </cell>
          <cell r="R90">
            <v>1.2745359918072365</v>
          </cell>
          <cell r="S90">
            <v>1.3000267116433815</v>
          </cell>
          <cell r="T90">
            <v>1.326027245876249</v>
          </cell>
          <cell r="U90">
            <v>1.352547790793774</v>
          </cell>
          <cell r="V90">
            <v>1.3795987466096495</v>
          </cell>
          <cell r="W90">
            <v>1.4071907215418424</v>
          </cell>
          <cell r="X90">
            <v>1.4353345359726795</v>
          </cell>
          <cell r="Y90">
            <v>1.464041226692133</v>
          </cell>
          <cell r="Z90">
            <v>1.4933220512259757</v>
          </cell>
          <cell r="AA90">
            <v>1.5231884922504955</v>
          </cell>
          <cell r="AB90">
            <v>1.5536522620955051</v>
          </cell>
          <cell r="AC90">
            <v>1.5847253073374152</v>
          </cell>
          <cell r="AD90">
            <v>1.6164198134841636</v>
          </cell>
          <cell r="AE90">
            <v>1.6487482097538471</v>
          </cell>
          <cell r="AF90">
            <v>1.681723173948924</v>
          </cell>
          <cell r="AG90">
            <v>1.7153576374279023</v>
          </cell>
          <cell r="AH90">
            <v>1.7496647901764606</v>
          </cell>
          <cell r="AI90">
            <v>1.7846580859799899</v>
          </cell>
          <cell r="AJ90">
            <v>1.8203512476995896</v>
          </cell>
          <cell r="AK90">
            <v>1.8567582726535812</v>
          </cell>
          <cell r="AL90">
            <v>1.893893438106653</v>
          </cell>
          <cell r="AM90">
            <v>1.9317713068687861</v>
          </cell>
          <cell r="AN90">
            <v>1.9704067330061621</v>
          </cell>
          <cell r="AO90">
            <v>2.009814867666285</v>
          </cell>
          <cell r="AP90">
            <v>2.0500111650196109</v>
          </cell>
          <cell r="AQ90">
            <v>2.0910113883200032</v>
          </cell>
          <cell r="AR90">
            <v>2.1328316160864031</v>
          </cell>
          <cell r="AS90">
            <v>2.1754882484081315</v>
          </cell>
          <cell r="AT90">
            <v>2.2189980133762939</v>
          </cell>
          <cell r="AU90">
            <v>2.26337797364382</v>
          </cell>
          <cell r="AV90">
            <v>2.3086455331166964</v>
          </cell>
          <cell r="AW90">
            <v>2.3548184437790303</v>
          </cell>
          <cell r="AX90">
            <v>2.4019148126546113</v>
          </cell>
          <cell r="AY90">
            <v>2.4499531089077031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des modifications"/>
      <sheetName val="Recettes commerciales"/>
      <sheetName val="CET"/>
      <sheetName val="Flux trésorerie"/>
      <sheetName val="P&amp;L"/>
      <sheetName val="Equilibre concession"/>
      <sheetName val="GDDC (2)"/>
      <sheetName val="Coefficients"/>
      <sheetName val="Pondération des indices GdDdC"/>
      <sheetName val="Coûts d'exploitation"/>
      <sheetName val="Flux Entrants"/>
      <sheetName val="Flux Sortants"/>
      <sheetName val="Corporate Tax (2)"/>
      <sheetName val="Bilan financier GER"/>
      <sheetName val="Dotations amortissements"/>
      <sheetName val="Scénarios"/>
      <sheetName val="Dette mezzanine"/>
      <sheetName val="Intérêts avances d'associés"/>
      <sheetName val="Pondération des indices"/>
      <sheetName val="Calcul de la SFE 2015"/>
      <sheetName val="Calcul de la SFE 2015 - pondér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0.02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5">
          <cell r="C5">
            <v>0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 de result"/>
      <sheetName val="SIG"/>
      <sheetName val="Detail"/>
      <sheetName val="Balance analytique"/>
      <sheetName val="N_1"/>
      <sheetName val="BudgetN"/>
      <sheetName val="ESTIME1"/>
      <sheetName val="Estime2"/>
      <sheetName val="Table"/>
      <sheetName val="AX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CB 1"/>
      <sheetName val="CB 2"/>
      <sheetName val="Follow-up Schedule"/>
      <sheetName val="P&amp;L"/>
      <sheetName val="TB"/>
      <sheetName val="CB project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lication kp &amp; ki"/>
      <sheetName val="Application knp"/>
      <sheetName val="Tables"/>
      <sheetName val="PIO"/>
      <sheetName val="Bench"/>
      <sheetName val="Targets"/>
      <sheetName val="Database"/>
      <sheetName val="PCP KXX"/>
      <sheetName val="TDC KXX"/>
      <sheetName val="TDC EPJ"/>
      <sheetName val="KXX TD BA"/>
      <sheetName val="Mark-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naliser votre emprunt"/>
      <sheetName val="Données"/>
      <sheetName val="Table d'amortissement"/>
      <sheetName val="Graphique de récapitulation"/>
      <sheetName val="Macros"/>
      <sheetName val="Verrouiller"/>
      <sheetName val="ModifierEmprunt"/>
      <sheetName val="Int. Data Table"/>
      <sheetName val="Int_ Data Table"/>
      <sheetName val="pret telegestion agirest 10ans2"/>
    </sheetNames>
    <sheetDataSet>
      <sheetData sheetId="0">
        <row r="7">
          <cell r="H7" t="str">
            <v>Placez votre pointeur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A3" t="str">
            <v>Sheet Name</v>
          </cell>
          <cell r="B3" t="str">
            <v>Cell Address</v>
          </cell>
          <cell r="C3" t="str">
            <v>Action Code</v>
          </cell>
          <cell r="D3">
            <v>1</v>
          </cell>
          <cell r="E3">
            <v>44</v>
          </cell>
          <cell r="F3">
            <v>2</v>
          </cell>
          <cell r="G3">
            <v>61</v>
          </cell>
          <cell r="H3">
            <v>64</v>
          </cell>
          <cell r="I3">
            <v>353</v>
          </cell>
          <cell r="J3">
            <v>785</v>
          </cell>
          <cell r="K3">
            <v>43</v>
          </cell>
          <cell r="L3">
            <v>86</v>
          </cell>
          <cell r="M3">
            <v>45</v>
          </cell>
          <cell r="N3">
            <v>-999</v>
          </cell>
          <cell r="O3">
            <v>49</v>
          </cell>
          <cell r="P3">
            <v>972</v>
          </cell>
          <cell r="Q3">
            <v>39</v>
          </cell>
          <cell r="R3">
            <v>81</v>
          </cell>
          <cell r="S3">
            <v>82</v>
          </cell>
          <cell r="T3">
            <v>352</v>
          </cell>
          <cell r="U3">
            <v>31</v>
          </cell>
          <cell r="V3">
            <v>47</v>
          </cell>
          <cell r="W3">
            <v>27</v>
          </cell>
          <cell r="X3">
            <v>34</v>
          </cell>
          <cell r="Y3">
            <v>46</v>
          </cell>
          <cell r="Z3">
            <v>41</v>
          </cell>
          <cell r="AA3">
            <v>886</v>
          </cell>
          <cell r="AB3">
            <v>58</v>
          </cell>
        </row>
        <row r="4">
          <cell r="A4" t="str">
            <v>Données</v>
          </cell>
          <cell r="B4" t="str">
            <v>F16</v>
          </cell>
          <cell r="C4">
            <v>2</v>
          </cell>
          <cell r="D4" t="str">
            <v>$#,##0.00_);("$"#,##0.00)</v>
          </cell>
          <cell r="E4" t="str">
            <v>£#,##0.00_);("£"#,##0.00)</v>
          </cell>
          <cell r="F4" t="str">
            <v>$#,##0.00_);("$"#,##0.00)</v>
          </cell>
          <cell r="G4" t="str">
            <v>$#,##0.00_);("$"#,##0.00)</v>
          </cell>
          <cell r="H4" t="str">
            <v>$#,##0.00_);("$"#,##0.00)</v>
          </cell>
          <cell r="I4" t="str">
            <v>IR£#,##0.00_);("IR£"#,##0.00)</v>
          </cell>
          <cell r="J4" t="str">
            <v>#,##0.00_);(#,##0.00)</v>
          </cell>
          <cell r="K4" t="str">
            <v>ÖS #.##0,00_);("ÖS "#.##0,00)</v>
          </cell>
          <cell r="L4" t="str">
            <v>#,##0.00_);(#,##0.00)</v>
          </cell>
          <cell r="M4" t="str">
            <v>kr #.##0,00_);("kr "#.##0,00)</v>
          </cell>
          <cell r="N4" t="str">
            <v># ##0,00 "F"_);(# ##0,00 "F")</v>
          </cell>
          <cell r="O4" t="str">
            <v>#.##0,00 "DM"_);(#.##0,00 "DM")</v>
          </cell>
          <cell r="P4" t="str">
            <v>#,##0.00_D_M_);(#,##0.00_D_M)</v>
          </cell>
          <cell r="Q4" t="str">
            <v>L. #.##0,00_);("L. "#.##0,00)</v>
          </cell>
          <cell r="R4" t="str">
            <v>¥#,##0.00_);("¥"#,##0.00)</v>
          </cell>
          <cell r="S4" t="str">
            <v>#,##0.00_D_M_);(#,##0.00_D_M)</v>
          </cell>
          <cell r="T4" t="str">
            <v>#.##0,00 "F"_);(#.##0,00 "F")</v>
          </cell>
          <cell r="U4" t="str">
            <v>F #.##0,00_);("F "#.##0,00)</v>
          </cell>
          <cell r="V4" t="str">
            <v>kr # ##0,00_);("kr "# ##0,00)</v>
          </cell>
          <cell r="W4" t="str">
            <v>R #,##0.00_);("R "#,##0.00)</v>
          </cell>
          <cell r="X4" t="str">
            <v>#.##0,00 "Pts"_);(#.##0,00 "Pts")</v>
          </cell>
          <cell r="Y4" t="str">
            <v># ##0,00 "kr"_);(# ##0,00 "kr")</v>
          </cell>
          <cell r="Z4" t="str">
            <v>SFr. #'##0.00_);("SFr. "#'##0.00)</v>
          </cell>
          <cell r="AA4" t="str">
            <v>#,##0.00_D_M_);(#,##0.00_D_M)</v>
          </cell>
          <cell r="AB4" t="str">
            <v>Bs #.##0,00_);("Bs "#.##0,00)</v>
          </cell>
        </row>
        <row r="5">
          <cell r="A5" t="str">
            <v>Données</v>
          </cell>
          <cell r="B5" t="str">
            <v>I20:I21</v>
          </cell>
          <cell r="C5">
            <v>2</v>
          </cell>
          <cell r="D5" t="str">
            <v>$#,##0.00_);("$"#,##0.00)</v>
          </cell>
          <cell r="E5" t="str">
            <v>£#,##0.00_);("£"#,##0.00)</v>
          </cell>
          <cell r="F5" t="str">
            <v>$#,##0.00_);("$"#,##0.00)</v>
          </cell>
          <cell r="G5" t="str">
            <v>$#,##0.00_);("$"#,##0.00)</v>
          </cell>
          <cell r="H5" t="str">
            <v>$#,##0.00_);("$"#,##0.00)</v>
          </cell>
          <cell r="I5" t="str">
            <v>IR£#,##0.00_);("IR£"#,##0.00)</v>
          </cell>
          <cell r="J5" t="str">
            <v>#,##0.00_);(#,##0.00)</v>
          </cell>
          <cell r="K5" t="str">
            <v>ÖS #.##0,00_);("ÖS "#.##0,00)</v>
          </cell>
          <cell r="L5" t="str">
            <v>#,##0.00_);(#,##0.00)</v>
          </cell>
          <cell r="M5" t="str">
            <v>kr #.##0,00_);("kr "#.##0,00)</v>
          </cell>
          <cell r="N5" t="str">
            <v># ##0,00 "F"_);(# ##0,00 "F")</v>
          </cell>
          <cell r="O5" t="str">
            <v>#.##0,00 "DM"_);(#.##0,00 "DM")</v>
          </cell>
          <cell r="P5" t="str">
            <v>#,##0.00_D_M_);(#,##0.00_D_M)</v>
          </cell>
          <cell r="Q5" t="str">
            <v>L. #.##0,00_);("L. "#.##0,00)</v>
          </cell>
          <cell r="R5" t="str">
            <v>¥#,##0.00_);("¥"#,##0.00)</v>
          </cell>
          <cell r="S5" t="str">
            <v>#,##0.00_D_M_);(#,##0.00_D_M)</v>
          </cell>
          <cell r="T5" t="str">
            <v>#.##0,00 "F"_);(#.##0,00 "F")</v>
          </cell>
          <cell r="U5" t="str">
            <v>F #.##0,00_);("F "#.##0,00)</v>
          </cell>
          <cell r="V5" t="str">
            <v>kr # ##0,00_);("kr "# ##0,00)</v>
          </cell>
          <cell r="W5" t="str">
            <v>R #,##0.00_);("R "#,##0.00)</v>
          </cell>
          <cell r="X5" t="str">
            <v>#.##0,00 "Pts"_);(#.##0,00 "Pts")</v>
          </cell>
          <cell r="Y5" t="str">
            <v># ##0,00 "kr"_);(# ##0,00 "kr")</v>
          </cell>
          <cell r="Z5" t="str">
            <v>SFr. #'##0.00_);("SFr. "#'##0.00)</v>
          </cell>
          <cell r="AA5" t="str">
            <v>#,##0.00_D_M_);(#,##0.00_D_M)</v>
          </cell>
          <cell r="AB5" t="str">
            <v>Bs #.##0,00_);("Bs "#.##0,00)</v>
          </cell>
        </row>
        <row r="6">
          <cell r="A6" t="str">
            <v>Données</v>
          </cell>
          <cell r="B6" t="str">
            <v>I23</v>
          </cell>
          <cell r="C6">
            <v>2</v>
          </cell>
          <cell r="D6" t="str">
            <v>$#,##0.00_);("$"#,##0.00)</v>
          </cell>
          <cell r="E6" t="str">
            <v>£#,##0.00_);("£"#,##0.00)</v>
          </cell>
          <cell r="F6" t="str">
            <v>$#,##0.00_);("$"#,##0.00)</v>
          </cell>
          <cell r="G6" t="str">
            <v>$#,##0.00_);("$"#,##0.00)</v>
          </cell>
          <cell r="H6" t="str">
            <v>$#,##0.00_);("$"#,##0.00)</v>
          </cell>
          <cell r="I6" t="str">
            <v>IR£#,##0.00_);("IR£"#,##0.00)</v>
          </cell>
          <cell r="J6" t="str">
            <v>#,##0.00_);(#,##0.00)</v>
          </cell>
          <cell r="K6" t="str">
            <v>ÖS #.##0,00_);("ÖS "#.##0,00)</v>
          </cell>
          <cell r="L6" t="str">
            <v>#,##0.00_);(#,##0.00)</v>
          </cell>
          <cell r="M6" t="str">
            <v>kr #.##0,00_);("kr "#.##0,00)</v>
          </cell>
          <cell r="N6" t="str">
            <v># ##0,00 "F"_);(# ##0,00 "F")</v>
          </cell>
          <cell r="O6" t="str">
            <v>#.##0,00 "DM"_);(#.##0,00 "DM")</v>
          </cell>
          <cell r="P6" t="str">
            <v>#,##0.00_D_M_);(#,##0.00_D_M)</v>
          </cell>
          <cell r="Q6" t="str">
            <v>L. #.##0,00_);("L. "#.##0,00)</v>
          </cell>
          <cell r="R6" t="str">
            <v>¥#,##0.00_);("¥"#,##0.00)</v>
          </cell>
          <cell r="S6" t="str">
            <v>#,##0.00_D_M_);(#,##0.00_D_M)</v>
          </cell>
          <cell r="T6" t="str">
            <v>#.##0,00 "F"_);(#.##0,00 "F")</v>
          </cell>
          <cell r="U6" t="str">
            <v>F #.##0,00_);("F "#.##0,00)</v>
          </cell>
          <cell r="V6" t="str">
            <v>kr # ##0,00_);("kr "# ##0,00)</v>
          </cell>
          <cell r="W6" t="str">
            <v>R #,##0.00_);("R "#,##0.00)</v>
          </cell>
          <cell r="X6" t="str">
            <v>#.##0,00 "Pts"_);(#.##0,00 "Pts")</v>
          </cell>
          <cell r="Y6" t="str">
            <v># ##0,00 "kr"_);(# ##0,00 "kr")</v>
          </cell>
          <cell r="Z6" t="str">
            <v>SFr. #'##0.00_);("SFr. "#'##0.00)</v>
          </cell>
          <cell r="AA6" t="str">
            <v>#,##0.00_D_M_);(#,##0.00_D_M)</v>
          </cell>
          <cell r="AB6" t="str">
            <v>Bs #.##0,00_);("Bs "#.##0,00)</v>
          </cell>
        </row>
        <row r="7">
          <cell r="A7" t="str">
            <v>Données</v>
          </cell>
          <cell r="B7" t="str">
            <v>F23</v>
          </cell>
          <cell r="C7">
            <v>2</v>
          </cell>
          <cell r="D7" t="str">
            <v>$#,##0.00_);("$"#,##0.00)</v>
          </cell>
          <cell r="E7" t="str">
            <v>£#,##0.00_);("£"#,##0.00)</v>
          </cell>
          <cell r="F7" t="str">
            <v>$#,##0.00_);("$"#,##0.00)</v>
          </cell>
          <cell r="G7" t="str">
            <v>$#,##0.00_);("$"#,##0.00)</v>
          </cell>
          <cell r="H7" t="str">
            <v>$#,##0.00_);("$"#,##0.00)</v>
          </cell>
          <cell r="I7" t="str">
            <v>IR£#,##0.00_);("IR£"#,##0.00)</v>
          </cell>
          <cell r="J7" t="str">
            <v>#,##0.00_);(#,##0.00)</v>
          </cell>
          <cell r="K7" t="str">
            <v>ÖS #.##0,00_);("ÖS "#.##0,00)</v>
          </cell>
          <cell r="L7" t="str">
            <v>#,##0.00_);(#,##0.00)</v>
          </cell>
          <cell r="M7" t="str">
            <v>kr #.##0,00_);("kr "#.##0,00)</v>
          </cell>
          <cell r="N7" t="str">
            <v># ##0,00 "F"_);(# ##0,00 "F")</v>
          </cell>
          <cell r="O7" t="str">
            <v>#.##0,00 "DM"_);(#.##0,00 "DM")</v>
          </cell>
          <cell r="P7" t="str">
            <v>#,##0.00_D_M_);(#,##0.00_D_M)</v>
          </cell>
          <cell r="Q7" t="str">
            <v>L. #.##0,00_);("L. "#.##0,00)</v>
          </cell>
          <cell r="R7" t="str">
            <v>¥#,##0.00_);("¥"#,##0.00)</v>
          </cell>
          <cell r="S7" t="str">
            <v>#,##0.00_D_M_);(#,##0.00_D_M)</v>
          </cell>
          <cell r="T7" t="str">
            <v>#.##0,00 "F"_);(#.##0,00 "F")</v>
          </cell>
          <cell r="U7" t="str">
            <v>F #.##0,00_);("F "#.##0,00)</v>
          </cell>
          <cell r="V7" t="str">
            <v>kr # ##0,00_);("kr "# ##0,00)</v>
          </cell>
          <cell r="W7" t="str">
            <v>R #,##0.00_);("R "#,##0.00)</v>
          </cell>
          <cell r="X7" t="str">
            <v>#.##0,00 "Pts"_);(#.##0,00 "Pts")</v>
          </cell>
          <cell r="Y7" t="str">
            <v># ##0,00 "kr"_);(# ##0,00 "kr")</v>
          </cell>
          <cell r="Z7" t="str">
            <v>SFr. #'##0.00_);("SFr. "#'##0.00)</v>
          </cell>
          <cell r="AA7" t="str">
            <v>#,##0.00_D_M_);(#,##0.00_D_M)</v>
          </cell>
          <cell r="AB7" t="str">
            <v>Bs #.##0,00_);("Bs "#.##0,00)</v>
          </cell>
        </row>
        <row r="8">
          <cell r="A8" t="str">
            <v>Données</v>
          </cell>
          <cell r="B8" t="str">
            <v>A1</v>
          </cell>
          <cell r="C8">
            <v>4</v>
          </cell>
          <cell r="D8">
            <v>1</v>
          </cell>
          <cell r="E8">
            <v>9</v>
          </cell>
          <cell r="F8">
            <v>1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9</v>
          </cell>
          <cell r="T8">
            <v>9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9</v>
          </cell>
          <cell r="Z8">
            <v>9</v>
          </cell>
          <cell r="AA8">
            <v>9</v>
          </cell>
          <cell r="AB8">
            <v>9</v>
          </cell>
        </row>
        <row r="9">
          <cell r="A9" t="str">
            <v>Table d'amortissement</v>
          </cell>
          <cell r="B9" t="str">
            <v>A1</v>
          </cell>
          <cell r="C9">
            <v>4</v>
          </cell>
          <cell r="D9">
            <v>1</v>
          </cell>
          <cell r="E9">
            <v>9</v>
          </cell>
          <cell r="F9">
            <v>1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9</v>
          </cell>
          <cell r="Z9">
            <v>9</v>
          </cell>
          <cell r="AA9">
            <v>9</v>
          </cell>
          <cell r="AB9">
            <v>9</v>
          </cell>
        </row>
        <row r="10">
          <cell r="A10" t="str">
            <v>Graphique de récapitulation</v>
          </cell>
          <cell r="B10" t="str">
            <v>A1</v>
          </cell>
          <cell r="C10">
            <v>4</v>
          </cell>
          <cell r="D10">
            <v>1</v>
          </cell>
          <cell r="E10">
            <v>9</v>
          </cell>
          <cell r="F10">
            <v>1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9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9</v>
          </cell>
          <cell r="Z10">
            <v>9</v>
          </cell>
          <cell r="AA10">
            <v>9</v>
          </cell>
          <cell r="AB10">
            <v>9</v>
          </cell>
        </row>
      </sheetData>
      <sheetData sheetId="8"/>
      <sheetData sheetId="9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m"/>
      <sheetName val="INSEE"/>
      <sheetName val="PARAM"/>
      <sheetName val="Mob"/>
      <sheetName val="graf_km"/>
      <sheetName val="Spé_Zap_Subv"/>
      <sheetName val="Evol récente"/>
      <sheetName val="Graph1"/>
      <sheetName val="Graph2"/>
      <sheetName val="BASE"/>
      <sheetName val="FreqtitresRedr"/>
      <sheetName val="Deplapartitre"/>
      <sheetName val="Validpartitre"/>
      <sheetName val="Voypartitre"/>
      <sheetName val="Deplaparligne"/>
      <sheetName val="Validparligne"/>
      <sheetName val="Voyparligne"/>
      <sheetName val="Démo 34"/>
      <sheetName val="REGLIN"/>
      <sheetName val="Graph3"/>
      <sheetName val="Stoc_reglin"/>
      <sheetName val="Graph4"/>
      <sheetName val="Graph5"/>
      <sheetName val="Graph6"/>
      <sheetName val="Graph7"/>
      <sheetName val="Graph8"/>
      <sheetName val="Stats Géné"/>
      <sheetName val="GLISST CALC"/>
      <sheetName val="GLISST Edite"/>
      <sheetName val="Stats Géné SCO"/>
      <sheetName val="GLISST CALC SCO"/>
      <sheetName val="GLISST Edite SCO"/>
      <sheetName val="Bilan_dvlpt"/>
      <sheetName val="Graph9"/>
      <sheetName val="Graph10"/>
      <sheetName val="_TU"/>
      <sheetName val="_AR"/>
      <sheetName val="_C10"/>
      <sheetName val="_C30"/>
      <sheetName val="_C10R"/>
      <sheetName val="_F1J"/>
      <sheetName val="_F1J_fam"/>
      <sheetName val="_F7J"/>
      <sheetName val="_Mens_Sal"/>
      <sheetName val="_F_31J"/>
      <sheetName val="_F7_Jeunes"/>
      <sheetName val="_F31_Jeunes"/>
      <sheetName val="_An_PT"/>
      <sheetName val="_ZAP_Subv"/>
      <sheetName val="_ZAP"/>
      <sheetName val="_An_Jeune"/>
      <sheetName val="_Mens_OR50"/>
      <sheetName val="_Mens_DE"/>
      <sheetName val="_TU+AR"/>
      <sheetName val="RUCSociale"/>
      <sheetName val="TM1"/>
      <sheetName val="TM2"/>
      <sheetName val="TM3"/>
      <sheetName val="TM4"/>
      <sheetName val="_MensSal+F31J"/>
      <sheetName val="_ZAP+MensJeunes"/>
    </sheetNames>
    <sheetDataSet>
      <sheetData sheetId="0" refreshError="1">
        <row r="39">
          <cell r="C39">
            <v>918044</v>
          </cell>
          <cell r="D39">
            <v>830788</v>
          </cell>
          <cell r="E39">
            <v>907534</v>
          </cell>
          <cell r="F39">
            <v>837679</v>
          </cell>
          <cell r="G39">
            <v>858396</v>
          </cell>
          <cell r="H39">
            <v>836857</v>
          </cell>
          <cell r="I39">
            <v>689203</v>
          </cell>
          <cell r="J39">
            <v>640531</v>
          </cell>
          <cell r="K39">
            <v>924435</v>
          </cell>
          <cell r="L39">
            <v>967872</v>
          </cell>
          <cell r="M39">
            <v>885839</v>
          </cell>
          <cell r="N39">
            <v>895656</v>
          </cell>
          <cell r="O39">
            <v>926999</v>
          </cell>
          <cell r="P39">
            <v>796403</v>
          </cell>
          <cell r="Q39">
            <v>1013210</v>
          </cell>
          <cell r="R39">
            <v>890762</v>
          </cell>
          <cell r="S39">
            <v>858693</v>
          </cell>
          <cell r="T39">
            <v>979026</v>
          </cell>
          <cell r="U39">
            <v>684856</v>
          </cell>
          <cell r="V39">
            <v>686292</v>
          </cell>
          <cell r="W39">
            <v>932923</v>
          </cell>
          <cell r="X39">
            <v>945164</v>
          </cell>
          <cell r="Y39">
            <v>848323</v>
          </cell>
          <cell r="Z39">
            <v>869924</v>
          </cell>
        </row>
      </sheetData>
      <sheetData sheetId="1" refreshError="1"/>
      <sheetData sheetId="2" refreshError="1">
        <row r="1">
          <cell r="B1">
            <v>200812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lotage"/>
      <sheetName val="Données communes Territoire"/>
      <sheetName val="Fiche financière communes BP "/>
      <sheetName val="Fiche financière communes Conso"/>
      <sheetName val="Données fin com territoire"/>
      <sheetName val="Graph rétro commune BP"/>
      <sheetName val="Graph rétro com budgets conso"/>
      <sheetName val="Conso données Territoire"/>
      <sheetName val="Données fin EPCI territoire"/>
      <sheetName val="Graph rétro EPCI conso"/>
      <sheetName val="Graph rétro EPCI budget princip"/>
      <sheetName val="Choix echantillon"/>
      <sheetName val="Données Revenus + PF et EF 2015"/>
      <sheetName val="Données Revenus + PF et EF 2016"/>
      <sheetName val="Graph EF_PF"/>
      <sheetName val="EF-PF ECPI 2016"/>
      <sheetName val="EF-PF EPCI"/>
      <sheetName val="Graphs 2015"/>
      <sheetName val="BA"/>
      <sheetName val="Détail EPCI"/>
      <sheetName val="Comparatif recettesdépenses"/>
      <sheetName val="Detail recettes fiscales EPCI"/>
      <sheetName val="Comparatif ratios"/>
      <sheetName val="Graph conso échantillon1 BP"/>
      <sheetName val="Graph conso échantillon1 BP+BA"/>
      <sheetName val="Graph conso territoire BP"/>
      <sheetName val="Graph conso territoire BP+BA"/>
      <sheetName val="Graph conso échantillon2 BP"/>
      <sheetName val="Graph conso échantillon2 BP+BA"/>
      <sheetName val="Graphs 2008"/>
      <sheetName val="Données fin com echantillon1"/>
      <sheetName val="Données fin com echantillon2"/>
      <sheetName val="Données fin EPCI echantillon1"/>
      <sheetName val="Données fin EPCI echantillon2"/>
      <sheetName val="COMPO EPCI 2015"/>
      <sheetName val="Données com échantillon1"/>
      <sheetName val="Conso echantillon1"/>
      <sheetName val="Conso echantillon2"/>
    </sheetNames>
    <sheetDataSet>
      <sheetData sheetId="0">
        <row r="15">
          <cell r="A15" t="str">
            <v>AJOUPA-BOUILLON</v>
          </cell>
          <cell r="C15">
            <v>0</v>
          </cell>
        </row>
        <row r="16">
          <cell r="A16" t="str">
            <v>ANSES-D'ARLET</v>
          </cell>
        </row>
        <row r="17">
          <cell r="A17" t="str">
            <v>BASSE-POINTE</v>
          </cell>
        </row>
        <row r="18">
          <cell r="A18" t="str">
            <v>BELLEFONTAINE</v>
          </cell>
        </row>
        <row r="19">
          <cell r="A19" t="str">
            <v>CARBET</v>
          </cell>
        </row>
        <row r="20">
          <cell r="A20" t="str">
            <v>CASE-PILOTE</v>
          </cell>
        </row>
        <row r="21">
          <cell r="A21" t="str">
            <v>DIAMANT</v>
          </cell>
        </row>
        <row r="22">
          <cell r="A22" t="str">
            <v>DUCOS</v>
          </cell>
        </row>
        <row r="23">
          <cell r="A23" t="str">
            <v>FONDS-SAINT-DENIS</v>
          </cell>
        </row>
        <row r="24">
          <cell r="A24" t="str">
            <v>FORT-DE-FRANCE</v>
          </cell>
        </row>
        <row r="25">
          <cell r="A25" t="str">
            <v>FRANCOIS</v>
          </cell>
        </row>
        <row r="26">
          <cell r="A26" t="str">
            <v>GRAND'RIVIERE</v>
          </cell>
        </row>
        <row r="27">
          <cell r="A27" t="str">
            <v>GROS-MORNE</v>
          </cell>
        </row>
        <row r="28">
          <cell r="A28" t="str">
            <v>LAMENTIN</v>
          </cell>
        </row>
        <row r="29">
          <cell r="A29" t="str">
            <v>LORRAIN</v>
          </cell>
        </row>
        <row r="30">
          <cell r="A30" t="str">
            <v>MACOUBA</v>
          </cell>
        </row>
        <row r="31">
          <cell r="A31" t="str">
            <v>MARIGOT</v>
          </cell>
        </row>
        <row r="32">
          <cell r="A32" t="str">
            <v>MARIN</v>
          </cell>
        </row>
        <row r="33">
          <cell r="A33" t="str">
            <v>MORNE-ROUGE</v>
          </cell>
        </row>
        <row r="34">
          <cell r="A34" t="str">
            <v>MORNE-VERT</v>
          </cell>
        </row>
        <row r="35">
          <cell r="A35" t="str">
            <v>PRECHEUR</v>
          </cell>
        </row>
        <row r="36">
          <cell r="A36" t="str">
            <v>RIVIERE-PILOTE</v>
          </cell>
        </row>
        <row r="37">
          <cell r="A37" t="str">
            <v>RIVIERE-SALEE</v>
          </cell>
        </row>
        <row r="38">
          <cell r="A38" t="str">
            <v>ROBERT</v>
          </cell>
        </row>
        <row r="39">
          <cell r="A39" t="str">
            <v>SAINTE-ANNE</v>
          </cell>
        </row>
        <row r="40">
          <cell r="A40" t="str">
            <v>SAINTE-LUCE</v>
          </cell>
        </row>
        <row r="41">
          <cell r="A41" t="str">
            <v>SAINTE-MARIE</v>
          </cell>
        </row>
        <row r="42">
          <cell r="A42" t="str">
            <v>SAINT-ESPRIT</v>
          </cell>
        </row>
        <row r="43">
          <cell r="A43" t="str">
            <v>SAINT-JOSEPH</v>
          </cell>
        </row>
        <row r="44">
          <cell r="A44" t="str">
            <v>SAINT-PIERRE</v>
          </cell>
        </row>
        <row r="45">
          <cell r="A45" t="str">
            <v>SCHOELCHER</v>
          </cell>
        </row>
        <row r="46">
          <cell r="A46" t="str">
            <v>TRINITE</v>
          </cell>
        </row>
        <row r="47">
          <cell r="A47" t="str">
            <v>TROIS-ILETS</v>
          </cell>
        </row>
        <row r="48">
          <cell r="A48" t="str">
            <v>VAUCLIN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x synthétiques "/>
      <sheetName val="choix échantillon"/>
      <sheetName val="Données ARF TOS"/>
      <sheetName val="Transfert de compétences"/>
      <sheetName val="NbLycéens"/>
      <sheetName val="Table"/>
      <sheetName val="Population"/>
      <sheetName val="Feuil2"/>
      <sheetName val="Invest par fonction"/>
      <sheetName val="Dép gestion par fonction"/>
      <sheetName val="DRF"/>
      <sheetName val="DRI"/>
      <sheetName val="personnel"/>
      <sheetName val="fraisgestion"/>
      <sheetName val="transferts"/>
      <sheetName val="fraisfi"/>
      <sheetName val="rcd"/>
      <sheetName val="subventioninvest"/>
      <sheetName val="equipemdirect"/>
      <sheetName val="avances"/>
      <sheetName val="dette"/>
      <sheetName val="Taux endettement 2010"/>
      <sheetName val="R82"/>
      <sheetName val="d06defant"/>
      <sheetName val="Feuil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">
          <cell r="B1" t="str">
            <v xml:space="preserve">Alsace           </v>
          </cell>
        </row>
        <row r="2">
          <cell r="B2" t="str">
            <v xml:space="preserve">Aquitaine        </v>
          </cell>
        </row>
        <row r="3">
          <cell r="B3" t="str">
            <v xml:space="preserve">Auvergne         </v>
          </cell>
        </row>
        <row r="4">
          <cell r="B4" t="str">
            <v xml:space="preserve">Basse-Normandie  </v>
          </cell>
        </row>
        <row r="5">
          <cell r="B5" t="str">
            <v xml:space="preserve">Bourgogne        </v>
          </cell>
        </row>
        <row r="6">
          <cell r="B6" t="str">
            <v xml:space="preserve">Bretagne         </v>
          </cell>
        </row>
        <row r="7">
          <cell r="B7" t="str">
            <v xml:space="preserve">Centre           </v>
          </cell>
        </row>
        <row r="8">
          <cell r="B8" t="str">
            <v>Champagne-Ardenne</v>
          </cell>
        </row>
        <row r="9">
          <cell r="B9" t="str">
            <v xml:space="preserve">Corse            </v>
          </cell>
        </row>
        <row r="10">
          <cell r="B10" t="str">
            <v>Echantillon comparaison</v>
          </cell>
        </row>
        <row r="11">
          <cell r="B11" t="str">
            <v xml:space="preserve">Franche-Comte    </v>
          </cell>
        </row>
        <row r="12">
          <cell r="B12" t="str">
            <v xml:space="preserve">Haute-Normandie  </v>
          </cell>
        </row>
        <row r="13">
          <cell r="B13" t="str">
            <v xml:space="preserve">Ile-de-France    </v>
          </cell>
        </row>
        <row r="14">
          <cell r="B14" t="str">
            <v>Languedoc-Roussil</v>
          </cell>
        </row>
        <row r="15">
          <cell r="B15" t="str">
            <v xml:space="preserve">Limousin         </v>
          </cell>
        </row>
        <row r="16">
          <cell r="B16" t="str">
            <v xml:space="preserve">Lorraine         </v>
          </cell>
        </row>
        <row r="17">
          <cell r="B17" t="str">
            <v xml:space="preserve">Midi-Pyrenees    </v>
          </cell>
        </row>
        <row r="18">
          <cell r="B18" t="str">
            <v>Nord-Pas-d-Calais</v>
          </cell>
        </row>
        <row r="19">
          <cell r="B19" t="str">
            <v xml:space="preserve">Pays-de-Loire    </v>
          </cell>
        </row>
        <row r="20">
          <cell r="B20" t="str">
            <v xml:space="preserve">Picardie         </v>
          </cell>
        </row>
        <row r="21">
          <cell r="B21" t="str">
            <v xml:space="preserve">Poitou-Charentes </v>
          </cell>
        </row>
        <row r="22">
          <cell r="B22" t="str">
            <v xml:space="preserve">Provence-A-C-A   </v>
          </cell>
        </row>
        <row r="23">
          <cell r="B23" t="str">
            <v>Régions HORS IDF ET CORSE</v>
          </cell>
        </row>
        <row r="24">
          <cell r="B24" t="str">
            <v xml:space="preserve">Rhone-Alpes      </v>
          </cell>
        </row>
        <row r="25">
          <cell r="B25" t="str">
            <v>Total Métropole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"/>
      <sheetName val="HEDGING REQUEST FORM"/>
      <sheetName val="lists"/>
      <sheetName val="list deroulante1"/>
      <sheetName val="list deroulante2"/>
    </sheetNames>
    <sheetDataSet>
      <sheetData sheetId="0" refreshError="1"/>
      <sheetData sheetId="1" refreshError="1"/>
      <sheetData sheetId="2" refreshError="1">
        <row r="3">
          <cell r="A3" t="str">
            <v>DEM</v>
          </cell>
        </row>
        <row r="4">
          <cell r="A4" t="str">
            <v>BEF</v>
          </cell>
        </row>
        <row r="5">
          <cell r="A5" t="str">
            <v>EUR</v>
          </cell>
        </row>
        <row r="6">
          <cell r="A6" t="str">
            <v>ESP</v>
          </cell>
        </row>
        <row r="7">
          <cell r="A7" t="str">
            <v>FRF</v>
          </cell>
        </row>
        <row r="8">
          <cell r="A8" t="str">
            <v>IEP</v>
          </cell>
        </row>
        <row r="9">
          <cell r="A9" t="str">
            <v>ITL</v>
          </cell>
        </row>
        <row r="10">
          <cell r="A10" t="str">
            <v xml:space="preserve"> </v>
          </cell>
        </row>
        <row r="11">
          <cell r="A11" t="str">
            <v>NLG</v>
          </cell>
        </row>
        <row r="12">
          <cell r="A12" t="str">
            <v>ATS</v>
          </cell>
        </row>
        <row r="13">
          <cell r="A13" t="str">
            <v>PTE</v>
          </cell>
        </row>
        <row r="14">
          <cell r="A14" t="str">
            <v>FIM</v>
          </cell>
        </row>
        <row r="15">
          <cell r="A15" t="str">
            <v>USD</v>
          </cell>
        </row>
        <row r="16">
          <cell r="A16" t="str">
            <v>GBP</v>
          </cell>
        </row>
        <row r="17">
          <cell r="A17" t="str">
            <v>ECU</v>
          </cell>
        </row>
        <row r="18">
          <cell r="A18" t="str">
            <v>CHF</v>
          </cell>
        </row>
        <row r="19">
          <cell r="A19" t="str">
            <v>SEK</v>
          </cell>
        </row>
        <row r="20">
          <cell r="A20" t="str">
            <v>BRL</v>
          </cell>
        </row>
        <row r="21">
          <cell r="A21" t="str">
            <v>AUD</v>
          </cell>
        </row>
        <row r="22">
          <cell r="A22" t="str">
            <v>GRD</v>
          </cell>
        </row>
        <row r="23">
          <cell r="A23" t="str">
            <v>PLN</v>
          </cell>
        </row>
        <row r="24">
          <cell r="A24" t="str">
            <v>NOK</v>
          </cell>
        </row>
        <row r="25">
          <cell r="A25" t="str">
            <v>CAD</v>
          </cell>
        </row>
        <row r="26">
          <cell r="A26" t="str">
            <v>NZD</v>
          </cell>
        </row>
        <row r="27">
          <cell r="A27" t="str">
            <v>RUB</v>
          </cell>
        </row>
        <row r="28">
          <cell r="A28" t="str">
            <v>SEK</v>
          </cell>
        </row>
        <row r="29">
          <cell r="A29" t="str">
            <v>DKK</v>
          </cell>
        </row>
        <row r="30">
          <cell r="A30" t="str">
            <v>HKD</v>
          </cell>
        </row>
        <row r="31">
          <cell r="A31" t="str">
            <v>JPY</v>
          </cell>
        </row>
        <row r="32">
          <cell r="A32" t="str">
            <v>SGD</v>
          </cell>
        </row>
        <row r="33">
          <cell r="A33" t="str">
            <v>IDR</v>
          </cell>
        </row>
        <row r="34">
          <cell r="A34" t="str">
            <v>INR</v>
          </cell>
        </row>
        <row r="35">
          <cell r="A35" t="str">
            <v>CNY</v>
          </cell>
        </row>
        <row r="36">
          <cell r="A36" t="str">
            <v>TWD</v>
          </cell>
        </row>
        <row r="37">
          <cell r="A37" t="str">
            <v>THB</v>
          </cell>
        </row>
        <row r="38">
          <cell r="A38" t="str">
            <v>KRW</v>
          </cell>
        </row>
      </sheetData>
      <sheetData sheetId="3" refreshError="1"/>
      <sheetData sheetId="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s for SHA Schedule"/>
      <sheetName val="Cut and Paste sheet"/>
      <sheetName val="Tarif CMA-CGM"/>
      <sheetName val="Tarif CMA-CGM Partners"/>
      <sheetName val="Tarif KMTC"/>
      <sheetName val="Tarif Third Parties"/>
      <sheetName val="CF_Comparaison"/>
      <sheetName val="Checks"/>
      <sheetName val="Hypothèses clefs"/>
      <sheetName val="Comparables"/>
      <sheetName val="Valorisation"/>
      <sheetName val="Synthèse"/>
      <sheetName val="Notice"/>
      <sheetName val="Summary"/>
      <sheetName val="Logbook"/>
      <sheetName val="Assump"/>
      <sheetName val="PreorAss"/>
      <sheetName val="Sensitivities"/>
      <sheetName val="Monthly IPS"/>
      <sheetName val="Ctn S-Curve"/>
      <sheetName val="Ctn Schedule"/>
      <sheetName val="Swap"/>
      <sheetName val="CalY_VAss"/>
      <sheetName val="CalY_Other"/>
      <sheetName val="OpnY_Ass"/>
      <sheetName val="VolumePrpn"/>
      <sheetName val="Ops Scenarios"/>
      <sheetName val="Q_Ops"/>
      <sheetName val="Q_Debt"/>
      <sheetName val="Q_Accounts"/>
      <sheetName val="Q_Depn"/>
      <sheetName val="Q_Cashflow(Nominal) "/>
      <sheetName val="Y_Cashflow(Nominal)"/>
      <sheetName val="EPCsupervision"/>
      <sheetName val="UseFund2"/>
      <sheetName val="UseSourcecheck"/>
      <sheetName val="Source of Fund"/>
      <sheetName val="BS"/>
      <sheetName val="ActualIPS"/>
      <sheetName val="NewProcurementIPS"/>
      <sheetName val="NewIPStable"/>
      <sheetName val="NewSchedule"/>
      <sheetName val="InvBlockIPSschedule"/>
      <sheetName val="InvBlockIPStable"/>
      <sheetName val="Budget"/>
      <sheetName val="ProcurementIPSTable"/>
      <sheetName val="Y_Labour Schedule"/>
      <sheetName val="Maintenance Eqpt"/>
      <sheetName val="Q_Chart Data"/>
      <sheetName val="Y_Chart Data"/>
      <sheetName val="SHAAppendix"/>
      <sheetName val="O&amp;M Schedule"/>
      <sheetName val="Equity Injection Schedule"/>
      <sheetName val="SwapSchedule"/>
      <sheetName val="Y_TP"/>
      <sheetName val="Chart-TP"/>
      <sheetName val="Scen Output"/>
      <sheetName val="Chart_DSCR"/>
      <sheetName val="Chart_Traffic Volume"/>
      <sheetName val="Chart_TrapCash"/>
      <sheetName val="Chart_UseofCashOpn"/>
      <sheetName val="Chart_UseofCashCtn"/>
      <sheetName val="재무조건(KB)"/>
      <sheetName val="IS(KB)"/>
      <sheetName val="CF(KB)"/>
      <sheetName val="BS(KB)"/>
      <sheetName val="Comp(KB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B1" t="str">
            <v>Busan New Port 2-3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ête"/>
      <sheetName val="6kitsBOBOChine204alstom"/>
      <sheetName val="60locosresiduel04"/>
      <sheetName val="102FablocaleBOBOChine204alstom"/>
      <sheetName val="FFDChineor"/>
      <sheetName val="TTChine2lots12003"/>
      <sheetName val="12locosBOBOChine2or"/>
      <sheetName val="13kitsBOBOChine2alstomor"/>
      <sheetName val="155FablocaleBOBOChine2alstomor"/>
      <sheetName val="8locosBOBOChine2or"/>
      <sheetName val="6kitsBOBOChine2alstomor"/>
      <sheetName val="106FablocaleBOBOChine2alstomor"/>
      <sheetName val="récap als 120  orig"/>
      <sheetName val="16locosBOBOChine4"/>
      <sheetName val="21kitsBOBOChine4alstom"/>
      <sheetName val="203FablocaleBOBOChine4alstom"/>
      <sheetName val="20locosBOBOChine5"/>
      <sheetName val="30kitsBOBOChine5alstom"/>
      <sheetName val="250FablocaleBOBOChine5alstom"/>
      <sheetName val="TTChine2lots03"/>
      <sheetName val="FFDChine"/>
      <sheetName val="FFDChinelocalisation"/>
      <sheetName val="8locosBOBOChine2"/>
      <sheetName val="6kitsBOBOChine2alstom"/>
      <sheetName val="106FablocaleBOBOChine2alstom"/>
      <sheetName val="102FablocaleBOBOChine2alstom"/>
      <sheetName val="12locosBOBOChine3"/>
      <sheetName val="13kitsBOBOChine3alstom"/>
      <sheetName val="155FablocaleBOBOChine3alstom"/>
      <sheetName val="60locosresiduel"/>
      <sheetName val="FFDChine04"/>
      <sheetName val="FFDChinelocalisation04"/>
      <sheetName val="TTChine2lots04"/>
      <sheetName val="12locosBOBOChine304"/>
      <sheetName val="13kitsBOBOChine304"/>
      <sheetName val="155FablocaleBOBOChine304"/>
      <sheetName val="missions-divers"/>
      <sheetName val="ach et mat prem"/>
      <sheetName val="localis"/>
      <sheetName val="calc taxes"/>
      <sheetName val="knp "/>
      <sheetName val="réductions"/>
      <sheetName val="afferm"/>
      <sheetName val="baisse garantie"/>
      <sheetName val="récap als 180 2004 "/>
      <sheetName val="récap als 120 et 180 2004"/>
      <sheetName val="récap als 240 et 300"/>
      <sheetName val="récap als 120 et 180"/>
      <sheetName val="comp prix"/>
      <sheetName val="Comm"/>
      <sheetName val="rév"/>
      <sheetName val="LOC"/>
      <sheetName val="GA8_1"/>
      <sheetName val="risques"/>
      <sheetName val="eproject"/>
      <sheetName val="Connecteur"/>
      <sheetName val="Tau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>
        <row r="2">
          <cell r="J2" t="str">
            <v>FLO.AA/chine/DEV001 ed.b</v>
          </cell>
          <cell r="BL2" t="str">
            <v>Locomotives CHINE</v>
          </cell>
          <cell r="BW2" t="str">
            <v>KE</v>
          </cell>
        </row>
        <row r="487">
          <cell r="CF487">
            <v>1</v>
          </cell>
          <cell r="CG487" t="str">
            <v>FLO</v>
          </cell>
          <cell r="CH487" t="str">
            <v>PBU</v>
          </cell>
        </row>
        <row r="488">
          <cell r="CF488">
            <v>2</v>
          </cell>
          <cell r="CG488" t="str">
            <v>TLO</v>
          </cell>
          <cell r="CH488">
            <v>0</v>
          </cell>
          <cell r="CI488" t="str">
            <v>C</v>
          </cell>
          <cell r="CJ488">
            <v>0.04</v>
          </cell>
          <cell r="CK488" t="str">
            <v>PU</v>
          </cell>
        </row>
        <row r="489">
          <cell r="CF489">
            <v>3</v>
          </cell>
          <cell r="CG489" t="str">
            <v>TCO</v>
          </cell>
          <cell r="CI489" t="str">
            <v>C</v>
          </cell>
          <cell r="CJ489">
            <v>0.04</v>
          </cell>
          <cell r="CK489" t="str">
            <v>PU</v>
          </cell>
        </row>
        <row r="490">
          <cell r="CF490">
            <v>4</v>
          </cell>
          <cell r="CG490" t="str">
            <v>LEStract</v>
          </cell>
          <cell r="CH490">
            <v>0</v>
          </cell>
          <cell r="CI490" t="str">
            <v>C</v>
          </cell>
          <cell r="CJ490">
            <v>0.04</v>
          </cell>
          <cell r="CK490" t="str">
            <v>PU</v>
          </cell>
        </row>
        <row r="491">
          <cell r="CF491">
            <v>5</v>
          </cell>
          <cell r="CG491" t="str">
            <v>EMO</v>
          </cell>
          <cell r="CI491" t="str">
            <v>C</v>
          </cell>
          <cell r="CJ491">
            <v>0.04</v>
          </cell>
          <cell r="CK491" t="str">
            <v>PU</v>
          </cell>
        </row>
        <row r="492">
          <cell r="CF492">
            <v>6</v>
          </cell>
          <cell r="CG492" t="str">
            <v>EBE</v>
          </cell>
          <cell r="CI492" t="str">
            <v>C</v>
          </cell>
          <cell r="CJ492">
            <v>0.02</v>
          </cell>
          <cell r="CK492" t="str">
            <v>PU</v>
          </cell>
        </row>
        <row r="493">
          <cell r="CF493">
            <v>7</v>
          </cell>
          <cell r="CG493" t="str">
            <v>LES</v>
          </cell>
          <cell r="CI493" t="str">
            <v>C</v>
          </cell>
          <cell r="CJ493">
            <v>0.04</v>
          </cell>
          <cell r="CK493" t="str">
            <v>PU</v>
          </cell>
        </row>
        <row r="494">
          <cell r="CF494">
            <v>8</v>
          </cell>
          <cell r="CG494" t="str">
            <v>FBO</v>
          </cell>
          <cell r="CI494" t="str">
            <v>C</v>
          </cell>
          <cell r="CJ494">
            <v>0.04</v>
          </cell>
          <cell r="CK494" t="str">
            <v>PU</v>
          </cell>
        </row>
      </sheetData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année 1"/>
      <sheetName val="année 2"/>
      <sheetName val="année 3"/>
      <sheetName val="année 4"/>
      <sheetName val="année 5"/>
      <sheetName val="année 6"/>
      <sheetName val="année 7"/>
      <sheetName val="année 8"/>
      <sheetName val="année 9"/>
      <sheetName val="année 10"/>
      <sheetName val="année 11"/>
      <sheetName val="année 12"/>
      <sheetName val="année 13"/>
      <sheetName val="année 14"/>
      <sheetName val="année 15"/>
      <sheetName val="année 16"/>
      <sheetName val="année 17"/>
      <sheetName val="année 18"/>
      <sheetName val="Capacity"/>
      <sheetName val="7H00 =&gt; 8H00"/>
      <sheetName val="6H00 =&gt; 7H00  &amp;  8H00 =&gt; 9H00"/>
      <sheetName val="9H00 =&gt; 12H00"/>
      <sheetName val="12H00 =&gt; 15H00"/>
      <sheetName val="15H00 =&gt; 19H00"/>
      <sheetName val="16H00 =&gt; 17H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3">
          <cell r="B3">
            <v>532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Cover"/>
      <sheetName val="Sales Forecast"/>
      <sheetName val="Cases"/>
      <sheetName val="Safeway"/>
      <sheetName val="DCF"/>
      <sheetName val="DCF Matrix"/>
      <sheetName val="VALMAT"/>
      <sheetName val="Print Macro"/>
    </sheetNames>
    <sheetDataSet>
      <sheetData sheetId="0" refreshError="1"/>
      <sheetData sheetId="1" refreshError="1">
        <row r="8">
          <cell r="F8" t="str">
            <v>PROJECT CELL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bitrages"/>
      <sheetName val="GO"/>
      <sheetName val="Analyse GO"/>
      <sheetName val="Analyse GO (2)"/>
      <sheetName val="RU"/>
      <sheetName val="Détail SAE"/>
      <sheetName val="Affrètement"/>
      <sheetName val="Point 100"/>
      <sheetName val="MAD"/>
      <sheetName val="IDR"/>
      <sheetName val="MDT"/>
      <sheetName val="Effectif CR"/>
      <sheetName val="Analyse MASSAL"/>
      <sheetName val="Analyse Frais généraux"/>
      <sheetName val="Analyse maintenance"/>
      <sheetName val="Ventila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e"/>
      <sheetName val="PG"/>
      <sheetName val="Cal réseaux"/>
      <sheetName val="Table réseaux"/>
      <sheetName val="Expansion"/>
      <sheetName val="Pompe"/>
      <sheetName val="Paramètres"/>
      <sheetName val="Cal_réseaux"/>
      <sheetName val="Table_réseaux"/>
    </sheetNames>
    <sheetDataSet>
      <sheetData sheetId="0"/>
      <sheetData sheetId="1"/>
      <sheetData sheetId="2"/>
      <sheetData sheetId="3" refreshError="1">
        <row r="5">
          <cell r="K5" t="str">
            <v>Elément réseaux</v>
          </cell>
        </row>
        <row r="6">
          <cell r="K6" t="str">
            <v>- Réseau de distribution</v>
          </cell>
        </row>
        <row r="7">
          <cell r="K7" t="str">
            <v>- Réseau d'alimentation chauffage</v>
          </cell>
        </row>
        <row r="9">
          <cell r="K9" t="str">
            <v>Robinetterie d'isolement (entièrrement ouverte)</v>
          </cell>
        </row>
        <row r="10">
          <cell r="K10" t="str">
            <v>- Robinet vanne</v>
          </cell>
          <cell r="L10">
            <v>8</v>
          </cell>
        </row>
        <row r="11">
          <cell r="K11" t="str">
            <v>- Robinet soupape</v>
          </cell>
          <cell r="L11">
            <v>340</v>
          </cell>
        </row>
        <row r="12">
          <cell r="K12" t="str">
            <v>- Robinet soupape, angle 45°</v>
          </cell>
          <cell r="L12">
            <v>55</v>
          </cell>
        </row>
        <row r="13">
          <cell r="K13" t="str">
            <v>- Robinet soupape, angle 90°</v>
          </cell>
          <cell r="L13">
            <v>150</v>
          </cell>
        </row>
        <row r="14">
          <cell r="K14" t="str">
            <v>- Vanne papillon (2" to 8")</v>
          </cell>
          <cell r="L14">
            <v>45</v>
          </cell>
        </row>
        <row r="15">
          <cell r="K15" t="str">
            <v>- Robinet boisseau - d1/d2 -1</v>
          </cell>
          <cell r="L15">
            <v>3</v>
          </cell>
        </row>
        <row r="16">
          <cell r="K16" t="str">
            <v>- Robinet boisseau - d1/d2 = 0.8</v>
          </cell>
          <cell r="L16">
            <v>7</v>
          </cell>
        </row>
        <row r="17">
          <cell r="K17" t="str">
            <v>- Robinet boisseau - d1/d2 = 0.7</v>
          </cell>
          <cell r="L17">
            <v>12</v>
          </cell>
        </row>
        <row r="18">
          <cell r="K18" t="str">
            <v>- Robinet boisseau - d1/d2 = 0.6</v>
          </cell>
          <cell r="L18">
            <v>23</v>
          </cell>
        </row>
        <row r="20">
          <cell r="K20" t="str">
            <v>Clapet de non retour (entièrrement ouvert)</v>
          </cell>
        </row>
        <row r="21">
          <cell r="K21" t="str">
            <v>- Clapet sécurité à soupape</v>
          </cell>
          <cell r="L21">
            <v>600</v>
          </cell>
        </row>
        <row r="22">
          <cell r="K22" t="str">
            <v>- Clapet sécurité à battant</v>
          </cell>
          <cell r="L22">
            <v>50</v>
          </cell>
        </row>
        <row r="23">
          <cell r="K23" t="str">
            <v>- Clapet sécurité à disque</v>
          </cell>
          <cell r="L23">
            <v>40</v>
          </cell>
        </row>
        <row r="24">
          <cell r="K24" t="str">
            <v>- Clapet-crépine + filtre</v>
          </cell>
          <cell r="L24">
            <v>420</v>
          </cell>
        </row>
        <row r="25">
          <cell r="K25" t="str">
            <v>- Clapet-crépine</v>
          </cell>
          <cell r="L25">
            <v>75</v>
          </cell>
        </row>
        <row r="28">
          <cell r="K28" t="str">
            <v>Raccords canalisations</v>
          </cell>
        </row>
        <row r="29">
          <cell r="K29" t="str">
            <v>- Té (dérivation)</v>
          </cell>
          <cell r="L29">
            <v>60</v>
          </cell>
        </row>
        <row r="30">
          <cell r="K30" t="str">
            <v>- Té (passage ligne droite)</v>
          </cell>
          <cell r="L30">
            <v>20</v>
          </cell>
        </row>
        <row r="32">
          <cell r="K32" t="str">
            <v>- Coude standard 90°</v>
          </cell>
          <cell r="L32">
            <v>30</v>
          </cell>
        </row>
        <row r="33">
          <cell r="K33" t="str">
            <v>- Coude standard 45°</v>
          </cell>
          <cell r="L33">
            <v>16</v>
          </cell>
        </row>
        <row r="34">
          <cell r="K34" t="str">
            <v>- Coude long rayon 90°</v>
          </cell>
          <cell r="L34">
            <v>16</v>
          </cell>
        </row>
        <row r="35">
          <cell r="K35" t="str">
            <v>- Coude petit rayon</v>
          </cell>
          <cell r="L35">
            <v>50</v>
          </cell>
        </row>
        <row r="36">
          <cell r="K36" t="str">
            <v>- Coude 90° - r/d = 1</v>
          </cell>
          <cell r="L36">
            <v>20</v>
          </cell>
        </row>
        <row r="37">
          <cell r="K37" t="str">
            <v>- Coude 90° - r/d = 1,5</v>
          </cell>
          <cell r="L37">
            <v>14</v>
          </cell>
        </row>
        <row r="38">
          <cell r="K38" t="str">
            <v>- Coude 90° - r/d = 2</v>
          </cell>
          <cell r="L38">
            <v>12</v>
          </cell>
        </row>
        <row r="39">
          <cell r="K39" t="str">
            <v>- Coude 90° - r/d = 3</v>
          </cell>
          <cell r="L39">
            <v>12</v>
          </cell>
        </row>
        <row r="40">
          <cell r="K40" t="str">
            <v>- Coude 90° - r/d = 4</v>
          </cell>
          <cell r="L40">
            <v>14</v>
          </cell>
        </row>
        <row r="41">
          <cell r="K41" t="str">
            <v>- Coude 90° - r/d = 6</v>
          </cell>
          <cell r="L41">
            <v>17</v>
          </cell>
        </row>
        <row r="42">
          <cell r="K42" t="str">
            <v>- Coude 90° - r/d = 8</v>
          </cell>
          <cell r="L42">
            <v>24</v>
          </cell>
        </row>
        <row r="43">
          <cell r="K43" t="str">
            <v>- Coude 90° - r/d = 10</v>
          </cell>
          <cell r="L43">
            <v>30</v>
          </cell>
        </row>
        <row r="44">
          <cell r="K44" t="str">
            <v>- Coude 90° - r/d = 12</v>
          </cell>
          <cell r="L44">
            <v>34</v>
          </cell>
        </row>
        <row r="45">
          <cell r="K45" t="str">
            <v>- Coude 90° - r/d = 14</v>
          </cell>
          <cell r="L45">
            <v>38</v>
          </cell>
        </row>
        <row r="46">
          <cell r="K46" t="str">
            <v>- Coude 90° - r/d = 20</v>
          </cell>
          <cell r="L46">
            <v>50</v>
          </cell>
        </row>
        <row r="48">
          <cell r="K48" t="str">
            <v>- Mitre coudée : a = 30°</v>
          </cell>
          <cell r="L48">
            <v>8</v>
          </cell>
        </row>
        <row r="49">
          <cell r="K49" t="str">
            <v>- Mitre coudée : a = 45°</v>
          </cell>
          <cell r="L49">
            <v>15</v>
          </cell>
        </row>
        <row r="50">
          <cell r="K50" t="str">
            <v>- Mitre coudée : a = 60°</v>
          </cell>
          <cell r="L50">
            <v>25</v>
          </cell>
        </row>
        <row r="51">
          <cell r="K51" t="str">
            <v>- Mitre coudée : a = 90°</v>
          </cell>
          <cell r="L51">
            <v>60</v>
          </cell>
        </row>
        <row r="52">
          <cell r="K52" t="str">
            <v>- Coude 180°</v>
          </cell>
          <cell r="L52">
            <v>50</v>
          </cell>
        </row>
        <row r="54">
          <cell r="K54" t="str">
            <v>Coefficients de résistance accessoires par changement de section</v>
          </cell>
        </row>
        <row r="55">
          <cell r="K55" t="str">
            <v>Changement de section (Accroissement)</v>
          </cell>
        </row>
        <row r="56">
          <cell r="K56" t="str">
            <v>- Réduction - d2/d1 = 0.90</v>
          </cell>
          <cell r="M56">
            <v>2.5999999999999999E-2</v>
          </cell>
        </row>
        <row r="57">
          <cell r="K57" t="str">
            <v>- Réduction - d2/d1 = 0.80</v>
          </cell>
          <cell r="M57">
            <v>0.13</v>
          </cell>
        </row>
        <row r="58">
          <cell r="K58" t="str">
            <v>- Réduction - d2/d1 = 0.75</v>
          </cell>
          <cell r="M58">
            <v>0.16</v>
          </cell>
        </row>
        <row r="59">
          <cell r="K59" t="str">
            <v>- Réduction - d2/d1 = 0.67</v>
          </cell>
          <cell r="M59">
            <v>0.28000000000000003</v>
          </cell>
        </row>
        <row r="60">
          <cell r="K60" t="str">
            <v>- Réduction - d2/d1 = 0.50</v>
          </cell>
          <cell r="M60">
            <v>0.5</v>
          </cell>
        </row>
        <row r="61">
          <cell r="K61" t="str">
            <v>Changement de section (rétricissement)</v>
          </cell>
          <cell r="M61">
            <v>8.0000000000000002E-3</v>
          </cell>
        </row>
        <row r="62">
          <cell r="K62" t="str">
            <v>- Réduction - d1/d2 = 0.90</v>
          </cell>
          <cell r="M62">
            <v>8.0000000000000002E-3</v>
          </cell>
        </row>
        <row r="63">
          <cell r="K63" t="str">
            <v>- Réduction - d1/d2 = 0.80</v>
          </cell>
          <cell r="M63">
            <v>4.1000000000000002E-2</v>
          </cell>
        </row>
        <row r="64">
          <cell r="K64" t="str">
            <v>- Réduction - d1/d2 = 0.75</v>
          </cell>
          <cell r="M64">
            <v>4.9000000000000002E-2</v>
          </cell>
        </row>
        <row r="65">
          <cell r="K65" t="str">
            <v>- Réduction - d1/d2 = 0.67</v>
          </cell>
          <cell r="M65">
            <v>8.5000000000000006E-2</v>
          </cell>
        </row>
        <row r="66">
          <cell r="K66" t="str">
            <v>- Réduction - d1/d2 = 0.50</v>
          </cell>
          <cell r="M66">
            <v>0.16</v>
          </cell>
        </row>
        <row r="68">
          <cell r="K68" t="str">
            <v>Aspirations directes</v>
          </cell>
        </row>
        <row r="69">
          <cell r="K69" t="str">
            <v>- Entrée affleurante - r/d = 0.00 ()</v>
          </cell>
          <cell r="M69">
            <v>0.5</v>
          </cell>
        </row>
        <row r="70">
          <cell r="K70" t="str">
            <v>- Entrée affleurante - r/d = 0.02</v>
          </cell>
          <cell r="M70">
            <v>0.28000000000000003</v>
          </cell>
        </row>
        <row r="71">
          <cell r="K71" t="str">
            <v>- Entrée affleurante - r/d = 0.04</v>
          </cell>
          <cell r="M71">
            <v>0.24</v>
          </cell>
        </row>
        <row r="72">
          <cell r="K72" t="str">
            <v>- Entrée affleurante - r/d = 0.06</v>
          </cell>
          <cell r="M72">
            <v>0.15</v>
          </cell>
        </row>
        <row r="73">
          <cell r="K73" t="str">
            <v>- Entrée affleurante - r/d = 0.10</v>
          </cell>
          <cell r="M73">
            <v>0.09</v>
          </cell>
        </row>
        <row r="74">
          <cell r="K74" t="str">
            <v>- Entrée affleurante arrondie</v>
          </cell>
          <cell r="M74">
            <v>0.04</v>
          </cell>
        </row>
        <row r="75">
          <cell r="K75" t="str">
            <v xml:space="preserve">- Entrée de projection centripète tous types </v>
          </cell>
          <cell r="M75">
            <v>0.78</v>
          </cell>
        </row>
        <row r="76">
          <cell r="K76" t="str">
            <v>- Sortie canalisation</v>
          </cell>
          <cell r="M76">
            <v>1</v>
          </cell>
        </row>
        <row r="78">
          <cell r="K78" t="str">
            <v>Comptage</v>
          </cell>
          <cell r="M78" t="str">
            <v>K Value</v>
          </cell>
        </row>
        <row r="79">
          <cell r="K79" t="str">
            <v>- Compteur disque (K : 3,4 à 10)</v>
          </cell>
          <cell r="M79">
            <v>10</v>
          </cell>
        </row>
        <row r="80">
          <cell r="K80" t="str">
            <v xml:space="preserve">- Compteur rotatif </v>
          </cell>
          <cell r="M80">
            <v>10</v>
          </cell>
        </row>
        <row r="81">
          <cell r="K81" t="str">
            <v>- Compteur piston</v>
          </cell>
          <cell r="M81">
            <v>15</v>
          </cell>
        </row>
        <row r="82">
          <cell r="K82" t="str">
            <v>- Compteur turbine (K : 5 à 7.5)</v>
          </cell>
          <cell r="M82">
            <v>7.5</v>
          </cell>
        </row>
        <row r="83">
          <cell r="K83" t="str">
            <v>- Coudes ondulé intérieur</v>
          </cell>
          <cell r="M83" t="str">
            <v>1.3 - 1.6 fois la valeur pour coude lisse (times value for smooth bend)</v>
          </cell>
        </row>
        <row r="85">
          <cell r="K85" t="str">
            <v>- Branchement radiateurs + robinetterie</v>
          </cell>
          <cell r="M85">
            <v>15</v>
          </cell>
        </row>
        <row r="86">
          <cell r="K86" t="str">
            <v xml:space="preserve">- Piquage sur réseaux aller et  retour, </v>
          </cell>
        </row>
        <row r="87">
          <cell r="K87" t="str">
            <v xml:space="preserve">  + radiateur, robinetterie</v>
          </cell>
        </row>
        <row r="89">
          <cell r="K89" t="str">
            <v>- Ensemble chaudière + robinetterie</v>
          </cell>
          <cell r="M89">
            <v>12</v>
          </cell>
        </row>
        <row r="90">
          <cell r="K90" t="str">
            <v xml:space="preserve">  Entrée et sortie chaudière y/c changements</v>
          </cell>
        </row>
        <row r="91">
          <cell r="K91" t="str">
            <v xml:space="preserve">   brusques de sections, entrée et sortie</v>
          </cell>
        </row>
        <row r="92">
          <cell r="K92" t="str">
            <v xml:space="preserve">   vanne, tuyauterie de dérivation, piquage</v>
          </cell>
        </row>
        <row r="93">
          <cell r="K93" t="str">
            <v xml:space="preserve">   du vase d'expansion (8 à 12)</v>
          </cell>
        </row>
        <row r="95">
          <cell r="K95" t="str">
            <v>Tronçon entre 2 piquages</v>
          </cell>
        </row>
        <row r="96">
          <cell r="K96" t="str">
            <v>- sans variation de section</v>
          </cell>
          <cell r="M96">
            <v>1.5</v>
          </cell>
        </row>
        <row r="97">
          <cell r="K97" t="str">
            <v>- avec variation de section</v>
          </cell>
          <cell r="M97">
            <v>3.5</v>
          </cell>
        </row>
      </sheetData>
      <sheetData sheetId="4"/>
      <sheetData sheetId="5"/>
      <sheetData sheetId="6" refreshError="1"/>
      <sheetData sheetId="7"/>
      <sheetData sheetId="8">
        <row r="5">
          <cell r="K5" t="str">
            <v>Elément réseaux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de Garde"/>
      <sheetName val="Action"/>
      <sheetName val="graph"/>
      <sheetName val="Modèle"/>
      <sheetName val="comp_budget"/>
      <sheetName val="Synthèse"/>
      <sheetName val="Dette"/>
      <sheetName val="Scénario"/>
      <sheetName val="Journal"/>
      <sheetName val="Module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6">
          <cell r="I6">
            <v>2012</v>
          </cell>
        </row>
      </sheetData>
      <sheetData sheetId="7"/>
      <sheetData sheetId="8"/>
      <sheetData sheetId="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Ref_feuilles"/>
      <sheetName val="Tables"/>
      <sheetName val="Plan"/>
      <sheetName val="Balance"/>
      <sheetName val="ENTETE"/>
      <sheetName val="bila1"/>
      <sheetName val="bila2"/>
      <sheetName val="bila3"/>
      <sheetName val="bilp1"/>
      <sheetName val="bilp2"/>
      <sheetName val="res61"/>
      <sheetName val="res62"/>
      <sheetName val="res63"/>
      <sheetName val="res71"/>
      <sheetName val="res72"/>
      <sheetName val="A109"/>
      <sheetName val="E310"/>
      <sheetName val="E321"/>
      <sheetName val="E321b"/>
      <sheetName val="E340"/>
      <sheetName val="E350"/>
      <sheetName val="E370"/>
      <sheetName val="E390"/>
      <sheetName val="F409"/>
      <sheetName val="G4111"/>
      <sheetName val="G411d"/>
      <sheetName val="clients "/>
      <sheetName val="clts douteux"/>
      <sheetName val="G4112"/>
      <sheetName val="G413"/>
      <sheetName val="G418"/>
      <sheetName val="G418d"/>
      <sheetName val="G409"/>
      <sheetName val="G409d "/>
      <sheetName val="G420"/>
      <sheetName val="G420d"/>
      <sheetName val="G430"/>
      <sheetName val="G430d"/>
      <sheetName val="G440"/>
      <sheetName val="G440d"/>
      <sheetName val="H443"/>
      <sheetName val="H443d"/>
      <sheetName val="H444"/>
      <sheetName val="H444d"/>
      <sheetName val="H445"/>
      <sheetName val="H445d "/>
      <sheetName val="H451"/>
      <sheetName val="H451d"/>
      <sheetName val="H456"/>
      <sheetName val="H456d"/>
      <sheetName val="H457"/>
      <sheetName val="H457d"/>
      <sheetName val="H458"/>
      <sheetName val="H458d"/>
      <sheetName val="H409"/>
      <sheetName val="H409d"/>
      <sheetName val="H460"/>
      <sheetName val="H460d"/>
      <sheetName val="I456"/>
      <sheetName val="J500"/>
      <sheetName val="K511"/>
      <sheetName val="K512"/>
      <sheetName val="K512BNP"/>
      <sheetName val="K512BNP Paris"/>
      <sheetName val="K512CL"/>
      <sheetName val="K512CRCA"/>
      <sheetName val="K530"/>
      <sheetName val="L486"/>
      <sheetName val="L486d"/>
      <sheetName val="N169"/>
      <sheetName val="O476"/>
      <sheetName val="bila1N-1"/>
      <sheetName val="bila2N-1"/>
      <sheetName val="bila3N-1"/>
      <sheetName val="bilp1N-1"/>
      <sheetName val="bilp2N-1"/>
      <sheetName val="res61N-1"/>
      <sheetName val="res62N-1"/>
      <sheetName val="res63N-1"/>
      <sheetName val="res71N-1"/>
      <sheetName val="res72N-1"/>
      <sheetName val="détail acomptes sal"/>
    </sheetNames>
    <sheetDataSet>
      <sheetData sheetId="0" refreshError="1"/>
      <sheetData sheetId="1" refreshError="1"/>
      <sheetData sheetId="2" refreshError="1"/>
      <sheetData sheetId="3" refreshError="1">
        <row r="4">
          <cell r="A4" t="str">
            <v>101300</v>
          </cell>
          <cell r="B4" t="str">
            <v>CAPITAL SOCIAL</v>
          </cell>
          <cell r="C4" t="str">
            <v>101 30000</v>
          </cell>
          <cell r="D4" t="str">
            <v>Capital social</v>
          </cell>
          <cell r="E4" t="str">
            <v>P</v>
          </cell>
          <cell r="F4" t="str">
            <v>101 30000</v>
          </cell>
          <cell r="G4" t="str">
            <v>Capital social</v>
          </cell>
          <cell r="H4" t="str">
            <v>P</v>
          </cell>
        </row>
        <row r="5">
          <cell r="A5" t="str">
            <v>106110</v>
          </cell>
          <cell r="B5" t="str">
            <v>RESERVE LEGALE</v>
          </cell>
          <cell r="C5" t="str">
            <v>106 11000</v>
          </cell>
          <cell r="D5" t="str">
            <v xml:space="preserve">Réserve légale </v>
          </cell>
          <cell r="E5" t="str">
            <v>P</v>
          </cell>
          <cell r="F5" t="str">
            <v>106 11000</v>
          </cell>
          <cell r="G5" t="str">
            <v xml:space="preserve">Réserve légale </v>
          </cell>
          <cell r="H5" t="str">
            <v>P</v>
          </cell>
        </row>
        <row r="6">
          <cell r="A6" t="str">
            <v>106410</v>
          </cell>
          <cell r="B6" t="str">
            <v>RESERVES SPEC. + VALUES</v>
          </cell>
          <cell r="C6" t="str">
            <v>106 41000</v>
          </cell>
          <cell r="D6" t="str">
            <v>Réserve spéciale +VLT</v>
          </cell>
          <cell r="E6" t="str">
            <v>P</v>
          </cell>
          <cell r="F6" t="str">
            <v>106 41000</v>
          </cell>
          <cell r="G6" t="str">
            <v>Réserve spéciale +VLT</v>
          </cell>
          <cell r="H6" t="str">
            <v>P</v>
          </cell>
        </row>
        <row r="7">
          <cell r="A7" t="str">
            <v>106800</v>
          </cell>
          <cell r="B7" t="str">
            <v>RESERVES FACULTATIVES</v>
          </cell>
          <cell r="C7" t="str">
            <v>106 80000</v>
          </cell>
          <cell r="D7" t="str">
            <v>Autres réserves</v>
          </cell>
          <cell r="E7" t="str">
            <v>P</v>
          </cell>
          <cell r="F7" t="str">
            <v>106 80000</v>
          </cell>
          <cell r="G7" t="str">
            <v>Autres réserves</v>
          </cell>
          <cell r="H7" t="str">
            <v>P</v>
          </cell>
        </row>
        <row r="8">
          <cell r="A8" t="str">
            <v>110000</v>
          </cell>
          <cell r="B8" t="str">
            <v>REPORT A NOUVEAU CREDITE</v>
          </cell>
          <cell r="C8" t="str">
            <v>110 00000</v>
          </cell>
          <cell r="D8" t="str">
            <v>Report à nouveau créditeur</v>
          </cell>
          <cell r="E8" t="str">
            <v>P</v>
          </cell>
          <cell r="F8" t="str">
            <v>110 00000</v>
          </cell>
          <cell r="G8" t="str">
            <v>Report à nouveau créditeur</v>
          </cell>
          <cell r="H8" t="str">
            <v>P</v>
          </cell>
        </row>
        <row r="9">
          <cell r="A9" t="str">
            <v>120000</v>
          </cell>
          <cell r="B9" t="str">
            <v>RESULTAT EXERCICE BENEFICE</v>
          </cell>
          <cell r="C9" t="str">
            <v>120 00000</v>
          </cell>
          <cell r="D9" t="str">
            <v>Résultat exercice S.P.</v>
          </cell>
          <cell r="E9" t="str">
            <v>P</v>
          </cell>
          <cell r="F9" t="str">
            <v>120 00000</v>
          </cell>
          <cell r="G9" t="str">
            <v>Résultat exercice S.P.</v>
          </cell>
          <cell r="H9" t="str">
            <v>P</v>
          </cell>
        </row>
        <row r="10">
          <cell r="A10" t="str">
            <v>1310760</v>
          </cell>
          <cell r="B10" t="str">
            <v>SUBVENT.EQUIP.MAT.EMBARQUE</v>
          </cell>
          <cell r="C10" t="str">
            <v>131 00000</v>
          </cell>
          <cell r="D10" t="str">
            <v>Subventions d'investissement</v>
          </cell>
          <cell r="E10" t="str">
            <v>P</v>
          </cell>
          <cell r="F10" t="str">
            <v>131 00000</v>
          </cell>
          <cell r="G10" t="str">
            <v>Subventions d'investissement</v>
          </cell>
          <cell r="H10" t="str">
            <v>P</v>
          </cell>
        </row>
        <row r="11">
          <cell r="A11" t="str">
            <v>1391760</v>
          </cell>
          <cell r="B11" t="str">
            <v>SUBVENT.EQUIP.MAT.EMBARQUE VIREMENT AU RESULTAT</v>
          </cell>
          <cell r="C11" t="str">
            <v>139 00000</v>
          </cell>
          <cell r="D11" t="str">
            <v>Subv. d'invest. virées au compte de résultat</v>
          </cell>
          <cell r="E11" t="str">
            <v>P</v>
          </cell>
          <cell r="F11" t="str">
            <v>139 00000</v>
          </cell>
          <cell r="G11" t="str">
            <v>Subv. d'invest. virées au compte de résultat</v>
          </cell>
          <cell r="H11" t="str">
            <v>P</v>
          </cell>
        </row>
        <row r="12">
          <cell r="A12" t="str">
            <v>151100</v>
          </cell>
          <cell r="B12" t="str">
            <v>PROVISIONS POUR LITIGES</v>
          </cell>
          <cell r="C12" t="str">
            <v>151 10000</v>
          </cell>
          <cell r="D12" t="str">
            <v>Provisions pour litiges</v>
          </cell>
          <cell r="E12" t="str">
            <v>P</v>
          </cell>
          <cell r="F12" t="str">
            <v>151 10000</v>
          </cell>
          <cell r="G12" t="str">
            <v>Provisions pour litiges</v>
          </cell>
          <cell r="H12" t="str">
            <v>P</v>
          </cell>
        </row>
        <row r="13">
          <cell r="A13" t="str">
            <v>153000</v>
          </cell>
          <cell r="B13" t="str">
            <v>PROV.INDEMN.DEPART RETRA</v>
          </cell>
          <cell r="C13" t="str">
            <v>153 00000</v>
          </cell>
          <cell r="D13" t="str">
            <v>Provisions pour pensions et oblig. similaires</v>
          </cell>
          <cell r="E13" t="str">
            <v>P</v>
          </cell>
          <cell r="F13" t="str">
            <v>153 00000</v>
          </cell>
          <cell r="G13" t="str">
            <v>Provisions pour pensions et oblig. similaires</v>
          </cell>
          <cell r="H13" t="str">
            <v>P</v>
          </cell>
        </row>
        <row r="14">
          <cell r="A14" t="str">
            <v>158100</v>
          </cell>
          <cell r="B14" t="str">
            <v>PROV.FRANCHISE ACCIDENTS</v>
          </cell>
          <cell r="C14" t="str">
            <v>158 10000a</v>
          </cell>
          <cell r="D14" t="str">
            <v>Provisions pour franchises accidents</v>
          </cell>
          <cell r="E14" t="str">
            <v>P</v>
          </cell>
          <cell r="F14" t="str">
            <v>158 10000</v>
          </cell>
          <cell r="G14" t="str">
            <v>Provisions pour fonds de garantie automobile</v>
          </cell>
          <cell r="H14" t="str">
            <v>P</v>
          </cell>
        </row>
        <row r="15">
          <cell r="A15" t="str">
            <v>158200</v>
          </cell>
          <cell r="B15" t="str">
            <v>PROV FOND GARANTIE AUTO</v>
          </cell>
          <cell r="C15" t="str">
            <v>158 10000</v>
          </cell>
          <cell r="D15" t="str">
            <v>Provisions pour fonds de garantie automobile</v>
          </cell>
          <cell r="E15" t="str">
            <v>P</v>
          </cell>
          <cell r="F15" t="str">
            <v>158 10000a</v>
          </cell>
          <cell r="G15" t="str">
            <v>Provisions pour franchises accidents</v>
          </cell>
          <cell r="H15" t="str">
            <v>P</v>
          </cell>
        </row>
        <row r="16">
          <cell r="A16" t="str">
            <v>16411001</v>
          </cell>
          <cell r="B16" t="str">
            <v>EMPRUNT 2000 C.LYONNAIS</v>
          </cell>
          <cell r="C16" t="str">
            <v>164 10000</v>
          </cell>
          <cell r="D16" t="str">
            <v>Emprunts auprès des éts de crédit</v>
          </cell>
          <cell r="E16" t="str">
            <v>P</v>
          </cell>
          <cell r="F16" t="str">
            <v>164 10000</v>
          </cell>
          <cell r="G16" t="str">
            <v>Emprunts auprès des éts de crédit</v>
          </cell>
          <cell r="H16" t="str">
            <v>P</v>
          </cell>
        </row>
        <row r="17">
          <cell r="A17" t="str">
            <v>16412001</v>
          </cell>
          <cell r="B17" t="str">
            <v>CREDIT LYONNAIS 2000</v>
          </cell>
          <cell r="C17" t="str">
            <v>164 10000</v>
          </cell>
          <cell r="D17" t="str">
            <v>Emprunts auprès des éts de crédit</v>
          </cell>
          <cell r="E17" t="str">
            <v>P</v>
          </cell>
          <cell r="F17" t="str">
            <v>164 10000</v>
          </cell>
          <cell r="G17" t="str">
            <v>Emprunts auprès des éts de crédit</v>
          </cell>
          <cell r="H17" t="str">
            <v>P</v>
          </cell>
        </row>
        <row r="18">
          <cell r="A18" t="str">
            <v>16412961</v>
          </cell>
          <cell r="B18" t="str">
            <v>EMPRUNT CREDIT LYONNAIS</v>
          </cell>
          <cell r="C18" t="str">
            <v>164 10000</v>
          </cell>
          <cell r="D18" t="str">
            <v>Emprunts auprès des éts de crédit</v>
          </cell>
          <cell r="E18" t="str">
            <v>P</v>
          </cell>
          <cell r="F18" t="str">
            <v>164 10000</v>
          </cell>
          <cell r="G18" t="str">
            <v>Emprunts auprès des éts de crédit</v>
          </cell>
          <cell r="H18" t="str">
            <v>P</v>
          </cell>
        </row>
        <row r="19">
          <cell r="A19" t="str">
            <v>16413001</v>
          </cell>
          <cell r="B19" t="str">
            <v>EMPRUNT C.LYONNAIS 2000</v>
          </cell>
          <cell r="C19" t="str">
            <v>164 10000</v>
          </cell>
          <cell r="D19" t="str">
            <v>Emprunts auprès des éts de crédit</v>
          </cell>
          <cell r="E19" t="str">
            <v>P</v>
          </cell>
          <cell r="F19" t="str">
            <v>164 10000</v>
          </cell>
          <cell r="G19" t="str">
            <v>Emprunts auprès des éts de crédit</v>
          </cell>
          <cell r="H19" t="str">
            <v>P</v>
          </cell>
        </row>
        <row r="20">
          <cell r="A20" t="str">
            <v>16413961</v>
          </cell>
          <cell r="B20" t="str">
            <v>EMPRUNT CREDIT LYONNAIS</v>
          </cell>
          <cell r="C20" t="str">
            <v>164 10000</v>
          </cell>
          <cell r="D20" t="str">
            <v>Emprunts auprès des éts de crédit</v>
          </cell>
          <cell r="E20" t="str">
            <v>P</v>
          </cell>
          <cell r="F20" t="str">
            <v>164 10000</v>
          </cell>
          <cell r="G20" t="str">
            <v>Emprunts auprès des éts de crédit</v>
          </cell>
          <cell r="H20" t="str">
            <v>P</v>
          </cell>
        </row>
        <row r="21">
          <cell r="A21" t="str">
            <v>166000</v>
          </cell>
          <cell r="B21" t="str">
            <v>PARTICIPATION 2000</v>
          </cell>
          <cell r="C21" t="str">
            <v>166 00000</v>
          </cell>
          <cell r="D21" t="str">
            <v>Participation des salariés</v>
          </cell>
          <cell r="E21" t="str">
            <v>P</v>
          </cell>
          <cell r="F21" t="str">
            <v>166 00000</v>
          </cell>
          <cell r="G21" t="str">
            <v>Participation des salariés</v>
          </cell>
          <cell r="H21" t="str">
            <v>P</v>
          </cell>
        </row>
        <row r="22">
          <cell r="A22" t="str">
            <v>166001</v>
          </cell>
          <cell r="B22" t="str">
            <v>PARTICIPATION 2001</v>
          </cell>
          <cell r="C22" t="str">
            <v>166 00000</v>
          </cell>
          <cell r="D22" t="str">
            <v>Participation des salariés</v>
          </cell>
          <cell r="E22" t="str">
            <v>P</v>
          </cell>
          <cell r="F22" t="str">
            <v>166 00000</v>
          </cell>
          <cell r="G22" t="str">
            <v>Participation des salariés</v>
          </cell>
          <cell r="H22" t="str">
            <v>P</v>
          </cell>
        </row>
        <row r="23">
          <cell r="A23" t="str">
            <v>166002</v>
          </cell>
          <cell r="B23" t="str">
            <v>PARTICIPATION 2002</v>
          </cell>
          <cell r="C23" t="str">
            <v>166 00000</v>
          </cell>
          <cell r="D23" t="str">
            <v>Participation des salariés</v>
          </cell>
          <cell r="E23" t="str">
            <v>P</v>
          </cell>
          <cell r="F23" t="str">
            <v>166 00000</v>
          </cell>
          <cell r="G23" t="str">
            <v>Participation des salariés</v>
          </cell>
          <cell r="H23" t="str">
            <v>P</v>
          </cell>
        </row>
        <row r="24">
          <cell r="A24" t="str">
            <v>166096</v>
          </cell>
          <cell r="B24" t="str">
            <v>PARTICIPATION 1996</v>
          </cell>
          <cell r="C24" t="str">
            <v>166 00000</v>
          </cell>
          <cell r="D24" t="str">
            <v>Participation des salariés</v>
          </cell>
          <cell r="E24" t="str">
            <v>P</v>
          </cell>
          <cell r="F24" t="str">
            <v>166 00000</v>
          </cell>
          <cell r="G24" t="str">
            <v>Participation des salariés</v>
          </cell>
          <cell r="H24" t="str">
            <v>P</v>
          </cell>
        </row>
        <row r="25">
          <cell r="A25" t="str">
            <v>166097</v>
          </cell>
          <cell r="B25" t="str">
            <v>PARTICIPATION 1997</v>
          </cell>
          <cell r="C25" t="str">
            <v>166 00000</v>
          </cell>
          <cell r="D25" t="str">
            <v>Participation des salariés</v>
          </cell>
          <cell r="E25" t="str">
            <v>P</v>
          </cell>
          <cell r="F25" t="str">
            <v>166 00000</v>
          </cell>
          <cell r="G25" t="str">
            <v>Participation des salariés</v>
          </cell>
          <cell r="H25" t="str">
            <v>P</v>
          </cell>
        </row>
        <row r="26">
          <cell r="A26" t="str">
            <v>166098</v>
          </cell>
          <cell r="B26" t="str">
            <v>PARTICIPATION 1998</v>
          </cell>
          <cell r="C26" t="str">
            <v>166 00000</v>
          </cell>
          <cell r="D26" t="str">
            <v>Participation des salariés</v>
          </cell>
          <cell r="E26" t="str">
            <v>P</v>
          </cell>
          <cell r="F26" t="str">
            <v>166 00000</v>
          </cell>
          <cell r="G26" t="str">
            <v>Participation des salariés</v>
          </cell>
          <cell r="H26" t="str">
            <v>P</v>
          </cell>
        </row>
        <row r="27">
          <cell r="A27" t="str">
            <v>166099</v>
          </cell>
          <cell r="B27" t="str">
            <v>PARTICIPATION 1999</v>
          </cell>
          <cell r="C27" t="str">
            <v>166 00000</v>
          </cell>
          <cell r="D27" t="str">
            <v>Participation des salariés</v>
          </cell>
          <cell r="E27" t="str">
            <v>P</v>
          </cell>
          <cell r="F27" t="str">
            <v>166 00000</v>
          </cell>
          <cell r="G27" t="str">
            <v>Participation des salariés</v>
          </cell>
          <cell r="H27" t="str">
            <v>P</v>
          </cell>
        </row>
        <row r="28">
          <cell r="A28" t="str">
            <v>168841</v>
          </cell>
          <cell r="B28" t="str">
            <v>INTERETS COURUS/EMPRUNTS</v>
          </cell>
          <cell r="C28" t="str">
            <v>168 84100</v>
          </cell>
          <cell r="D28" t="str">
            <v>Intérêts courus sur emprunts auprès éts de crédit</v>
          </cell>
          <cell r="E28" t="str">
            <v>P</v>
          </cell>
          <cell r="F28" t="str">
            <v>168 84100</v>
          </cell>
          <cell r="G28" t="str">
            <v>Intérêts courus sur emprunts auprès éts de crédit</v>
          </cell>
          <cell r="H28" t="str">
            <v>P</v>
          </cell>
        </row>
        <row r="29">
          <cell r="A29" t="str">
            <v>168860</v>
          </cell>
          <cell r="B29" t="str">
            <v>INTERETS COURUS/PARTICIP</v>
          </cell>
          <cell r="C29" t="str">
            <v>168 86000</v>
          </cell>
          <cell r="D29" t="str">
            <v>Intérêts sur participation des salariés</v>
          </cell>
          <cell r="E29" t="str">
            <v>P</v>
          </cell>
          <cell r="F29" t="str">
            <v>168 86000</v>
          </cell>
          <cell r="G29" t="str">
            <v>Intérêts sur participation des salariés</v>
          </cell>
          <cell r="H29" t="str">
            <v>P</v>
          </cell>
        </row>
        <row r="30">
          <cell r="A30" t="str">
            <v>205100</v>
          </cell>
          <cell r="B30" t="str">
            <v>LOGICIELS</v>
          </cell>
          <cell r="C30" t="str">
            <v>205 00000</v>
          </cell>
          <cell r="D30" t="str">
            <v>Concessions, brevets, licences</v>
          </cell>
          <cell r="E30" t="str">
            <v>A</v>
          </cell>
          <cell r="F30" t="str">
            <v>205 00000</v>
          </cell>
          <cell r="G30" t="str">
            <v>Concessions, brevets, licences</v>
          </cell>
          <cell r="H30" t="str">
            <v>A</v>
          </cell>
        </row>
        <row r="31">
          <cell r="A31" t="str">
            <v>207000</v>
          </cell>
          <cell r="B31" t="str">
            <v>FONDS COMMERCIAL</v>
          </cell>
          <cell r="C31" t="str">
            <v>207 00000</v>
          </cell>
          <cell r="D31" t="str">
            <v>Fonds commercial</v>
          </cell>
          <cell r="E31" t="str">
            <v>A</v>
          </cell>
          <cell r="F31" t="str">
            <v>207 00000</v>
          </cell>
          <cell r="G31" t="str">
            <v>Fonds commercial</v>
          </cell>
          <cell r="H31" t="str">
            <v>A</v>
          </cell>
        </row>
        <row r="32">
          <cell r="A32" t="str">
            <v>211000</v>
          </cell>
          <cell r="B32" t="str">
            <v>TERRAINS BATIS</v>
          </cell>
          <cell r="C32" t="str">
            <v>211 00000</v>
          </cell>
          <cell r="D32" t="str">
            <v>Terrains</v>
          </cell>
          <cell r="E32" t="str">
            <v>A</v>
          </cell>
          <cell r="F32" t="str">
            <v>211 00000</v>
          </cell>
          <cell r="G32" t="str">
            <v>Terrains</v>
          </cell>
          <cell r="H32" t="str">
            <v>A</v>
          </cell>
        </row>
        <row r="33">
          <cell r="A33" t="str">
            <v>213100</v>
          </cell>
          <cell r="B33" t="str">
            <v>BATIMENTS</v>
          </cell>
          <cell r="C33" t="str">
            <v>213 10000</v>
          </cell>
          <cell r="D33" t="str">
            <v>Constructions sur sol propre</v>
          </cell>
          <cell r="E33" t="str">
            <v>A</v>
          </cell>
          <cell r="F33" t="str">
            <v>213 10000</v>
          </cell>
          <cell r="G33" t="str">
            <v>Constructions sur sol propre</v>
          </cell>
          <cell r="H33" t="str">
            <v>A</v>
          </cell>
        </row>
        <row r="34">
          <cell r="A34" t="str">
            <v>213500</v>
          </cell>
          <cell r="B34" t="str">
            <v>IGAA DES CONSTRUCTIONS</v>
          </cell>
          <cell r="C34" t="str">
            <v>213 50000</v>
          </cell>
          <cell r="D34" t="str">
            <v>Aménagement des constructions sur sol propre</v>
          </cell>
          <cell r="E34" t="str">
            <v>A</v>
          </cell>
          <cell r="F34" t="str">
            <v>213 50000</v>
          </cell>
          <cell r="G34" t="str">
            <v>Aménagement des constructions sur sol propre</v>
          </cell>
          <cell r="H34" t="str">
            <v>A</v>
          </cell>
        </row>
        <row r="35">
          <cell r="A35" t="str">
            <v>214100</v>
          </cell>
          <cell r="B35" t="str">
            <v>CONSTRUCTIONS/SOL D'AUTR</v>
          </cell>
          <cell r="C35" t="str">
            <v>214 10000</v>
          </cell>
          <cell r="D35" t="str">
            <v>Constructions sur sol d'autrui</v>
          </cell>
          <cell r="E35" t="str">
            <v>A</v>
          </cell>
          <cell r="F35" t="str">
            <v>214 10000</v>
          </cell>
          <cell r="G35" t="str">
            <v>Constructions sur sol d'autrui</v>
          </cell>
          <cell r="H35" t="str">
            <v>A</v>
          </cell>
        </row>
        <row r="36">
          <cell r="A36" t="str">
            <v>214500</v>
          </cell>
          <cell r="B36" t="str">
            <v>IGAA CONST./SOL AUTRUI</v>
          </cell>
          <cell r="C36" t="str">
            <v>214 50000</v>
          </cell>
          <cell r="D36" t="str">
            <v>Aménagement des constructions sur sol d'autrui</v>
          </cell>
          <cell r="E36" t="str">
            <v>A</v>
          </cell>
          <cell r="F36" t="str">
            <v>214 50000</v>
          </cell>
          <cell r="G36" t="str">
            <v>Aménagement des constructions sur sol d'autrui</v>
          </cell>
          <cell r="H36" t="str">
            <v>A</v>
          </cell>
        </row>
        <row r="37">
          <cell r="A37" t="str">
            <v>215300</v>
          </cell>
          <cell r="B37" t="str">
            <v>INSTALLATIONS TECHNIQUES</v>
          </cell>
          <cell r="C37" t="str">
            <v>215 00000</v>
          </cell>
          <cell r="D37" t="str">
            <v>I.T.M.O.I.</v>
          </cell>
          <cell r="E37" t="str">
            <v>A</v>
          </cell>
          <cell r="F37" t="str">
            <v>215 00000</v>
          </cell>
          <cell r="G37" t="str">
            <v>I.T.M.O.I.</v>
          </cell>
          <cell r="H37" t="str">
            <v>A</v>
          </cell>
        </row>
        <row r="38">
          <cell r="A38" t="str">
            <v>215400</v>
          </cell>
          <cell r="B38" t="str">
            <v>MATERIEL</v>
          </cell>
          <cell r="C38" t="str">
            <v>215 00000</v>
          </cell>
          <cell r="D38" t="str">
            <v>I.T.M.O.I.</v>
          </cell>
          <cell r="E38" t="str">
            <v>A</v>
          </cell>
          <cell r="F38" t="str">
            <v>215 00000</v>
          </cell>
          <cell r="G38" t="str">
            <v>I.T.M.O.I.</v>
          </cell>
          <cell r="H38" t="str">
            <v>A</v>
          </cell>
        </row>
        <row r="39">
          <cell r="A39" t="str">
            <v>215500</v>
          </cell>
          <cell r="B39" t="str">
            <v>OUTILLAGE DES ATELIERS</v>
          </cell>
          <cell r="C39" t="str">
            <v>215 00000</v>
          </cell>
          <cell r="D39" t="str">
            <v>I.T.M.O.I.</v>
          </cell>
          <cell r="E39" t="str">
            <v>A</v>
          </cell>
          <cell r="F39" t="str">
            <v>215 00000</v>
          </cell>
          <cell r="G39" t="str">
            <v>I.T.M.O.I.</v>
          </cell>
          <cell r="H39" t="str">
            <v>A</v>
          </cell>
        </row>
        <row r="40">
          <cell r="A40" t="str">
            <v>217000</v>
          </cell>
          <cell r="B40" t="str">
            <v>AUTOBUS STANDARDS</v>
          </cell>
          <cell r="C40" t="str">
            <v>217 00000</v>
          </cell>
          <cell r="D40" t="str">
            <v>Matériel de transport (véhicules d'exploitation)</v>
          </cell>
          <cell r="E40" t="str">
            <v>A</v>
          </cell>
          <cell r="F40" t="str">
            <v>217 00000</v>
          </cell>
          <cell r="G40" t="str">
            <v>Matériel de transport (véhicules d'exploitation)</v>
          </cell>
          <cell r="H40" t="str">
            <v>A</v>
          </cell>
        </row>
        <row r="41">
          <cell r="A41" t="str">
            <v>217005</v>
          </cell>
          <cell r="B41" t="str">
            <v>AUTOBUS MINI &amp; MIDI</v>
          </cell>
          <cell r="C41" t="str">
            <v>217 00000</v>
          </cell>
          <cell r="D41" t="str">
            <v>Matériel de transport (véhicules d'exploitation)</v>
          </cell>
          <cell r="E41" t="str">
            <v>A</v>
          </cell>
          <cell r="F41" t="str">
            <v>217 00000</v>
          </cell>
          <cell r="G41" t="str">
            <v>Matériel de transport (véhicules d'exploitation)</v>
          </cell>
          <cell r="H41" t="str">
            <v>A</v>
          </cell>
        </row>
        <row r="42">
          <cell r="A42" t="str">
            <v>217010</v>
          </cell>
          <cell r="B42" t="str">
            <v>AUTOBUS ARTICULES</v>
          </cell>
          <cell r="C42" t="str">
            <v>217 00000</v>
          </cell>
          <cell r="D42" t="str">
            <v>Matériel de transport (véhicules d'exploitation)</v>
          </cell>
          <cell r="E42" t="str">
            <v>A</v>
          </cell>
          <cell r="F42" t="str">
            <v>217 00000</v>
          </cell>
          <cell r="G42" t="str">
            <v>Matériel de transport (véhicules d'exploitation)</v>
          </cell>
          <cell r="H42" t="str">
            <v>A</v>
          </cell>
        </row>
        <row r="43">
          <cell r="A43" t="str">
            <v>217020</v>
          </cell>
          <cell r="B43" t="str">
            <v>VEHICULES PMR</v>
          </cell>
          <cell r="C43" t="str">
            <v>217 00000</v>
          </cell>
          <cell r="D43" t="str">
            <v>Matériel de transport (véhicules d'exploitation)</v>
          </cell>
          <cell r="E43" t="str">
            <v>A</v>
          </cell>
          <cell r="F43" t="str">
            <v>217 00000</v>
          </cell>
          <cell r="G43" t="str">
            <v>Matériel de transport (véhicules d'exploitation)</v>
          </cell>
          <cell r="H43" t="str">
            <v>A</v>
          </cell>
        </row>
        <row r="44">
          <cell r="A44" t="str">
            <v>217100</v>
          </cell>
          <cell r="B44" t="str">
            <v>VEHICULES DE SERVICE</v>
          </cell>
          <cell r="C44" t="str">
            <v>218 20000</v>
          </cell>
          <cell r="D44" t="str">
            <v>Matériel de transport (véhicules hors exploitation)</v>
          </cell>
          <cell r="E44" t="str">
            <v>A</v>
          </cell>
          <cell r="F44" t="str">
            <v>218 20000</v>
          </cell>
          <cell r="G44" t="str">
            <v>Matériel de transport (véhicules hors exploitation)</v>
          </cell>
          <cell r="H44" t="str">
            <v>A</v>
          </cell>
        </row>
        <row r="45">
          <cell r="A45" t="str">
            <v>217600</v>
          </cell>
          <cell r="B45" t="str">
            <v>EQUIPMT MOBILE</v>
          </cell>
          <cell r="C45" t="str">
            <v>217 60000</v>
          </cell>
          <cell r="D45" t="str">
            <v>Equipements mobiles matériel de transport (véhicules d'exploitation)</v>
          </cell>
          <cell r="E45" t="str">
            <v>A</v>
          </cell>
          <cell r="F45" t="str">
            <v>217 60000</v>
          </cell>
          <cell r="G45" t="str">
            <v>Equipements mobiles matériel de transport (véhicules d'exploitation)</v>
          </cell>
          <cell r="H45" t="str">
            <v>A</v>
          </cell>
        </row>
        <row r="46">
          <cell r="A46" t="str">
            <v>217601</v>
          </cell>
          <cell r="B46" t="str">
            <v>EQUIPMT MOBILE VEH SCE</v>
          </cell>
          <cell r="C46" t="str">
            <v>217 60000b</v>
          </cell>
          <cell r="D46" t="str">
            <v>Equipements mobiles matériel de transport (véhicules hors exploitation)</v>
          </cell>
          <cell r="E46" t="str">
            <v>A</v>
          </cell>
          <cell r="F46" t="str">
            <v>217 60000b</v>
          </cell>
          <cell r="G46" t="str">
            <v>Equipements mobiles matériel de transport (véhicules hors exploitation)</v>
          </cell>
          <cell r="H46" t="str">
            <v>A</v>
          </cell>
        </row>
        <row r="47">
          <cell r="A47" t="str">
            <v>218180</v>
          </cell>
          <cell r="B47" t="str">
            <v>AAI DIVERS</v>
          </cell>
          <cell r="C47" t="str">
            <v>218 10000</v>
          </cell>
          <cell r="D47" t="str">
            <v>Installations, agencements &amp; aménagts divers</v>
          </cell>
          <cell r="E47" t="str">
            <v>A</v>
          </cell>
          <cell r="F47" t="str">
            <v>218 10000</v>
          </cell>
          <cell r="G47" t="str">
            <v>Installations, agencements &amp; aménagts divers</v>
          </cell>
          <cell r="H47" t="str">
            <v>A</v>
          </cell>
        </row>
        <row r="48">
          <cell r="A48" t="str">
            <v>218310</v>
          </cell>
          <cell r="B48" t="str">
            <v>MATERIEL DE BUREAU</v>
          </cell>
          <cell r="C48" t="str">
            <v>218 30000</v>
          </cell>
          <cell r="D48" t="str">
            <v>Matériel de bureau, informatique, mobilier</v>
          </cell>
          <cell r="E48" t="str">
            <v>A</v>
          </cell>
          <cell r="F48" t="str">
            <v>218 30000</v>
          </cell>
          <cell r="G48" t="str">
            <v>Matériel de bureau, informatique, mobilier</v>
          </cell>
          <cell r="H48" t="str">
            <v>A</v>
          </cell>
        </row>
        <row r="49">
          <cell r="A49" t="str">
            <v>218320</v>
          </cell>
          <cell r="B49" t="str">
            <v>MATERIEL INFORMATIQUE</v>
          </cell>
          <cell r="C49" t="str">
            <v>218 30000</v>
          </cell>
          <cell r="D49" t="str">
            <v>Matériel de bureau, informatique, mobilier</v>
          </cell>
          <cell r="E49" t="str">
            <v>A</v>
          </cell>
          <cell r="F49" t="str">
            <v>218 30000</v>
          </cell>
          <cell r="G49" t="str">
            <v>Matériel de bureau, informatique, mobilier</v>
          </cell>
          <cell r="H49" t="str">
            <v>A</v>
          </cell>
        </row>
        <row r="50">
          <cell r="A50" t="str">
            <v>218400</v>
          </cell>
          <cell r="B50" t="str">
            <v>MOBILIER DE BUREAU</v>
          </cell>
          <cell r="C50" t="str">
            <v>218 30000</v>
          </cell>
          <cell r="D50" t="str">
            <v>Matériel de bureau, informatique, mobilier</v>
          </cell>
          <cell r="E50" t="str">
            <v>A</v>
          </cell>
          <cell r="F50" t="str">
            <v>218 30000</v>
          </cell>
          <cell r="G50" t="str">
            <v>Matériel de bureau, informatique, mobilier</v>
          </cell>
          <cell r="H50" t="str">
            <v>A</v>
          </cell>
        </row>
        <row r="51">
          <cell r="A51" t="str">
            <v>231500</v>
          </cell>
          <cell r="B51" t="str">
            <v>IMMOBILIS.EN COURS ITMOI</v>
          </cell>
          <cell r="C51" t="str">
            <v>231 00000</v>
          </cell>
          <cell r="D51" t="str">
            <v>Immobilisations corporelles en cours</v>
          </cell>
          <cell r="E51" t="str">
            <v>A</v>
          </cell>
          <cell r="F51" t="str">
            <v>231 00000</v>
          </cell>
          <cell r="G51" t="str">
            <v>Immobilisations corporelles en cours</v>
          </cell>
          <cell r="H51" t="str">
            <v>A</v>
          </cell>
        </row>
        <row r="52">
          <cell r="A52" t="str">
            <v>237000</v>
          </cell>
          <cell r="B52" t="str">
            <v>AVANCE ACPT IMMO INCORP.</v>
          </cell>
          <cell r="C52" t="str">
            <v>237 00000</v>
          </cell>
          <cell r="D52" t="str">
            <v>Avances et acomptes logiciels</v>
          </cell>
          <cell r="E52" t="str">
            <v>A</v>
          </cell>
          <cell r="F52" t="str">
            <v>237 00000</v>
          </cell>
          <cell r="G52" t="str">
            <v>Avances et acomptes logiciels</v>
          </cell>
          <cell r="H52" t="str">
            <v>A</v>
          </cell>
        </row>
        <row r="53">
          <cell r="A53" t="str">
            <v>238000</v>
          </cell>
          <cell r="B53" t="str">
            <v>AVANCES ACPTE IMMO CORPO</v>
          </cell>
          <cell r="C53" t="str">
            <v>238 00000</v>
          </cell>
          <cell r="D53" t="str">
            <v>Avances et acomptes corporels</v>
          </cell>
          <cell r="E53" t="str">
            <v>A</v>
          </cell>
          <cell r="F53" t="str">
            <v>238 00000</v>
          </cell>
          <cell r="G53" t="str">
            <v>Avances et acomptes corporels</v>
          </cell>
          <cell r="H53" t="str">
            <v>A</v>
          </cell>
        </row>
        <row r="54">
          <cell r="A54" t="str">
            <v>271010</v>
          </cell>
          <cell r="B54" t="str">
            <v>ACTIONS CHAMPAGNE PARC A</v>
          </cell>
          <cell r="C54" t="str">
            <v>271 00000</v>
          </cell>
          <cell r="D54" t="str">
            <v>Autres titres immobilisés (droit de propriété)</v>
          </cell>
          <cell r="E54" t="str">
            <v>A</v>
          </cell>
          <cell r="F54" t="str">
            <v>271 00000</v>
          </cell>
          <cell r="G54" t="str">
            <v>Autres titres immobilisés (droit de propriété)</v>
          </cell>
          <cell r="H54" t="str">
            <v>A</v>
          </cell>
        </row>
        <row r="55">
          <cell r="A55" t="str">
            <v>275010</v>
          </cell>
          <cell r="B55" t="str">
            <v>DEPOTS CAUTIONNEMENTS</v>
          </cell>
          <cell r="C55" t="str">
            <v>275 00000</v>
          </cell>
          <cell r="D55" t="str">
            <v>Dépôts et cautionnements versés</v>
          </cell>
          <cell r="E55" t="str">
            <v>A</v>
          </cell>
          <cell r="F55" t="str">
            <v>275 00000</v>
          </cell>
          <cell r="G55" t="str">
            <v>Dépôts et cautionnements versés</v>
          </cell>
          <cell r="H55" t="str">
            <v>A</v>
          </cell>
        </row>
        <row r="56">
          <cell r="A56" t="str">
            <v>280510</v>
          </cell>
          <cell r="B56" t="str">
            <v>AMTS LOGICIELS</v>
          </cell>
          <cell r="C56" t="str">
            <v>280 50000</v>
          </cell>
          <cell r="D56" t="str">
            <v>Amort concessions, brevets, licences</v>
          </cell>
          <cell r="E56" t="str">
            <v>A</v>
          </cell>
          <cell r="F56" t="str">
            <v>280 50000</v>
          </cell>
          <cell r="G56" t="str">
            <v>Amort concessions, brevets, licences</v>
          </cell>
          <cell r="H56" t="str">
            <v>A</v>
          </cell>
        </row>
        <row r="57">
          <cell r="A57" t="str">
            <v>280700</v>
          </cell>
          <cell r="B57" t="str">
            <v>AMTS FONDS COMMERCIAL</v>
          </cell>
          <cell r="C57" t="str">
            <v>280 70000</v>
          </cell>
          <cell r="D57" t="str">
            <v>Amort fonds commercial</v>
          </cell>
          <cell r="E57" t="str">
            <v>A</v>
          </cell>
          <cell r="F57" t="str">
            <v>280 70000</v>
          </cell>
          <cell r="G57" t="str">
            <v>Amort fonds commercial</v>
          </cell>
          <cell r="H57" t="str">
            <v>A</v>
          </cell>
        </row>
        <row r="58">
          <cell r="A58" t="str">
            <v>281310</v>
          </cell>
          <cell r="B58" t="str">
            <v>AMTS CONSTRUCTIONS</v>
          </cell>
          <cell r="C58" t="str">
            <v>281 31000</v>
          </cell>
          <cell r="D58" t="str">
            <v>Amort.  constructions sur sol propre</v>
          </cell>
          <cell r="E58" t="str">
            <v>A</v>
          </cell>
          <cell r="F58" t="str">
            <v>281 31000</v>
          </cell>
          <cell r="G58" t="str">
            <v>Amort.  constructions sur sol propre</v>
          </cell>
          <cell r="H58" t="str">
            <v>A</v>
          </cell>
        </row>
        <row r="59">
          <cell r="A59" t="str">
            <v>281350</v>
          </cell>
          <cell r="B59" t="str">
            <v>AMTS INST.AGENC.CONSTR.</v>
          </cell>
          <cell r="C59" t="str">
            <v>281 35000</v>
          </cell>
          <cell r="D59" t="str">
            <v>Amort.  des aménagt const. sur sol propre</v>
          </cell>
          <cell r="E59" t="str">
            <v>A</v>
          </cell>
          <cell r="F59" t="str">
            <v>281 35000</v>
          </cell>
          <cell r="G59" t="str">
            <v>Amort.  des aménagt const. sur sol propre</v>
          </cell>
          <cell r="H59" t="str">
            <v>A</v>
          </cell>
        </row>
        <row r="60">
          <cell r="A60" t="str">
            <v>281410</v>
          </cell>
          <cell r="B60" t="str">
            <v>AMTS CONSTRUCT.SOL AUTRE</v>
          </cell>
          <cell r="C60" t="str">
            <v>281 41000</v>
          </cell>
          <cell r="D60" t="str">
            <v>Amort.  constructions sur sol d'autrui</v>
          </cell>
          <cell r="E60" t="str">
            <v>A</v>
          </cell>
          <cell r="F60" t="str">
            <v>281 41000</v>
          </cell>
          <cell r="G60" t="str">
            <v>Amort.  constructions sur sol d'autrui</v>
          </cell>
          <cell r="H60" t="str">
            <v>A</v>
          </cell>
        </row>
        <row r="61">
          <cell r="A61" t="str">
            <v>281450</v>
          </cell>
          <cell r="B61" t="str">
            <v>AMTS INS.AGT.CONST.AUTRE</v>
          </cell>
          <cell r="C61" t="str">
            <v>281 45000</v>
          </cell>
          <cell r="D61" t="str">
            <v>Amort.  des aménagt const. sur sol d'autrui</v>
          </cell>
          <cell r="E61" t="str">
            <v>A</v>
          </cell>
          <cell r="F61" t="str">
            <v>281 45000</v>
          </cell>
          <cell r="G61" t="str">
            <v>Amort.  des aménagt const. sur sol d'autrui</v>
          </cell>
          <cell r="H61" t="str">
            <v>A</v>
          </cell>
        </row>
        <row r="62">
          <cell r="A62" t="str">
            <v>281530</v>
          </cell>
          <cell r="B62" t="str">
            <v>AMTS INSTAL.TECHNIQUES</v>
          </cell>
          <cell r="C62" t="str">
            <v>281 50000</v>
          </cell>
          <cell r="D62" t="str">
            <v>Amort.  I.T.M.O.I.</v>
          </cell>
          <cell r="E62" t="str">
            <v>A</v>
          </cell>
          <cell r="F62" t="str">
            <v>281 50000</v>
          </cell>
          <cell r="G62" t="str">
            <v>Amort.  I.T.M.O.I.</v>
          </cell>
          <cell r="H62" t="str">
            <v>A</v>
          </cell>
        </row>
        <row r="63">
          <cell r="A63" t="str">
            <v>281540</v>
          </cell>
          <cell r="B63" t="str">
            <v>AMTS MATERIEL</v>
          </cell>
          <cell r="C63" t="str">
            <v>281 50000</v>
          </cell>
          <cell r="D63" t="str">
            <v>Amort.  I.T.M.O.I.</v>
          </cell>
          <cell r="E63" t="str">
            <v>A</v>
          </cell>
          <cell r="F63" t="str">
            <v>281 50000</v>
          </cell>
          <cell r="G63" t="str">
            <v>Amort.  I.T.M.O.I.</v>
          </cell>
          <cell r="H63" t="str">
            <v>A</v>
          </cell>
        </row>
        <row r="64">
          <cell r="A64" t="str">
            <v>281550</v>
          </cell>
          <cell r="B64" t="str">
            <v>AMTS OUTILLAGE</v>
          </cell>
          <cell r="C64" t="str">
            <v>281 50000</v>
          </cell>
          <cell r="D64" t="str">
            <v>Amort.  I.T.M.O.I.</v>
          </cell>
          <cell r="E64" t="str">
            <v>A</v>
          </cell>
          <cell r="F64" t="str">
            <v>281 50000</v>
          </cell>
          <cell r="G64" t="str">
            <v>Amort.  I.T.M.O.I.</v>
          </cell>
          <cell r="H64" t="str">
            <v>A</v>
          </cell>
        </row>
        <row r="65">
          <cell r="A65" t="str">
            <v>281700</v>
          </cell>
          <cell r="B65" t="str">
            <v>AMTS BUS STANDARDS</v>
          </cell>
          <cell r="C65" t="str">
            <v>281 70000</v>
          </cell>
          <cell r="D65" t="str">
            <v>Amort.  matériel de transport (véhicules d'exploitation)</v>
          </cell>
          <cell r="E65" t="str">
            <v>A</v>
          </cell>
          <cell r="F65" t="str">
            <v>281 70000</v>
          </cell>
          <cell r="G65" t="str">
            <v>Amort.  matériel de transport (véhicules d'exploitation)</v>
          </cell>
          <cell r="H65" t="str">
            <v>A</v>
          </cell>
        </row>
        <row r="66">
          <cell r="A66" t="str">
            <v>281701</v>
          </cell>
          <cell r="B66" t="str">
            <v>AMTS BUS ARTICULES</v>
          </cell>
          <cell r="C66" t="str">
            <v>281 70000</v>
          </cell>
          <cell r="D66" t="str">
            <v>Amort.  matériel de transport (véhicules d'exploitation)</v>
          </cell>
          <cell r="E66" t="str">
            <v>A</v>
          </cell>
          <cell r="F66" t="str">
            <v>281 70000</v>
          </cell>
          <cell r="G66" t="str">
            <v>Amort.  matériel de transport (véhicules d'exploitation)</v>
          </cell>
          <cell r="H66" t="str">
            <v>A</v>
          </cell>
        </row>
        <row r="67">
          <cell r="A67" t="str">
            <v>281702</v>
          </cell>
          <cell r="B67" t="str">
            <v>AMTS VEHICULES PMR</v>
          </cell>
          <cell r="C67" t="str">
            <v>281 70000</v>
          </cell>
          <cell r="D67" t="str">
            <v>Amort.  matériel de transport (véhicules d'exploitation)</v>
          </cell>
          <cell r="E67" t="str">
            <v>A</v>
          </cell>
          <cell r="F67" t="str">
            <v>281 70000</v>
          </cell>
          <cell r="G67" t="str">
            <v>Amort.  matériel de transport (véhicules d'exploitation)</v>
          </cell>
          <cell r="H67" t="str">
            <v>A</v>
          </cell>
        </row>
        <row r="68">
          <cell r="A68" t="str">
            <v>281705</v>
          </cell>
          <cell r="B68" t="str">
            <v>AMTS MINIBUS</v>
          </cell>
          <cell r="C68" t="str">
            <v>281 70000</v>
          </cell>
          <cell r="D68" t="str">
            <v>Amort.  matériel de transport (véhicules d'exploitation)</v>
          </cell>
          <cell r="E68" t="str">
            <v>A</v>
          </cell>
          <cell r="F68" t="str">
            <v>281 70000</v>
          </cell>
          <cell r="G68" t="str">
            <v>Amort.  matériel de transport (véhicules d'exploitation)</v>
          </cell>
          <cell r="H68" t="str">
            <v>A</v>
          </cell>
        </row>
        <row r="69">
          <cell r="A69" t="str">
            <v>281710</v>
          </cell>
          <cell r="B69" t="str">
            <v>AMTS VEH.SERVICE</v>
          </cell>
          <cell r="C69" t="str">
            <v>281 82000</v>
          </cell>
          <cell r="D69" t="str">
            <v>Amort.  matériel de transport (véhicules hors exploitation)</v>
          </cell>
          <cell r="E69" t="str">
            <v>A</v>
          </cell>
          <cell r="F69" t="str">
            <v>281 82000</v>
          </cell>
          <cell r="G69" t="str">
            <v>Amort.  matériel de transport (véhicules hors exploitation)</v>
          </cell>
          <cell r="H69" t="str">
            <v>A</v>
          </cell>
        </row>
        <row r="70">
          <cell r="A70" t="str">
            <v>281760</v>
          </cell>
          <cell r="B70" t="str">
            <v>AMTS EQUIP.MOBILE TRANSP</v>
          </cell>
          <cell r="C70" t="str">
            <v>281 82600</v>
          </cell>
          <cell r="D70" t="str">
            <v>Amort. équip. mob. mat. de transport (véhicules d'exploitation)</v>
          </cell>
          <cell r="E70" t="str">
            <v>A</v>
          </cell>
          <cell r="F70" t="str">
            <v>281 82600</v>
          </cell>
          <cell r="G70" t="str">
            <v>Amort. équip. mob. mat. de transport (véhicules d'exploitation)</v>
          </cell>
          <cell r="H70" t="str">
            <v>A</v>
          </cell>
        </row>
        <row r="71">
          <cell r="A71" t="str">
            <v>281761</v>
          </cell>
          <cell r="B71" t="str">
            <v>AMTS EQUIP.MOBILE VEH SC</v>
          </cell>
          <cell r="C71" t="str">
            <v>281 82600b</v>
          </cell>
          <cell r="D71" t="str">
            <v>Amort. équip. mob. mat. de transport(véhicules hors exploitation)</v>
          </cell>
          <cell r="E71" t="str">
            <v>A</v>
          </cell>
          <cell r="F71" t="str">
            <v>281 82600b</v>
          </cell>
          <cell r="G71" t="str">
            <v>Amort. équip. mob. mat. de transport(véhicules hors exploitation)</v>
          </cell>
          <cell r="H71" t="str">
            <v>A</v>
          </cell>
        </row>
        <row r="72">
          <cell r="A72" t="str">
            <v>281810</v>
          </cell>
          <cell r="B72" t="str">
            <v>AMTS AAI DIVERS</v>
          </cell>
          <cell r="C72" t="str">
            <v>281 81000</v>
          </cell>
          <cell r="D72" t="str">
            <v>Amort. installations, agencts &amp; aménagts divers</v>
          </cell>
          <cell r="E72" t="str">
            <v>A</v>
          </cell>
          <cell r="F72" t="str">
            <v>281 81000</v>
          </cell>
          <cell r="G72" t="str">
            <v>Amort. installations, agencts &amp; aménagts divers</v>
          </cell>
          <cell r="H72" t="str">
            <v>A</v>
          </cell>
        </row>
        <row r="73">
          <cell r="A73" t="str">
            <v>281831</v>
          </cell>
          <cell r="B73" t="str">
            <v>AMTS MATERIEL BUREAU</v>
          </cell>
          <cell r="C73" t="str">
            <v>281 83000</v>
          </cell>
          <cell r="D73" t="str">
            <v>Amort.  matériel de bureau, informatique, mobilier</v>
          </cell>
          <cell r="E73" t="str">
            <v>A</v>
          </cell>
          <cell r="F73" t="str">
            <v>281 83000</v>
          </cell>
          <cell r="G73" t="str">
            <v>Amort.  matériel de bureau, informatique, mobilier</v>
          </cell>
          <cell r="H73" t="str">
            <v>A</v>
          </cell>
        </row>
        <row r="74">
          <cell r="A74" t="str">
            <v>281832</v>
          </cell>
          <cell r="B74" t="str">
            <v>AMTS MATERIEL INFORMAT.</v>
          </cell>
          <cell r="C74" t="str">
            <v>281 83000</v>
          </cell>
          <cell r="D74" t="str">
            <v>Amort.  matériel de bureau, informatique, mobilier</v>
          </cell>
          <cell r="E74" t="str">
            <v>A</v>
          </cell>
          <cell r="F74" t="str">
            <v>281 83000</v>
          </cell>
          <cell r="G74" t="str">
            <v>Amort.  matériel de bureau, informatique, mobilier</v>
          </cell>
          <cell r="H74" t="str">
            <v>A</v>
          </cell>
        </row>
        <row r="75">
          <cell r="A75" t="str">
            <v>281840</v>
          </cell>
          <cell r="B75" t="str">
            <v>AMTS MOBILIER BUREAU</v>
          </cell>
          <cell r="C75" t="str">
            <v>281 83000</v>
          </cell>
          <cell r="D75" t="str">
            <v>Amort.  matériel de bureau, informatique, mobilier</v>
          </cell>
          <cell r="E75" t="str">
            <v>A</v>
          </cell>
          <cell r="F75" t="str">
            <v>281 83000</v>
          </cell>
          <cell r="G75" t="str">
            <v>Amort.  matériel de bureau, informatique, mobilier</v>
          </cell>
          <cell r="H75" t="str">
            <v>A</v>
          </cell>
        </row>
        <row r="76">
          <cell r="A76" t="str">
            <v>321100</v>
          </cell>
          <cell r="B76" t="str">
            <v>STOCKS GASOIL</v>
          </cell>
          <cell r="C76" t="str">
            <v>320 00000</v>
          </cell>
          <cell r="D76" t="str">
            <v>Matières consommables et ingrédients</v>
          </cell>
          <cell r="E76" t="str">
            <v>A</v>
          </cell>
          <cell r="F76" t="str">
            <v>320 00000</v>
          </cell>
          <cell r="G76" t="str">
            <v>Matières consommables et ingrédients</v>
          </cell>
          <cell r="H76" t="str">
            <v>A</v>
          </cell>
        </row>
        <row r="77">
          <cell r="A77" t="str">
            <v>321130</v>
          </cell>
          <cell r="B77" t="str">
            <v>STOCK GASOIL DESULFURE</v>
          </cell>
          <cell r="C77" t="str">
            <v>320 00000</v>
          </cell>
          <cell r="D77" t="str">
            <v>Matières consommables et ingrédients</v>
          </cell>
          <cell r="E77" t="str">
            <v>A</v>
          </cell>
          <cell r="F77" t="str">
            <v>320 00000</v>
          </cell>
          <cell r="G77" t="str">
            <v>Matières consommables et ingrédients</v>
          </cell>
          <cell r="H77" t="str">
            <v>A</v>
          </cell>
        </row>
        <row r="78">
          <cell r="A78" t="str">
            <v>321300</v>
          </cell>
          <cell r="B78" t="str">
            <v>STOCKS LUBRIFIANTS, HUIL</v>
          </cell>
          <cell r="C78" t="str">
            <v>320 00000</v>
          </cell>
          <cell r="D78" t="str">
            <v>Matières consommables et ingrédients</v>
          </cell>
          <cell r="E78" t="str">
            <v>A</v>
          </cell>
          <cell r="F78" t="str">
            <v>320 00000</v>
          </cell>
          <cell r="G78" t="str">
            <v>Matières consommables et ingrédients</v>
          </cell>
          <cell r="H78" t="str">
            <v>A</v>
          </cell>
        </row>
        <row r="79">
          <cell r="A79" t="str">
            <v>321380</v>
          </cell>
          <cell r="B79" t="str">
            <v>STOCKS AUT LUBRIF.INGRED</v>
          </cell>
          <cell r="C79" t="str">
            <v>320 00000</v>
          </cell>
          <cell r="D79" t="str">
            <v>Matières consommables et ingrédients</v>
          </cell>
          <cell r="E79" t="str">
            <v>A</v>
          </cell>
          <cell r="F79" t="str">
            <v>320 00000</v>
          </cell>
          <cell r="G79" t="str">
            <v>Matières consommables et ingrédients</v>
          </cell>
          <cell r="H79" t="str">
            <v>A</v>
          </cell>
        </row>
        <row r="80">
          <cell r="A80" t="str">
            <v>321500</v>
          </cell>
          <cell r="B80" t="str">
            <v>STOCKS PIECES A</v>
          </cell>
          <cell r="C80" t="str">
            <v>320 00000</v>
          </cell>
          <cell r="D80" t="str">
            <v>Matières consommables et ingrédients</v>
          </cell>
          <cell r="E80" t="str">
            <v>A</v>
          </cell>
          <cell r="F80" t="str">
            <v>320 00000</v>
          </cell>
          <cell r="G80" t="str">
            <v>Matières consommables et ingrédients</v>
          </cell>
          <cell r="H80" t="str">
            <v>A</v>
          </cell>
        </row>
        <row r="81">
          <cell r="A81" t="str">
            <v>321600</v>
          </cell>
          <cell r="B81" t="str">
            <v>STOCK PIECES B</v>
          </cell>
          <cell r="C81" t="str">
            <v>320 00000</v>
          </cell>
          <cell r="D81" t="str">
            <v>Matières consommables et ingrédients</v>
          </cell>
          <cell r="E81" t="str">
            <v>A</v>
          </cell>
          <cell r="F81" t="str">
            <v>320 00000</v>
          </cell>
          <cell r="G81" t="str">
            <v>Matières consommables et ingrédients</v>
          </cell>
          <cell r="H81" t="str">
            <v>A</v>
          </cell>
        </row>
        <row r="82">
          <cell r="A82" t="str">
            <v>322400</v>
          </cell>
          <cell r="B82" t="str">
            <v>STOCKS FOURNIT.BUREAU</v>
          </cell>
          <cell r="C82" t="str">
            <v>320 00000</v>
          </cell>
          <cell r="D82" t="str">
            <v>Matières consommables et ingrédients</v>
          </cell>
          <cell r="E82" t="str">
            <v>A</v>
          </cell>
          <cell r="F82" t="str">
            <v>320 00000</v>
          </cell>
          <cell r="G82" t="str">
            <v>Matières consommables et ingrédients</v>
          </cell>
          <cell r="H82" t="str">
            <v>A</v>
          </cell>
        </row>
        <row r="83">
          <cell r="A83" t="str">
            <v>322700</v>
          </cell>
          <cell r="B83" t="str">
            <v>STOCKS DE BILLETERIE</v>
          </cell>
          <cell r="C83" t="str">
            <v>320 00000</v>
          </cell>
          <cell r="D83" t="str">
            <v>Matières consommables et ingrédients</v>
          </cell>
          <cell r="E83" t="str">
            <v>A</v>
          </cell>
          <cell r="F83" t="str">
            <v>320 00000</v>
          </cell>
          <cell r="G83" t="str">
            <v>Matières consommables et ingrédients</v>
          </cell>
          <cell r="H83" t="str">
            <v>A</v>
          </cell>
        </row>
        <row r="84">
          <cell r="A84" t="str">
            <v>392150</v>
          </cell>
          <cell r="B84" t="str">
            <v>PROVIS. DEPREC,STOCK A</v>
          </cell>
          <cell r="C84" t="str">
            <v>391 00000</v>
          </cell>
          <cell r="D84" t="str">
            <v xml:space="preserve">Prov. dépréciation stocks </v>
          </cell>
          <cell r="E84" t="str">
            <v>A</v>
          </cell>
          <cell r="F84" t="str">
            <v>391 00000</v>
          </cell>
          <cell r="G84" t="str">
            <v xml:space="preserve">Prov. dépréciation stocks </v>
          </cell>
          <cell r="H84" t="str">
            <v>A</v>
          </cell>
        </row>
        <row r="85">
          <cell r="A85" t="str">
            <v>401100</v>
          </cell>
          <cell r="B85" t="str">
            <v>F COLLECTIF FOURNISSEURS</v>
          </cell>
          <cell r="C85" t="str">
            <v>401 00000</v>
          </cell>
          <cell r="D85" t="str">
            <v>Fournisseurs</v>
          </cell>
          <cell r="E85" t="str">
            <v>P</v>
          </cell>
          <cell r="F85" t="str">
            <v>401 00000</v>
          </cell>
          <cell r="G85" t="str">
            <v>Fournisseurs</v>
          </cell>
          <cell r="H85" t="str">
            <v>P</v>
          </cell>
        </row>
        <row r="86">
          <cell r="A86" t="str">
            <v>404100</v>
          </cell>
          <cell r="B86" t="str">
            <v>I COLLECTIF FOURN.IMMOS</v>
          </cell>
          <cell r="C86" t="str">
            <v>404 00000</v>
          </cell>
          <cell r="D86" t="str">
            <v>Fournisseurs d'immobilisations</v>
          </cell>
          <cell r="E86" t="str">
            <v>P</v>
          </cell>
          <cell r="F86" t="str">
            <v>404 00000</v>
          </cell>
          <cell r="G86" t="str">
            <v>Fournisseurs d'immobilisations</v>
          </cell>
          <cell r="H86" t="str">
            <v>P</v>
          </cell>
        </row>
        <row r="87">
          <cell r="A87" t="str">
            <v>408100</v>
          </cell>
          <cell r="B87" t="str">
            <v>FOURNISS.FACT.NON PARVEN</v>
          </cell>
          <cell r="C87" t="str">
            <v>408 10000</v>
          </cell>
          <cell r="D87" t="str">
            <v>Fournisseurs - factures non parvenues</v>
          </cell>
          <cell r="E87" t="str">
            <v>P</v>
          </cell>
          <cell r="F87" t="str">
            <v>408 10000</v>
          </cell>
          <cell r="G87" t="str">
            <v>Fournisseurs - factures non parvenues</v>
          </cell>
          <cell r="H87" t="str">
            <v>P</v>
          </cell>
        </row>
        <row r="88">
          <cell r="A88" t="str">
            <v>408101</v>
          </cell>
          <cell r="B88" t="str">
            <v>FACT.NON PARVENUES D'EAU</v>
          </cell>
          <cell r="C88" t="str">
            <v>408 10000</v>
          </cell>
          <cell r="D88" t="str">
            <v>Fournisseurs - factures non parvenues</v>
          </cell>
          <cell r="E88" t="str">
            <v>P</v>
          </cell>
          <cell r="F88" t="str">
            <v>408 10000</v>
          </cell>
          <cell r="G88" t="str">
            <v>Fournisseurs - factures non parvenues</v>
          </cell>
          <cell r="H88" t="str">
            <v>P</v>
          </cell>
        </row>
        <row r="89">
          <cell r="A89" t="str">
            <v>408102</v>
          </cell>
          <cell r="B89" t="str">
            <v>FACT NON PARV. FID.CHAMP</v>
          </cell>
          <cell r="C89" t="str">
            <v>408 10000</v>
          </cell>
          <cell r="D89" t="str">
            <v>Fournisseurs - factures non parvenues</v>
          </cell>
          <cell r="E89" t="str">
            <v>P</v>
          </cell>
          <cell r="F89" t="str">
            <v>408 10000</v>
          </cell>
          <cell r="G89" t="str">
            <v>Fournisseurs - factures non parvenues</v>
          </cell>
          <cell r="H89" t="str">
            <v>P</v>
          </cell>
        </row>
        <row r="90">
          <cell r="A90" t="str">
            <v>408103</v>
          </cell>
          <cell r="B90" t="str">
            <v>FACT NON PARV.TAXE RADIO</v>
          </cell>
          <cell r="C90" t="str">
            <v>408 10000</v>
          </cell>
          <cell r="D90" t="str">
            <v>Fournisseurs - factures non parvenues</v>
          </cell>
          <cell r="E90" t="str">
            <v>P</v>
          </cell>
          <cell r="F90" t="str">
            <v>408 10000</v>
          </cell>
          <cell r="G90" t="str">
            <v>Fournisseurs - factures non parvenues</v>
          </cell>
          <cell r="H90" t="str">
            <v>P</v>
          </cell>
        </row>
        <row r="91">
          <cell r="A91" t="str">
            <v>408104</v>
          </cell>
          <cell r="B91" t="str">
            <v>COTISATIONS SYNDICALES</v>
          </cell>
          <cell r="C91" t="str">
            <v>408 10000</v>
          </cell>
          <cell r="D91" t="str">
            <v>Fournisseurs - factures non parvenues</v>
          </cell>
          <cell r="E91" t="str">
            <v>P</v>
          </cell>
          <cell r="F91" t="str">
            <v>408 10000</v>
          </cell>
          <cell r="G91" t="str">
            <v>Fournisseurs - factures non parvenues</v>
          </cell>
          <cell r="H91" t="str">
            <v>P</v>
          </cell>
        </row>
        <row r="92">
          <cell r="A92" t="str">
            <v>408106</v>
          </cell>
          <cell r="B92" t="str">
            <v>FACT NON PARV.SECAFI</v>
          </cell>
          <cell r="C92" t="str">
            <v>408 10000</v>
          </cell>
          <cell r="D92" t="str">
            <v>Fournisseurs - factures non parvenues</v>
          </cell>
          <cell r="E92" t="str">
            <v>P</v>
          </cell>
          <cell r="F92" t="str">
            <v>408 10000</v>
          </cell>
          <cell r="G92" t="str">
            <v>Fournisseurs - factures non parvenues</v>
          </cell>
          <cell r="H92" t="str">
            <v>P</v>
          </cell>
        </row>
        <row r="93">
          <cell r="A93" t="str">
            <v>408107</v>
          </cell>
          <cell r="B93" t="str">
            <v>FACT NON PARV.CREDIT BAI</v>
          </cell>
          <cell r="C93" t="str">
            <v>408 10000</v>
          </cell>
          <cell r="D93" t="str">
            <v>Fournisseurs - factures non parvenues</v>
          </cell>
          <cell r="E93" t="str">
            <v>P</v>
          </cell>
          <cell r="F93" t="str">
            <v>408 10000</v>
          </cell>
          <cell r="G93" t="str">
            <v>Fournisseurs - factures non parvenues</v>
          </cell>
          <cell r="H93" t="str">
            <v>P</v>
          </cell>
        </row>
        <row r="94">
          <cell r="A94" t="str">
            <v>408108</v>
          </cell>
          <cell r="B94" t="str">
            <v>FNP ASSUR FLOTTE</v>
          </cell>
          <cell r="C94" t="str">
            <v>408 10000</v>
          </cell>
          <cell r="D94" t="str">
            <v>Fournisseurs - factures non parvenues</v>
          </cell>
          <cell r="E94" t="str">
            <v>P</v>
          </cell>
          <cell r="F94" t="str">
            <v>408 10000</v>
          </cell>
          <cell r="G94" t="str">
            <v>Fournisseurs - factures non parvenues</v>
          </cell>
          <cell r="H94" t="str">
            <v>P</v>
          </cell>
        </row>
        <row r="95">
          <cell r="A95" t="str">
            <v>408110</v>
          </cell>
          <cell r="B95" t="str">
            <v>FACT NON PARV. ASS.RESP.</v>
          </cell>
          <cell r="C95" t="str">
            <v>408 10000</v>
          </cell>
          <cell r="D95" t="str">
            <v>Fournisseurs - factures non parvenues</v>
          </cell>
          <cell r="E95" t="str">
            <v>P</v>
          </cell>
          <cell r="F95" t="str">
            <v>408 10000</v>
          </cell>
          <cell r="G95" t="str">
            <v>Fournisseurs - factures non parvenues</v>
          </cell>
          <cell r="H95" t="str">
            <v>P</v>
          </cell>
        </row>
        <row r="96">
          <cell r="A96" t="str">
            <v>408111</v>
          </cell>
          <cell r="B96" t="str">
            <v>FNP RADIOTEL</v>
          </cell>
          <cell r="C96" t="str">
            <v>408 10000</v>
          </cell>
          <cell r="D96" t="str">
            <v>Fournisseurs - factures non parvenues</v>
          </cell>
          <cell r="E96" t="str">
            <v>P</v>
          </cell>
          <cell r="F96" t="str">
            <v>408 10000</v>
          </cell>
          <cell r="G96" t="str">
            <v>Fournisseurs - factures non parvenues</v>
          </cell>
          <cell r="H96" t="str">
            <v>P</v>
          </cell>
        </row>
        <row r="97">
          <cell r="A97" t="str">
            <v>408112</v>
          </cell>
          <cell r="B97" t="str">
            <v>FNP ASSURANCE PERTE EXPL</v>
          </cell>
          <cell r="C97" t="str">
            <v>408 10000</v>
          </cell>
          <cell r="D97" t="str">
            <v>Fournisseurs - factures non parvenues</v>
          </cell>
          <cell r="E97" t="str">
            <v>P</v>
          </cell>
          <cell r="F97" t="str">
            <v>408 10000</v>
          </cell>
          <cell r="G97" t="str">
            <v>Fournisseurs - factures non parvenues</v>
          </cell>
          <cell r="H97" t="str">
            <v>P</v>
          </cell>
        </row>
        <row r="98">
          <cell r="A98" t="str">
            <v>408114</v>
          </cell>
          <cell r="B98" t="str">
            <v>FNP LOYER STATION LAVAGEPARKINGS</v>
          </cell>
          <cell r="C98" t="str">
            <v>408 10000</v>
          </cell>
          <cell r="D98" t="str">
            <v>Fournisseurs - factures non parvenues</v>
          </cell>
          <cell r="E98" t="str">
            <v>P</v>
          </cell>
          <cell r="F98" t="str">
            <v>408 10000</v>
          </cell>
          <cell r="G98" t="str">
            <v>Fournisseurs - factures non parvenues</v>
          </cell>
          <cell r="H98" t="str">
            <v>P</v>
          </cell>
        </row>
        <row r="99">
          <cell r="A99" t="str">
            <v>408115</v>
          </cell>
          <cell r="B99" t="str">
            <v>FNP VETEMENTS TRAVAIL</v>
          </cell>
          <cell r="C99" t="str">
            <v>408 10000</v>
          </cell>
          <cell r="D99" t="str">
            <v>Fournisseurs - factures non parvenues</v>
          </cell>
          <cell r="E99" t="str">
            <v>P</v>
          </cell>
          <cell r="F99" t="str">
            <v>408 10000</v>
          </cell>
          <cell r="G99" t="str">
            <v>Fournisseurs - factures non parvenues</v>
          </cell>
          <cell r="H99" t="str">
            <v>P</v>
          </cell>
        </row>
        <row r="100">
          <cell r="A100" t="str">
            <v>408121</v>
          </cell>
          <cell r="B100" t="str">
            <v>F.N.P.COURRIERS MOSELLANS</v>
          </cell>
          <cell r="C100" t="str">
            <v>408 10000</v>
          </cell>
          <cell r="D100" t="str">
            <v>Fournisseurs - factures non parvenues</v>
          </cell>
          <cell r="E100" t="str">
            <v>P</v>
          </cell>
          <cell r="F100" t="str">
            <v>408 10000</v>
          </cell>
          <cell r="G100" t="str">
            <v>Fournisseurs - factures non parvenues</v>
          </cell>
          <cell r="H100" t="str">
            <v>P</v>
          </cell>
        </row>
        <row r="101">
          <cell r="A101" t="str">
            <v>408123</v>
          </cell>
          <cell r="B101" t="str">
            <v>F.N.P. KEOLIS</v>
          </cell>
          <cell r="C101" t="str">
            <v>408 10000</v>
          </cell>
          <cell r="D101" t="str">
            <v>Fournisseurs - factures non parvenues</v>
          </cell>
          <cell r="E101" t="str">
            <v>P</v>
          </cell>
          <cell r="F101" t="str">
            <v>408 10000</v>
          </cell>
          <cell r="G101" t="str">
            <v>Fournisseurs - factures non parvenues</v>
          </cell>
          <cell r="H101" t="str">
            <v>P</v>
          </cell>
        </row>
        <row r="102">
          <cell r="A102" t="str">
            <v>408140</v>
          </cell>
          <cell r="B102" t="str">
            <v>FNP FOURNIS.PROV.ANNUELLE</v>
          </cell>
          <cell r="C102" t="str">
            <v>408 10000</v>
          </cell>
          <cell r="D102" t="str">
            <v>Fournisseurs - factures non parvenues</v>
          </cell>
          <cell r="E102" t="str">
            <v>P</v>
          </cell>
          <cell r="F102" t="str">
            <v>408 10000</v>
          </cell>
          <cell r="G102" t="str">
            <v>Fournisseurs - factures non parvenues</v>
          </cell>
          <cell r="H102" t="str">
            <v>P</v>
          </cell>
        </row>
        <row r="103">
          <cell r="A103" t="str">
            <v>408199</v>
          </cell>
          <cell r="B103" t="str">
            <v>ARRIVEE COURRIER</v>
          </cell>
          <cell r="C103" t="str">
            <v>408 10000</v>
          </cell>
          <cell r="D103" t="str">
            <v>Fournisseurs - factures non parvenues</v>
          </cell>
          <cell r="E103" t="str">
            <v>P</v>
          </cell>
          <cell r="F103" t="str">
            <v>408 10000</v>
          </cell>
          <cell r="G103" t="str">
            <v>Fournisseurs - factures non parvenues</v>
          </cell>
          <cell r="H103" t="str">
            <v>P</v>
          </cell>
        </row>
        <row r="104">
          <cell r="A104" t="str">
            <v>408400</v>
          </cell>
          <cell r="B104" t="str">
            <v>FOURN.IMMOS FACTN.N.PARV</v>
          </cell>
          <cell r="C104" t="str">
            <v>408 40000</v>
          </cell>
          <cell r="D104" t="str">
            <v>Fournisseurs d'immo. - factures non parvenues</v>
          </cell>
          <cell r="E104" t="str">
            <v>P</v>
          </cell>
          <cell r="F104" t="str">
            <v>408 40000</v>
          </cell>
          <cell r="G104" t="str">
            <v>Fournisseurs d'immo. - factures non parvenues</v>
          </cell>
          <cell r="H104" t="str">
            <v>P</v>
          </cell>
        </row>
        <row r="105">
          <cell r="A105" t="str">
            <v>409110</v>
          </cell>
          <cell r="B105" t="str">
            <v>FOURN.AVANCES,ACPTS/COMM</v>
          </cell>
          <cell r="C105" t="str">
            <v>409 10000</v>
          </cell>
          <cell r="D105" t="str">
            <v>Avances et acomptes versés sur commandes</v>
          </cell>
          <cell r="E105" t="str">
            <v>A</v>
          </cell>
          <cell r="F105" t="str">
            <v>409 10000</v>
          </cell>
          <cell r="G105" t="str">
            <v>Avances et acomptes versés sur commandes</v>
          </cell>
          <cell r="H105" t="str">
            <v>A</v>
          </cell>
        </row>
        <row r="106">
          <cell r="A106" t="str">
            <v>409140</v>
          </cell>
          <cell r="B106" t="str">
            <v>FOURN.IMMOB.,AVANCES ACP</v>
          </cell>
          <cell r="C106" t="str">
            <v>409 10000</v>
          </cell>
          <cell r="D106" t="str">
            <v>Avances et acomptes versés sur commandes</v>
          </cell>
          <cell r="E106" t="str">
            <v>A</v>
          </cell>
          <cell r="F106" t="str">
            <v>409 10000</v>
          </cell>
          <cell r="G106" t="str">
            <v>Avances et acomptes versés sur commandes</v>
          </cell>
          <cell r="H106" t="str">
            <v>A</v>
          </cell>
        </row>
        <row r="107">
          <cell r="A107" t="str">
            <v>409710</v>
          </cell>
          <cell r="B107" t="str">
            <v>FOURN.AVOIRS/BIENS ET SE</v>
          </cell>
          <cell r="C107">
            <v>40971000</v>
          </cell>
          <cell r="D107" t="str">
            <v>Fournisseurs débiteurs</v>
          </cell>
          <cell r="E107" t="str">
            <v>A</v>
          </cell>
          <cell r="F107">
            <v>40971000</v>
          </cell>
          <cell r="G107" t="str">
            <v>Fournisseurs débiteurs</v>
          </cell>
          <cell r="H107" t="str">
            <v>A</v>
          </cell>
        </row>
        <row r="108">
          <cell r="A108" t="str">
            <v>409740</v>
          </cell>
          <cell r="B108" t="str">
            <v>FOURN. AVOIRS/IMMOBILISA</v>
          </cell>
          <cell r="C108" t="str">
            <v>409 74000</v>
          </cell>
          <cell r="D108" t="str">
            <v>Fournisseurs d'immo. débiteurs</v>
          </cell>
          <cell r="E108" t="str">
            <v>A</v>
          </cell>
          <cell r="F108" t="str">
            <v>409 74000</v>
          </cell>
          <cell r="G108" t="str">
            <v>Fournisseurs d'immo. débiteurs</v>
          </cell>
          <cell r="H108" t="str">
            <v>A</v>
          </cell>
        </row>
        <row r="109">
          <cell r="A109" t="str">
            <v>411100</v>
          </cell>
          <cell r="B109" t="str">
            <v>C COLLECTIF CLIENTS</v>
          </cell>
          <cell r="C109" t="str">
            <v>411 00000</v>
          </cell>
          <cell r="D109" t="str">
            <v>Clients</v>
          </cell>
          <cell r="E109" t="str">
            <v>A</v>
          </cell>
          <cell r="F109" t="str">
            <v>411 00000</v>
          </cell>
          <cell r="G109" t="str">
            <v>Clients</v>
          </cell>
          <cell r="H109" t="str">
            <v>A</v>
          </cell>
        </row>
        <row r="110">
          <cell r="A110" t="str">
            <v>416000</v>
          </cell>
          <cell r="B110" t="str">
            <v>COLLECTIFS CLTS DOUTEUX</v>
          </cell>
          <cell r="C110" t="str">
            <v>416 00000</v>
          </cell>
          <cell r="D110" t="str">
            <v>Clients douteux</v>
          </cell>
          <cell r="E110" t="str">
            <v>A</v>
          </cell>
          <cell r="F110" t="str">
            <v>416 00000</v>
          </cell>
          <cell r="G110" t="str">
            <v>Clients douteux</v>
          </cell>
          <cell r="H110" t="str">
            <v>A</v>
          </cell>
        </row>
        <row r="111">
          <cell r="A111" t="str">
            <v>418100</v>
          </cell>
          <cell r="B111" t="str">
            <v>CLTS FACT.A ETABLIR</v>
          </cell>
          <cell r="C111" t="str">
            <v>418 10000</v>
          </cell>
          <cell r="D111" t="str">
            <v>Clients - factures à établir</v>
          </cell>
          <cell r="E111" t="str">
            <v>A</v>
          </cell>
          <cell r="F111" t="str">
            <v>418 10000</v>
          </cell>
          <cell r="G111" t="str">
            <v>Clients - factures à établir</v>
          </cell>
          <cell r="H111" t="str">
            <v>A</v>
          </cell>
        </row>
        <row r="112">
          <cell r="A112" t="str">
            <v>418101</v>
          </cell>
          <cell r="B112" t="str">
            <v>CLIENTS DIVERS FAE</v>
          </cell>
          <cell r="C112" t="str">
            <v>418 10000</v>
          </cell>
          <cell r="D112" t="str">
            <v>Clients - factures à établir</v>
          </cell>
          <cell r="E112" t="str">
            <v>A</v>
          </cell>
          <cell r="F112" t="str">
            <v>418 10000</v>
          </cell>
          <cell r="G112" t="str">
            <v>Clients - factures à établir</v>
          </cell>
          <cell r="H112" t="str">
            <v>A</v>
          </cell>
        </row>
        <row r="113">
          <cell r="A113" t="str">
            <v>418102</v>
          </cell>
          <cell r="B113" t="str">
            <v>MAIRIE DE REIMS FAE</v>
          </cell>
          <cell r="C113" t="str">
            <v>418 10000</v>
          </cell>
          <cell r="D113" t="str">
            <v>Clients - factures à établir</v>
          </cell>
          <cell r="E113" t="str">
            <v>A</v>
          </cell>
          <cell r="F113" t="str">
            <v>418 10000</v>
          </cell>
          <cell r="G113" t="str">
            <v>Clients - factures à établir</v>
          </cell>
          <cell r="H113" t="str">
            <v>A</v>
          </cell>
        </row>
        <row r="114">
          <cell r="A114" t="str">
            <v>418106</v>
          </cell>
          <cell r="B114" t="str">
            <v>JUNIOR DIVERS FAE</v>
          </cell>
          <cell r="C114" t="str">
            <v>418 10000</v>
          </cell>
          <cell r="D114" t="str">
            <v>Clients - factures à établir</v>
          </cell>
          <cell r="E114" t="str">
            <v>A</v>
          </cell>
          <cell r="F114" t="str">
            <v>418 10000</v>
          </cell>
          <cell r="G114" t="str">
            <v>Clients - factures à établir</v>
          </cell>
          <cell r="H114" t="str">
            <v>A</v>
          </cell>
        </row>
        <row r="115">
          <cell r="A115" t="str">
            <v>418110</v>
          </cell>
          <cell r="B115" t="str">
            <v>SIEGE FAE</v>
          </cell>
          <cell r="C115" t="str">
            <v>418 10000</v>
          </cell>
          <cell r="D115" t="str">
            <v>Clients - factures à établir</v>
          </cell>
          <cell r="E115" t="str">
            <v>A</v>
          </cell>
          <cell r="F115" t="str">
            <v>418 10000</v>
          </cell>
          <cell r="G115" t="str">
            <v>Clients - factures à établir</v>
          </cell>
          <cell r="H115" t="str">
            <v>A</v>
          </cell>
        </row>
        <row r="116">
          <cell r="A116" t="str">
            <v>418119</v>
          </cell>
          <cell r="B116" t="str">
            <v>FRANCE BUS FAE</v>
          </cell>
          <cell r="C116" t="str">
            <v>418 10000</v>
          </cell>
          <cell r="D116" t="str">
            <v>Clients - factures à établir</v>
          </cell>
          <cell r="E116" t="str">
            <v>A</v>
          </cell>
          <cell r="F116" t="str">
            <v>418 10000</v>
          </cell>
          <cell r="G116" t="str">
            <v>Clients - factures à établir</v>
          </cell>
          <cell r="H116" t="str">
            <v>A</v>
          </cell>
        </row>
        <row r="117">
          <cell r="A117" t="str">
            <v>4181191</v>
          </cell>
          <cell r="B117" t="str">
            <v>FAE CLIENTS AUTRES 19,6%</v>
          </cell>
          <cell r="C117" t="str">
            <v>418 10000</v>
          </cell>
          <cell r="D117" t="str">
            <v>Clients - factures à établir</v>
          </cell>
          <cell r="E117" t="str">
            <v>A</v>
          </cell>
          <cell r="F117" t="str">
            <v>418 10000</v>
          </cell>
          <cell r="G117" t="str">
            <v>Clients - factures à établir</v>
          </cell>
          <cell r="H117" t="str">
            <v>A</v>
          </cell>
        </row>
        <row r="118">
          <cell r="A118" t="str">
            <v>4181209</v>
          </cell>
          <cell r="B118" t="str">
            <v>FAE PARTICIP.AO 5,50%</v>
          </cell>
          <cell r="C118" t="str">
            <v>418 10000</v>
          </cell>
          <cell r="D118" t="str">
            <v>Clients - factures à établir</v>
          </cell>
          <cell r="E118" t="str">
            <v>A</v>
          </cell>
          <cell r="F118" t="str">
            <v>418 10000</v>
          </cell>
          <cell r="G118" t="str">
            <v>Clients - factures à établir</v>
          </cell>
          <cell r="H118" t="str">
            <v>A</v>
          </cell>
        </row>
        <row r="119">
          <cell r="A119" t="str">
            <v>41812091</v>
          </cell>
          <cell r="B119" t="str">
            <v>FAE PART.AO GRATUITE BUS 5,50%</v>
          </cell>
          <cell r="C119" t="str">
            <v>418 10000</v>
          </cell>
          <cell r="D119" t="str">
            <v>Clients - factures à établir</v>
          </cell>
          <cell r="E119" t="str">
            <v>A</v>
          </cell>
          <cell r="F119" t="str">
            <v>418 10000</v>
          </cell>
          <cell r="G119" t="str">
            <v>Clients - factures à établir</v>
          </cell>
          <cell r="H119" t="str">
            <v>A</v>
          </cell>
        </row>
        <row r="120">
          <cell r="A120" t="str">
            <v>4181219</v>
          </cell>
          <cell r="B120" t="str">
            <v>FAE PARTICIP AO TX PROFE</v>
          </cell>
          <cell r="C120" t="str">
            <v>418 10000</v>
          </cell>
          <cell r="D120" t="str">
            <v>Clients - factures à établir</v>
          </cell>
          <cell r="E120" t="str">
            <v>A</v>
          </cell>
          <cell r="F120" t="str">
            <v>418 10000</v>
          </cell>
          <cell r="G120" t="str">
            <v>Clients - factures à établir</v>
          </cell>
          <cell r="H120" t="str">
            <v>A</v>
          </cell>
        </row>
        <row r="121">
          <cell r="A121" t="str">
            <v>4181259</v>
          </cell>
          <cell r="B121" t="str">
            <v>FAE PARTICIP AO RED.USAG</v>
          </cell>
          <cell r="C121" t="str">
            <v>418 10000</v>
          </cell>
          <cell r="D121" t="str">
            <v>Clients - factures à établir</v>
          </cell>
          <cell r="E121" t="str">
            <v>A</v>
          </cell>
          <cell r="F121" t="str">
            <v>418 10000</v>
          </cell>
          <cell r="G121" t="str">
            <v>Clients - factures à établir</v>
          </cell>
          <cell r="H121" t="str">
            <v>A</v>
          </cell>
        </row>
        <row r="122">
          <cell r="A122" t="str">
            <v>419100</v>
          </cell>
          <cell r="B122" t="str">
            <v>CLTS AVANCES RECUES</v>
          </cell>
          <cell r="C122" t="str">
            <v>419 10000</v>
          </cell>
          <cell r="D122" t="str">
            <v>Avances et acomptes reçus sur commandes</v>
          </cell>
          <cell r="E122" t="str">
            <v>P</v>
          </cell>
          <cell r="F122" t="str">
            <v>419 10000</v>
          </cell>
          <cell r="G122" t="str">
            <v>Avances et acomptes reçus sur commandes</v>
          </cell>
          <cell r="H122" t="str">
            <v>P</v>
          </cell>
        </row>
        <row r="123">
          <cell r="A123" t="str">
            <v>419800</v>
          </cell>
          <cell r="B123" t="str">
            <v>CLTS AVOIR A ETABLIR HC</v>
          </cell>
          <cell r="C123" t="str">
            <v>419 70000</v>
          </cell>
          <cell r="D123" t="str">
            <v>Clients créditeurs</v>
          </cell>
          <cell r="E123" t="str">
            <v>P</v>
          </cell>
          <cell r="F123" t="str">
            <v>419 70000</v>
          </cell>
          <cell r="G123" t="str">
            <v>Clients créditeurs</v>
          </cell>
          <cell r="H123" t="str">
            <v>P</v>
          </cell>
        </row>
        <row r="124">
          <cell r="A124" t="str">
            <v>419819</v>
          </cell>
          <cell r="B124" t="str">
            <v>CLTS AVOIR A ETABLIR TN</v>
          </cell>
          <cell r="C124" t="str">
            <v>419 70000</v>
          </cell>
          <cell r="D124" t="str">
            <v>Clients créditeurs</v>
          </cell>
          <cell r="E124" t="str">
            <v>P</v>
          </cell>
          <cell r="F124" t="str">
            <v>419 70000</v>
          </cell>
          <cell r="G124" t="str">
            <v>Clients créditeurs</v>
          </cell>
          <cell r="H124" t="str">
            <v>P</v>
          </cell>
        </row>
        <row r="125">
          <cell r="A125" t="str">
            <v>419855</v>
          </cell>
          <cell r="B125" t="str">
            <v>CLTS AVOIR A ETABLIR TR</v>
          </cell>
          <cell r="C125" t="str">
            <v>419 70000</v>
          </cell>
          <cell r="D125" t="str">
            <v>Clients créditeurs</v>
          </cell>
          <cell r="E125" t="str">
            <v>P</v>
          </cell>
          <cell r="F125" t="str">
            <v>419 70000</v>
          </cell>
          <cell r="G125" t="str">
            <v>Clients créditeurs</v>
          </cell>
          <cell r="H125" t="str">
            <v>P</v>
          </cell>
        </row>
        <row r="126">
          <cell r="A126" t="str">
            <v>421000</v>
          </cell>
          <cell r="B126" t="str">
            <v>PERSONNEL, REMUNERAT. DU</v>
          </cell>
          <cell r="C126" t="str">
            <v>425 00000</v>
          </cell>
          <cell r="D126" t="str">
            <v>Personnel débiteur</v>
          </cell>
          <cell r="E126" t="str">
            <v>A</v>
          </cell>
          <cell r="F126" t="str">
            <v>421 00000</v>
          </cell>
          <cell r="G126" t="str">
            <v>Personnel créditeur</v>
          </cell>
          <cell r="H126" t="str">
            <v>P</v>
          </cell>
        </row>
        <row r="127">
          <cell r="A127" t="str">
            <v>422000</v>
          </cell>
          <cell r="B127" t="str">
            <v>COMITE ENTREPRISE</v>
          </cell>
          <cell r="C127" t="str">
            <v>425 00000</v>
          </cell>
          <cell r="D127" t="str">
            <v>Personnel débiteur</v>
          </cell>
          <cell r="E127" t="str">
            <v>A</v>
          </cell>
          <cell r="F127" t="str">
            <v>422 00000</v>
          </cell>
          <cell r="G127" t="str">
            <v>Personnel créditeur Comité d'entreprise</v>
          </cell>
          <cell r="H127" t="str">
            <v>P</v>
          </cell>
        </row>
        <row r="128">
          <cell r="A128" t="str">
            <v>425000</v>
          </cell>
          <cell r="B128" t="str">
            <v>AVANCE ACPTE SALAIRES</v>
          </cell>
          <cell r="C128" t="str">
            <v>425 00000</v>
          </cell>
          <cell r="D128" t="str">
            <v>Personnel débiteur</v>
          </cell>
          <cell r="E128" t="str">
            <v>A</v>
          </cell>
          <cell r="F128" t="str">
            <v>421 00000</v>
          </cell>
          <cell r="G128" t="str">
            <v>Personnel créditeur</v>
          </cell>
          <cell r="H128" t="str">
            <v>P</v>
          </cell>
        </row>
        <row r="129">
          <cell r="A129" t="str">
            <v>425010</v>
          </cell>
          <cell r="B129" t="str">
            <v>ACOMPTES 13  MOIS</v>
          </cell>
          <cell r="C129" t="str">
            <v>425 00000</v>
          </cell>
          <cell r="D129" t="str">
            <v>Personnel débiteur</v>
          </cell>
          <cell r="E129" t="str">
            <v>A</v>
          </cell>
          <cell r="F129" t="str">
            <v>421 00000</v>
          </cell>
          <cell r="G129" t="str">
            <v>Personnel créditeur</v>
          </cell>
          <cell r="H129" t="str">
            <v>P</v>
          </cell>
        </row>
        <row r="130">
          <cell r="A130" t="str">
            <v>425020</v>
          </cell>
          <cell r="B130" t="str">
            <v>A COLLECTIF ACPT EXCEPT</v>
          </cell>
          <cell r="C130" t="str">
            <v>425 00000</v>
          </cell>
          <cell r="D130" t="str">
            <v>Personnel débiteur</v>
          </cell>
          <cell r="E130" t="str">
            <v>A</v>
          </cell>
          <cell r="F130" t="str">
            <v>421 00000</v>
          </cell>
          <cell r="G130" t="str">
            <v>Personnel créditeur</v>
          </cell>
          <cell r="H130" t="str">
            <v>P</v>
          </cell>
        </row>
        <row r="131">
          <cell r="A131" t="str">
            <v>425021</v>
          </cell>
          <cell r="B131" t="str">
            <v>ACOMPTES EXCEPTION.ATTEN</v>
          </cell>
          <cell r="C131" t="str">
            <v>425 00000</v>
          </cell>
          <cell r="D131" t="str">
            <v>Personnel débiteur</v>
          </cell>
          <cell r="E131" t="str">
            <v>A</v>
          </cell>
          <cell r="F131" t="str">
            <v>421 00000</v>
          </cell>
          <cell r="G131" t="str">
            <v>Personnel créditeur</v>
          </cell>
          <cell r="H131" t="str">
            <v>P</v>
          </cell>
        </row>
        <row r="132">
          <cell r="A132" t="str">
            <v>425032</v>
          </cell>
          <cell r="B132" t="str">
            <v>D COLLECT.FRAIS DEPLACMT</v>
          </cell>
          <cell r="C132" t="str">
            <v>425 00000</v>
          </cell>
          <cell r="D132" t="str">
            <v>Personnel débiteur</v>
          </cell>
          <cell r="E132" t="str">
            <v>A</v>
          </cell>
          <cell r="F132" t="str">
            <v>421 00000</v>
          </cell>
          <cell r="G132" t="str">
            <v>Personnel créditeur</v>
          </cell>
          <cell r="H132" t="str">
            <v>P</v>
          </cell>
        </row>
        <row r="133">
          <cell r="A133" t="str">
            <v>427000</v>
          </cell>
          <cell r="B133" t="str">
            <v>OPPOSITIONS PENSIONS ALI</v>
          </cell>
          <cell r="C133" t="str">
            <v>425 00000</v>
          </cell>
          <cell r="D133" t="str">
            <v>Personnel débiteur</v>
          </cell>
          <cell r="E133" t="str">
            <v>A</v>
          </cell>
          <cell r="F133" t="str">
            <v>427 00000</v>
          </cell>
          <cell r="G133" t="str">
            <v>Personnel créditeur Oppositions</v>
          </cell>
          <cell r="H133" t="str">
            <v>P</v>
          </cell>
        </row>
        <row r="134">
          <cell r="A134" t="str">
            <v>427020</v>
          </cell>
          <cell r="B134" t="str">
            <v>RETENUES C.E.,MUTEX,MUTU</v>
          </cell>
          <cell r="C134" t="str">
            <v>425 00000</v>
          </cell>
          <cell r="D134" t="str">
            <v>Personnel débiteur</v>
          </cell>
          <cell r="E134" t="str">
            <v>A</v>
          </cell>
          <cell r="F134" t="str">
            <v>427 00000</v>
          </cell>
          <cell r="G134" t="str">
            <v>Personnel créditeur Oppositions</v>
          </cell>
          <cell r="H134" t="str">
            <v>P</v>
          </cell>
        </row>
        <row r="135">
          <cell r="A135" t="str">
            <v>427030</v>
          </cell>
          <cell r="B135" t="str">
            <v>OPPOSITIONS EXPLOITATION</v>
          </cell>
          <cell r="C135" t="str">
            <v>425 00000</v>
          </cell>
          <cell r="D135" t="str">
            <v>Personnel débiteur</v>
          </cell>
          <cell r="E135" t="str">
            <v>A</v>
          </cell>
          <cell r="F135" t="str">
            <v>427 00000</v>
          </cell>
          <cell r="G135" t="str">
            <v>Personnel créditeur Oppositions</v>
          </cell>
          <cell r="H135" t="str">
            <v>P</v>
          </cell>
        </row>
        <row r="136">
          <cell r="A136" t="str">
            <v>427080</v>
          </cell>
          <cell r="B136" t="str">
            <v>OPPOSITIONS DIVERSES</v>
          </cell>
          <cell r="C136" t="str">
            <v>425 00000</v>
          </cell>
          <cell r="D136" t="str">
            <v>Personnel débiteur</v>
          </cell>
          <cell r="E136" t="str">
            <v>A</v>
          </cell>
          <cell r="F136" t="str">
            <v>427 00000</v>
          </cell>
          <cell r="G136" t="str">
            <v>Personnel créditeur Oppositions</v>
          </cell>
          <cell r="H136" t="str">
            <v>P</v>
          </cell>
        </row>
        <row r="137">
          <cell r="A137" t="str">
            <v>428200</v>
          </cell>
          <cell r="B137" t="str">
            <v>PROV.CAP CONGES PAYES</v>
          </cell>
          <cell r="C137" t="str">
            <v>428 70000</v>
          </cell>
          <cell r="D137" t="str">
            <v>Personnel - produits à recevoir</v>
          </cell>
          <cell r="E137" t="str">
            <v>A</v>
          </cell>
          <cell r="F137" t="str">
            <v>428 20000</v>
          </cell>
          <cell r="G137" t="str">
            <v>Personnel - charges à payer congés payés</v>
          </cell>
          <cell r="H137" t="str">
            <v>P</v>
          </cell>
        </row>
        <row r="138">
          <cell r="A138" t="str">
            <v>428400</v>
          </cell>
          <cell r="B138" t="str">
            <v>PROV.CAP PARTICIPATION</v>
          </cell>
          <cell r="C138" t="str">
            <v>428 40000p</v>
          </cell>
          <cell r="D138" t="str">
            <v>Personnel - charges à payer  participation</v>
          </cell>
          <cell r="E138" t="str">
            <v>P</v>
          </cell>
          <cell r="F138" t="str">
            <v>428 40000p</v>
          </cell>
          <cell r="G138" t="str">
            <v>Personnel - charges à payer  participation</v>
          </cell>
          <cell r="H138" t="str">
            <v>P</v>
          </cell>
        </row>
        <row r="139">
          <cell r="A139" t="str">
            <v>428610</v>
          </cell>
          <cell r="B139" t="str">
            <v>PROV.CAP 13 MOIS</v>
          </cell>
          <cell r="C139" t="str">
            <v>428 70000</v>
          </cell>
          <cell r="D139" t="str">
            <v>Personnel - produits à recevoir</v>
          </cell>
          <cell r="E139" t="str">
            <v>A</v>
          </cell>
          <cell r="F139" t="str">
            <v>428 60000</v>
          </cell>
          <cell r="G139" t="str">
            <v>Personnel - charges à payer</v>
          </cell>
          <cell r="H139" t="str">
            <v>P</v>
          </cell>
        </row>
        <row r="140">
          <cell r="A140" t="str">
            <v>428620</v>
          </cell>
          <cell r="B140" t="str">
            <v>PROV.CAP PRIMES VACANCES</v>
          </cell>
          <cell r="C140" t="str">
            <v>428 70000</v>
          </cell>
          <cell r="D140" t="str">
            <v>Personnel - produits à recevoir</v>
          </cell>
          <cell r="E140" t="str">
            <v>A</v>
          </cell>
          <cell r="F140" t="str">
            <v>428 60000</v>
          </cell>
          <cell r="G140" t="str">
            <v>Personnel - charges à payer</v>
          </cell>
          <cell r="H140" t="str">
            <v>P</v>
          </cell>
        </row>
        <row r="141">
          <cell r="A141" t="str">
            <v>428630</v>
          </cell>
          <cell r="B141" t="str">
            <v>PROV.CAP COMPTEURS</v>
          </cell>
          <cell r="C141" t="str">
            <v>428 70000</v>
          </cell>
          <cell r="D141" t="str">
            <v>Personnel - produits à recevoir</v>
          </cell>
          <cell r="E141" t="str">
            <v>A</v>
          </cell>
          <cell r="F141" t="str">
            <v>428 60000</v>
          </cell>
          <cell r="G141" t="str">
            <v>Personnel - charges à payer</v>
          </cell>
          <cell r="H141" t="str">
            <v>P</v>
          </cell>
        </row>
        <row r="142">
          <cell r="A142" t="str">
            <v>428640</v>
          </cell>
          <cell r="B142" t="str">
            <v>PROV.CAP AUTRES SALAIRES</v>
          </cell>
          <cell r="C142" t="str">
            <v>428 70000</v>
          </cell>
          <cell r="D142" t="str">
            <v>Personnel - produits à recevoir</v>
          </cell>
          <cell r="E142" t="str">
            <v>A</v>
          </cell>
          <cell r="F142" t="str">
            <v>428 60000</v>
          </cell>
          <cell r="G142" t="str">
            <v>Personnel - charges à payer</v>
          </cell>
          <cell r="H142" t="str">
            <v>P</v>
          </cell>
        </row>
        <row r="143">
          <cell r="A143" t="str">
            <v>428680</v>
          </cell>
          <cell r="B143" t="str">
            <v>PROV.CAP FRAIS DIVERS</v>
          </cell>
          <cell r="C143" t="str">
            <v>428 70000</v>
          </cell>
          <cell r="D143" t="str">
            <v>Personnel - produits à recevoir</v>
          </cell>
          <cell r="E143" t="str">
            <v>A</v>
          </cell>
          <cell r="F143" t="str">
            <v>428 60000</v>
          </cell>
          <cell r="G143" t="str">
            <v>Personnel - charges à payer</v>
          </cell>
          <cell r="H143" t="str">
            <v>P</v>
          </cell>
        </row>
        <row r="144">
          <cell r="A144" t="str">
            <v>431000</v>
          </cell>
          <cell r="B144" t="str">
            <v>URSSAF</v>
          </cell>
          <cell r="C144" t="str">
            <v>431 00000</v>
          </cell>
          <cell r="D144" t="str">
            <v>Sécurité sociale et organismes sociaux</v>
          </cell>
          <cell r="E144" t="str">
            <v>A</v>
          </cell>
          <cell r="F144" t="str">
            <v>431 10000</v>
          </cell>
          <cell r="G144" t="str">
            <v>Sécurité sociale</v>
          </cell>
          <cell r="H144" t="str">
            <v>P</v>
          </cell>
        </row>
        <row r="145">
          <cell r="A145" t="str">
            <v>437002</v>
          </cell>
          <cell r="B145" t="str">
            <v>CARCEPT</v>
          </cell>
          <cell r="C145" t="str">
            <v>431 00000</v>
          </cell>
          <cell r="D145" t="str">
            <v>Sécurité sociale et organismes sociaux</v>
          </cell>
          <cell r="E145" t="str">
            <v>A</v>
          </cell>
          <cell r="F145" t="str">
            <v>437 00000</v>
          </cell>
          <cell r="G145" t="str">
            <v>Autres organismes sociaux</v>
          </cell>
          <cell r="H145" t="str">
            <v>A</v>
          </cell>
        </row>
        <row r="146">
          <cell r="A146" t="str">
            <v>437003</v>
          </cell>
          <cell r="B146" t="str">
            <v>MORNAY CGIC CGIS</v>
          </cell>
          <cell r="C146" t="str">
            <v>431 00000</v>
          </cell>
          <cell r="D146" t="str">
            <v>Sécurité sociale et organismes sociaux</v>
          </cell>
          <cell r="E146" t="str">
            <v>A</v>
          </cell>
          <cell r="F146" t="str">
            <v>437 00000</v>
          </cell>
          <cell r="G146" t="str">
            <v>Autres organismes sociaux</v>
          </cell>
          <cell r="H146" t="str">
            <v>A</v>
          </cell>
        </row>
        <row r="147">
          <cell r="A147" t="str">
            <v>437004</v>
          </cell>
          <cell r="B147" t="str">
            <v>CRITA</v>
          </cell>
          <cell r="C147" t="str">
            <v>431 00000</v>
          </cell>
          <cell r="D147" t="str">
            <v>Sécurité sociale et organismes sociaux</v>
          </cell>
          <cell r="E147" t="str">
            <v>A</v>
          </cell>
          <cell r="F147" t="str">
            <v>437 00000</v>
          </cell>
          <cell r="G147" t="str">
            <v>Autres organismes sociaux</v>
          </cell>
          <cell r="H147" t="str">
            <v>A</v>
          </cell>
        </row>
        <row r="148">
          <cell r="A148" t="str">
            <v>437005</v>
          </cell>
          <cell r="B148" t="str">
            <v>CGRCR</v>
          </cell>
          <cell r="C148" t="str">
            <v>431 00000</v>
          </cell>
          <cell r="D148" t="str">
            <v>Sécurité sociale et organismes sociaux</v>
          </cell>
          <cell r="E148" t="str">
            <v>A</v>
          </cell>
          <cell r="F148" t="str">
            <v>437 00000</v>
          </cell>
          <cell r="G148" t="str">
            <v>Autres organismes sociaux</v>
          </cell>
          <cell r="H148" t="str">
            <v>A</v>
          </cell>
        </row>
        <row r="149">
          <cell r="A149" t="str">
            <v>437009</v>
          </cell>
          <cell r="B149" t="str">
            <v>IPRICAS</v>
          </cell>
          <cell r="C149" t="str">
            <v>431 00000</v>
          </cell>
          <cell r="D149" t="str">
            <v>Sécurité sociale et organismes sociaux</v>
          </cell>
          <cell r="E149" t="str">
            <v>A</v>
          </cell>
          <cell r="F149" t="str">
            <v>437 00000</v>
          </cell>
          <cell r="G149" t="str">
            <v>Autres organismes sociaux</v>
          </cell>
          <cell r="H149" t="str">
            <v>A</v>
          </cell>
        </row>
        <row r="150">
          <cell r="A150" t="str">
            <v>437018</v>
          </cell>
          <cell r="B150" t="str">
            <v>ASSEDIC ASSURANCE CHOMAG</v>
          </cell>
          <cell r="C150" t="str">
            <v>431 00000</v>
          </cell>
          <cell r="D150" t="str">
            <v>Sécurité sociale et organismes sociaux</v>
          </cell>
          <cell r="E150" t="str">
            <v>A</v>
          </cell>
          <cell r="F150" t="str">
            <v>437 00000</v>
          </cell>
          <cell r="G150" t="str">
            <v>Autres organismes sociaux</v>
          </cell>
          <cell r="H150" t="str">
            <v>A</v>
          </cell>
        </row>
        <row r="151">
          <cell r="A151" t="str">
            <v>437020</v>
          </cell>
          <cell r="B151" t="str">
            <v>COTISATION PRE ARPE</v>
          </cell>
          <cell r="C151" t="str">
            <v>431 00000</v>
          </cell>
          <cell r="D151" t="str">
            <v>Sécurité sociale et organismes sociaux</v>
          </cell>
          <cell r="E151" t="str">
            <v>A</v>
          </cell>
          <cell r="F151" t="str">
            <v>437 00000</v>
          </cell>
          <cell r="G151" t="str">
            <v>Autres organismes sociaux</v>
          </cell>
          <cell r="H151" t="str">
            <v>A</v>
          </cell>
        </row>
        <row r="152">
          <cell r="A152" t="str">
            <v>437030</v>
          </cell>
          <cell r="B152" t="str">
            <v>MEDECINE DU TRAVAIL SMIR</v>
          </cell>
          <cell r="C152" t="str">
            <v>431 00000</v>
          </cell>
          <cell r="D152" t="str">
            <v>Sécurité sociale et organismes sociaux</v>
          </cell>
          <cell r="E152" t="str">
            <v>A</v>
          </cell>
          <cell r="F152" t="str">
            <v>437 00000</v>
          </cell>
          <cell r="G152" t="str">
            <v>Autres organismes sociaux</v>
          </cell>
          <cell r="H152" t="str">
            <v>A</v>
          </cell>
        </row>
        <row r="153">
          <cell r="A153" t="str">
            <v>438200</v>
          </cell>
          <cell r="B153" t="str">
            <v>CHARGES/PROV CONGES</v>
          </cell>
          <cell r="C153" t="str">
            <v>438 70000</v>
          </cell>
          <cell r="D153" t="str">
            <v>Séc. soc. et org. sociaux, produits à recevoir</v>
          </cell>
          <cell r="E153" t="str">
            <v>A</v>
          </cell>
          <cell r="F153" t="str">
            <v>438 60000</v>
          </cell>
          <cell r="G153" t="str">
            <v>Séc. soc. et org. sociaux, charges à payer</v>
          </cell>
          <cell r="H153" t="str">
            <v>P</v>
          </cell>
        </row>
        <row r="154">
          <cell r="A154" t="str">
            <v>438640</v>
          </cell>
          <cell r="B154" t="str">
            <v>EFFORT CONSTRUCTION</v>
          </cell>
          <cell r="C154" t="str">
            <v>438 70000</v>
          </cell>
          <cell r="D154" t="str">
            <v>Séc. soc. et org. sociaux, produits à recevoir</v>
          </cell>
          <cell r="E154" t="str">
            <v>A</v>
          </cell>
          <cell r="F154" t="str">
            <v>438 60000</v>
          </cell>
          <cell r="G154" t="str">
            <v>Séc. soc. et org. sociaux, charges à payer</v>
          </cell>
          <cell r="H154" t="str">
            <v>P</v>
          </cell>
        </row>
        <row r="155">
          <cell r="A155" t="str">
            <v>438650</v>
          </cell>
          <cell r="B155" t="str">
            <v>FORMATION CONTINUE</v>
          </cell>
          <cell r="C155" t="str">
            <v>438 70000</v>
          </cell>
          <cell r="D155" t="str">
            <v>Séc. soc. et org. sociaux, produits à recevoir</v>
          </cell>
          <cell r="E155" t="str">
            <v>A</v>
          </cell>
          <cell r="F155" t="str">
            <v>438 60000</v>
          </cell>
          <cell r="G155" t="str">
            <v>Séc. soc. et org. sociaux, charges à payer</v>
          </cell>
          <cell r="H155" t="str">
            <v>P</v>
          </cell>
        </row>
        <row r="156">
          <cell r="A156" t="str">
            <v>438660</v>
          </cell>
          <cell r="B156" t="str">
            <v>TAXE D'APPRENTISSAGE</v>
          </cell>
          <cell r="C156" t="str">
            <v>438 70000</v>
          </cell>
          <cell r="D156" t="str">
            <v>Séc. soc. et org. sociaux, produits à recevoir</v>
          </cell>
          <cell r="E156" t="str">
            <v>A</v>
          </cell>
          <cell r="F156" t="str">
            <v>438 60000</v>
          </cell>
          <cell r="G156" t="str">
            <v>Séc. soc. et org. sociaux, charges à payer</v>
          </cell>
          <cell r="H156" t="str">
            <v>P</v>
          </cell>
        </row>
        <row r="157">
          <cell r="A157" t="str">
            <v>438691</v>
          </cell>
          <cell r="B157" t="str">
            <v>CHARGES/PROV 13e MOIS</v>
          </cell>
          <cell r="C157" t="str">
            <v>438 70000</v>
          </cell>
          <cell r="D157" t="str">
            <v>Séc. soc. et org. sociaux, produits à recevoir</v>
          </cell>
          <cell r="E157" t="str">
            <v>A</v>
          </cell>
          <cell r="F157" t="str">
            <v>438 60000</v>
          </cell>
          <cell r="G157" t="str">
            <v>Séc. soc. et org. sociaux, charges à payer</v>
          </cell>
          <cell r="H157" t="str">
            <v>P</v>
          </cell>
        </row>
        <row r="158">
          <cell r="A158" t="str">
            <v>438692</v>
          </cell>
          <cell r="B158" t="str">
            <v>CHARGES/PROV PRIME VAC.</v>
          </cell>
          <cell r="C158" t="str">
            <v>438 70000</v>
          </cell>
          <cell r="D158" t="str">
            <v>Séc. soc. et org. sociaux, produits à recevoir</v>
          </cell>
          <cell r="E158" t="str">
            <v>A</v>
          </cell>
          <cell r="F158" t="str">
            <v>438 60000</v>
          </cell>
          <cell r="G158" t="str">
            <v>Séc. soc. et org. sociaux, charges à payer</v>
          </cell>
          <cell r="H158" t="str">
            <v>P</v>
          </cell>
        </row>
        <row r="159">
          <cell r="A159" t="str">
            <v>438693</v>
          </cell>
          <cell r="B159" t="str">
            <v>CHARGES/PROV.COMPTEURS</v>
          </cell>
          <cell r="C159" t="str">
            <v>438 70000</v>
          </cell>
          <cell r="D159" t="str">
            <v>Séc. soc. et org. sociaux, produits à recevoir</v>
          </cell>
          <cell r="E159" t="str">
            <v>A</v>
          </cell>
          <cell r="F159" t="str">
            <v>438 60000</v>
          </cell>
          <cell r="G159" t="str">
            <v>Séc. soc. et org. sociaux, charges à payer</v>
          </cell>
          <cell r="H159" t="str">
            <v>P</v>
          </cell>
        </row>
        <row r="160">
          <cell r="A160" t="str">
            <v>438694</v>
          </cell>
          <cell r="B160" t="str">
            <v>CHARGES/PROV.AUTRES SAL.</v>
          </cell>
          <cell r="C160" t="str">
            <v>438 70000</v>
          </cell>
          <cell r="D160" t="str">
            <v>Séc. soc. et org. sociaux, produits à recevoir</v>
          </cell>
          <cell r="E160" t="str">
            <v>A</v>
          </cell>
          <cell r="F160" t="str">
            <v>438 60000</v>
          </cell>
          <cell r="G160" t="str">
            <v>Séc. soc. et org. sociaux, charges à payer</v>
          </cell>
          <cell r="H160" t="str">
            <v>P</v>
          </cell>
        </row>
        <row r="161">
          <cell r="A161" t="str">
            <v>438699</v>
          </cell>
          <cell r="B161" t="str">
            <v>CONTRIB.SOC.SOLIDAR.ORGA</v>
          </cell>
          <cell r="C161" t="str">
            <v>438 70000</v>
          </cell>
          <cell r="D161" t="str">
            <v>Séc. soc. et org. sociaux, produits à recevoir</v>
          </cell>
          <cell r="E161" t="str">
            <v>A</v>
          </cell>
          <cell r="F161" t="str">
            <v>438 60000</v>
          </cell>
          <cell r="G161" t="str">
            <v>Séc. soc. et org. sociaux, charges à payer</v>
          </cell>
          <cell r="H161" t="str">
            <v>P</v>
          </cell>
        </row>
        <row r="162">
          <cell r="A162" t="str">
            <v>438701</v>
          </cell>
          <cell r="B162" t="str">
            <v>S SUBROGATIONS IJSS ANT</v>
          </cell>
          <cell r="C162" t="str">
            <v>438 70000</v>
          </cell>
          <cell r="D162" t="str">
            <v>Séc. soc. et org. sociaux, produits à recevoir</v>
          </cell>
          <cell r="E162" t="str">
            <v>A</v>
          </cell>
          <cell r="F162" t="str">
            <v>438 70000</v>
          </cell>
          <cell r="G162" t="str">
            <v>Séc. soc. et org. sociaux, produits à recevoir</v>
          </cell>
          <cell r="H162" t="str">
            <v>A</v>
          </cell>
        </row>
        <row r="163">
          <cell r="A163" t="str">
            <v>438702</v>
          </cell>
          <cell r="B163" t="str">
            <v>PROD.A REC./CFI FONGECIF</v>
          </cell>
          <cell r="C163" t="str">
            <v>438 70000</v>
          </cell>
          <cell r="D163" t="str">
            <v>Séc. soc. et org. sociaux, produits à recevoir</v>
          </cell>
          <cell r="E163" t="str">
            <v>A</v>
          </cell>
          <cell r="F163" t="str">
            <v>438 70000</v>
          </cell>
          <cell r="G163" t="str">
            <v>Séc. soc. et org. sociaux, produits à recevoir</v>
          </cell>
          <cell r="H163" t="str">
            <v>A</v>
          </cell>
        </row>
        <row r="164">
          <cell r="A164" t="str">
            <v>438703</v>
          </cell>
          <cell r="B164" t="str">
            <v>PROD.A REC./P.H</v>
          </cell>
          <cell r="C164" t="str">
            <v>438 70000</v>
          </cell>
          <cell r="D164" t="str">
            <v>Séc. soc. et org. sociaux, produits à recevoir</v>
          </cell>
          <cell r="E164" t="str">
            <v>A</v>
          </cell>
          <cell r="F164" t="str">
            <v>438 70000</v>
          </cell>
          <cell r="G164" t="str">
            <v>Séc. soc. et org. sociaux, produits à recevoir</v>
          </cell>
          <cell r="H164" t="str">
            <v>A</v>
          </cell>
        </row>
        <row r="165">
          <cell r="A165" t="str">
            <v>438704</v>
          </cell>
          <cell r="B165" t="str">
            <v>PROD.A REC/AUTRES ORG.</v>
          </cell>
          <cell r="C165" t="str">
            <v>438 70000</v>
          </cell>
          <cell r="D165" t="str">
            <v>Séc. soc. et org. sociaux, produits à recevoir</v>
          </cell>
          <cell r="E165" t="str">
            <v>A</v>
          </cell>
          <cell r="F165" t="str">
            <v>438 70000</v>
          </cell>
          <cell r="G165" t="str">
            <v>Séc. soc. et org. sociaux, produits à recevoir</v>
          </cell>
          <cell r="H165" t="str">
            <v>A</v>
          </cell>
        </row>
        <row r="166">
          <cell r="A166" t="str">
            <v>438710</v>
          </cell>
          <cell r="B166" t="str">
            <v>IJSS ANNEE EN COURS(ATT)</v>
          </cell>
          <cell r="C166" t="str">
            <v>438 70000</v>
          </cell>
          <cell r="D166" t="str">
            <v>Séc. soc. et org. sociaux, produits à recevoir</v>
          </cell>
          <cell r="E166" t="str">
            <v>A</v>
          </cell>
          <cell r="F166" t="str">
            <v>438 70000</v>
          </cell>
          <cell r="G166" t="str">
            <v>Séc. soc. et org. sociaux, produits à recevoir</v>
          </cell>
          <cell r="H166" t="str">
            <v>A</v>
          </cell>
        </row>
        <row r="167">
          <cell r="A167" t="str">
            <v>438711</v>
          </cell>
          <cell r="B167" t="str">
            <v>M COLLECT. SUBROGAT.IJSS</v>
          </cell>
          <cell r="C167" t="str">
            <v>438 70000</v>
          </cell>
          <cell r="D167" t="str">
            <v>Séc. soc. et org. sociaux, produits à recevoir</v>
          </cell>
          <cell r="E167" t="str">
            <v>A</v>
          </cell>
          <cell r="F167" t="str">
            <v>438 70000</v>
          </cell>
          <cell r="G167" t="str">
            <v>Séc. soc. et org. sociaux, produits à recevoir</v>
          </cell>
          <cell r="H167" t="str">
            <v>A</v>
          </cell>
        </row>
        <row r="168">
          <cell r="A168" t="str">
            <v>44522191</v>
          </cell>
          <cell r="B168" t="str">
            <v>TVA 19,6 IMMO INTRACOMMUNAUTAIRE DEDUCT</v>
          </cell>
          <cell r="C168" t="str">
            <v>445 66000</v>
          </cell>
          <cell r="D168" t="str">
            <v>T.V.A. déductible s/b. et serv.</v>
          </cell>
          <cell r="E168" t="str">
            <v>A</v>
          </cell>
          <cell r="F168" t="str">
            <v>445 66000</v>
          </cell>
          <cell r="G168" t="str">
            <v>T.V.A. déductible s/b. et serv.</v>
          </cell>
          <cell r="H168" t="str">
            <v>A</v>
          </cell>
        </row>
        <row r="169">
          <cell r="A169" t="str">
            <v>44522199</v>
          </cell>
          <cell r="B169" t="str">
            <v>TVA 19,6 IMMO INTRAC ATT</v>
          </cell>
          <cell r="C169" t="str">
            <v>445 66000</v>
          </cell>
          <cell r="D169" t="str">
            <v>T.V.A. déductible s/b. et serv.</v>
          </cell>
          <cell r="E169" t="str">
            <v>A</v>
          </cell>
          <cell r="F169" t="str">
            <v>445 66000</v>
          </cell>
          <cell r="G169" t="str">
            <v>T.V.A. déductible s/b. et serv.</v>
          </cell>
          <cell r="H169" t="str">
            <v>A</v>
          </cell>
        </row>
        <row r="170">
          <cell r="A170" t="str">
            <v>44523191</v>
          </cell>
          <cell r="B170" t="str">
            <v>TVA 19,6 IMMO INTERNATIONALE</v>
          </cell>
          <cell r="C170" t="str">
            <v>445 66000</v>
          </cell>
          <cell r="D170" t="str">
            <v>T.V.A. déductible s/b. et serv.</v>
          </cell>
          <cell r="E170" t="str">
            <v>A</v>
          </cell>
          <cell r="F170" t="str">
            <v>445 66000</v>
          </cell>
          <cell r="G170" t="str">
            <v>T.V.A. déductible s/b. et serv.</v>
          </cell>
          <cell r="H170" t="str">
            <v>A</v>
          </cell>
        </row>
        <row r="171">
          <cell r="A171" t="str">
            <v>44523199</v>
          </cell>
          <cell r="B171" t="str">
            <v>TVA 19,6 IMMO INTERN.ATTENTE</v>
          </cell>
          <cell r="C171" t="str">
            <v>445 66000</v>
          </cell>
          <cell r="D171" t="str">
            <v>T.V.A. déductible s/b. et serv.</v>
          </cell>
          <cell r="E171" t="str">
            <v>A</v>
          </cell>
          <cell r="F171" t="str">
            <v>445 66000</v>
          </cell>
          <cell r="G171" t="str">
            <v>T.V.A. déductible s/b. et serv.</v>
          </cell>
          <cell r="H171" t="str">
            <v>A</v>
          </cell>
        </row>
        <row r="172">
          <cell r="A172" t="str">
            <v>44526191</v>
          </cell>
          <cell r="B172" t="str">
            <v>TVA 19,6 ABS INTRACOM DEDUCTIBLE</v>
          </cell>
          <cell r="C172" t="str">
            <v>445 66000</v>
          </cell>
          <cell r="D172" t="str">
            <v>T.V.A. déductible s/b. et serv.</v>
          </cell>
          <cell r="E172" t="str">
            <v>A</v>
          </cell>
          <cell r="F172" t="str">
            <v>445 66000</v>
          </cell>
          <cell r="G172" t="str">
            <v>T.V.A. déductible s/b. et serv.</v>
          </cell>
          <cell r="H172" t="str">
            <v>A</v>
          </cell>
        </row>
        <row r="173">
          <cell r="A173" t="str">
            <v>44526199</v>
          </cell>
          <cell r="B173" t="str">
            <v>TVA 19,6 DEBITS INTRA ATTENTE</v>
          </cell>
          <cell r="C173" t="str">
            <v>445 66000</v>
          </cell>
          <cell r="D173" t="str">
            <v>T.V.A. déductible s/b. et serv.</v>
          </cell>
          <cell r="E173" t="str">
            <v>A</v>
          </cell>
          <cell r="F173" t="str">
            <v>445 66000</v>
          </cell>
          <cell r="G173" t="str">
            <v>T.V.A. déductible s/b. et serv.</v>
          </cell>
          <cell r="H173" t="str">
            <v>A</v>
          </cell>
        </row>
        <row r="174">
          <cell r="A174" t="str">
            <v>44526391</v>
          </cell>
          <cell r="B174" t="str">
            <v>TVA 19,6 ABS INTERNAT.DEDUCTIBLE</v>
          </cell>
          <cell r="C174" t="str">
            <v>445 66000</v>
          </cell>
          <cell r="D174" t="str">
            <v>T.V.A. déductible s/b. et serv.</v>
          </cell>
          <cell r="E174" t="str">
            <v>A</v>
          </cell>
          <cell r="F174" t="str">
            <v>445 66000</v>
          </cell>
          <cell r="G174" t="str">
            <v>T.V.A. déductible s/b. et serv.</v>
          </cell>
          <cell r="H174" t="str">
            <v>A</v>
          </cell>
        </row>
        <row r="175">
          <cell r="A175" t="str">
            <v>44526399</v>
          </cell>
          <cell r="B175" t="str">
            <v>TVA 19,6 DEBIT INTERN.ATTENTE</v>
          </cell>
          <cell r="C175" t="str">
            <v>445 66000</v>
          </cell>
          <cell r="D175" t="str">
            <v>T.V.A. déductible s/b. et serv.</v>
          </cell>
          <cell r="E175" t="str">
            <v>A</v>
          </cell>
          <cell r="F175" t="str">
            <v>445 66000</v>
          </cell>
          <cell r="G175" t="str">
            <v>T.V.A. déductible s/b. et serv.</v>
          </cell>
          <cell r="H175" t="str">
            <v>A</v>
          </cell>
        </row>
        <row r="176">
          <cell r="A176" t="str">
            <v>445510</v>
          </cell>
          <cell r="B176" t="str">
            <v>TVA A DECAISSER-TRESOR</v>
          </cell>
          <cell r="C176" t="str">
            <v>445 87000</v>
          </cell>
          <cell r="D176" t="str">
            <v>T.V.A. à régulariser ou en attente</v>
          </cell>
          <cell r="E176" t="str">
            <v>A</v>
          </cell>
          <cell r="F176" t="str">
            <v>445 86000</v>
          </cell>
          <cell r="G176" t="str">
            <v>T.V.A. sur C.A. à régulariser ou en attente</v>
          </cell>
          <cell r="H176" t="str">
            <v>P</v>
          </cell>
        </row>
        <row r="177">
          <cell r="A177" t="str">
            <v>445580</v>
          </cell>
          <cell r="B177" t="str">
            <v>TAXE SUR PUBLICITE</v>
          </cell>
          <cell r="C177" t="str">
            <v>445 66000</v>
          </cell>
          <cell r="D177" t="str">
            <v>T.V.A. déductible s/b. et serv.</v>
          </cell>
          <cell r="E177" t="str">
            <v>A</v>
          </cell>
          <cell r="F177" t="str">
            <v>445 66000</v>
          </cell>
          <cell r="G177" t="str">
            <v>T.V.A. déductible s/b. et serv.</v>
          </cell>
          <cell r="H177" t="str">
            <v>A</v>
          </cell>
        </row>
        <row r="178">
          <cell r="A178" t="str">
            <v>44562191</v>
          </cell>
          <cell r="B178" t="str">
            <v>TVA 19,6 DEDUCT IMMO DEB</v>
          </cell>
          <cell r="C178" t="str">
            <v>445 62000</v>
          </cell>
          <cell r="D178" t="str">
            <v xml:space="preserve">T.V.A. déduct. s/immo. </v>
          </cell>
          <cell r="E178" t="str">
            <v>A</v>
          </cell>
          <cell r="F178" t="str">
            <v>445 62000</v>
          </cell>
          <cell r="G178" t="str">
            <v xml:space="preserve">T.V.A. déduct. s/immo. </v>
          </cell>
          <cell r="H178" t="str">
            <v>A</v>
          </cell>
        </row>
        <row r="179">
          <cell r="A179" t="str">
            <v>44562192</v>
          </cell>
          <cell r="B179" t="str">
            <v>TVA 19,6 DEDUC IMMOS ENC</v>
          </cell>
          <cell r="C179" t="str">
            <v>445 62000</v>
          </cell>
          <cell r="D179" t="str">
            <v xml:space="preserve">T.V.A. déduct. s/immo. </v>
          </cell>
          <cell r="E179" t="str">
            <v>A</v>
          </cell>
          <cell r="F179" t="str">
            <v>445 62000</v>
          </cell>
          <cell r="G179" t="str">
            <v xml:space="preserve">T.V.A. déduct. s/immo. </v>
          </cell>
          <cell r="H179" t="str">
            <v>A</v>
          </cell>
        </row>
        <row r="180">
          <cell r="A180" t="str">
            <v>44562199</v>
          </cell>
          <cell r="B180" t="str">
            <v>TVA 19,6 IMMOS ATTENTE</v>
          </cell>
          <cell r="C180" t="str">
            <v>445 62000</v>
          </cell>
          <cell r="D180" t="str">
            <v xml:space="preserve">T.V.A. déduct. s/immo. </v>
          </cell>
          <cell r="E180" t="str">
            <v>A</v>
          </cell>
          <cell r="F180" t="str">
            <v>445 62000</v>
          </cell>
          <cell r="G180" t="str">
            <v xml:space="preserve">T.V.A. déduct. s/immo. </v>
          </cell>
          <cell r="H180" t="str">
            <v>A</v>
          </cell>
        </row>
        <row r="181">
          <cell r="A181" t="str">
            <v>44562551</v>
          </cell>
          <cell r="B181" t="str">
            <v>TVA 5,50 DEDUC IMMO DEBIT</v>
          </cell>
          <cell r="C181" t="str">
            <v>445 62000</v>
          </cell>
          <cell r="D181" t="str">
            <v xml:space="preserve">T.V.A. déduct. s/immo. </v>
          </cell>
          <cell r="E181" t="str">
            <v>A</v>
          </cell>
          <cell r="F181" t="str">
            <v>445 62000</v>
          </cell>
          <cell r="G181" t="str">
            <v xml:space="preserve">T.V.A. déduct. s/immo. </v>
          </cell>
          <cell r="H181" t="str">
            <v>A</v>
          </cell>
        </row>
        <row r="182">
          <cell r="A182" t="str">
            <v>4456600</v>
          </cell>
          <cell r="B182" t="str">
            <v>TVA DEDUCTIBLE EXONEREE</v>
          </cell>
          <cell r="C182" t="str">
            <v>445 66000</v>
          </cell>
          <cell r="D182" t="str">
            <v>T.V.A. déductible s/b. et serv.</v>
          </cell>
          <cell r="E182" t="str">
            <v>A</v>
          </cell>
          <cell r="F182" t="str">
            <v>445 66000</v>
          </cell>
          <cell r="G182" t="str">
            <v>T.V.A. déductible s/b. et serv.</v>
          </cell>
          <cell r="H182" t="str">
            <v>A</v>
          </cell>
        </row>
        <row r="183">
          <cell r="A183" t="str">
            <v>44566191</v>
          </cell>
          <cell r="B183" t="str">
            <v>TVA 19,6 DEDUCT ABS DEBI</v>
          </cell>
          <cell r="C183" t="str">
            <v>445 66000</v>
          </cell>
          <cell r="D183" t="str">
            <v>T.V.A. déductible s/b. et serv.</v>
          </cell>
          <cell r="E183" t="str">
            <v>A</v>
          </cell>
          <cell r="F183" t="str">
            <v>445 66000</v>
          </cell>
          <cell r="G183" t="str">
            <v>T.V.A. déductible s/b. et serv.</v>
          </cell>
          <cell r="H183" t="str">
            <v>A</v>
          </cell>
        </row>
        <row r="184">
          <cell r="A184" t="str">
            <v>44566192</v>
          </cell>
          <cell r="B184" t="str">
            <v>TVA 19,6 DEDUCT ABS ENCA</v>
          </cell>
          <cell r="C184" t="str">
            <v>445 66000</v>
          </cell>
          <cell r="D184" t="str">
            <v>T.V.A. déductible s/b. et serv.</v>
          </cell>
          <cell r="E184" t="str">
            <v>A</v>
          </cell>
          <cell r="F184" t="str">
            <v>445 66000</v>
          </cell>
          <cell r="G184" t="str">
            <v>T.V.A. déductible s/b. et serv.</v>
          </cell>
          <cell r="H184" t="str">
            <v>A</v>
          </cell>
        </row>
        <row r="185">
          <cell r="A185" t="str">
            <v>44566199</v>
          </cell>
          <cell r="B185" t="str">
            <v>TVA 19,6 DEDUCT ABS ATTE</v>
          </cell>
          <cell r="C185" t="str">
            <v>445 66000</v>
          </cell>
          <cell r="D185" t="str">
            <v>T.V.A. déductible s/b. et serv.</v>
          </cell>
          <cell r="E185" t="str">
            <v>A</v>
          </cell>
          <cell r="F185" t="str">
            <v>445 66000</v>
          </cell>
          <cell r="G185" t="str">
            <v>T.V.A. déductible s/b. et serv.</v>
          </cell>
          <cell r="H185" t="str">
            <v>A</v>
          </cell>
        </row>
        <row r="186">
          <cell r="A186" t="str">
            <v>44566211</v>
          </cell>
          <cell r="B186" t="str">
            <v>TVA 2.10 DEDUCT ABS DEB</v>
          </cell>
          <cell r="C186" t="str">
            <v>445 66000</v>
          </cell>
          <cell r="D186" t="str">
            <v>T.V.A. déductible s/b. et serv.</v>
          </cell>
          <cell r="E186" t="str">
            <v>A</v>
          </cell>
          <cell r="F186" t="str">
            <v>445 66000</v>
          </cell>
          <cell r="G186" t="str">
            <v>T.V.A. déductible s/b. et serv.</v>
          </cell>
          <cell r="H186" t="str">
            <v>A</v>
          </cell>
        </row>
        <row r="187">
          <cell r="A187" t="str">
            <v>44566212</v>
          </cell>
          <cell r="B187" t="str">
            <v>TVA 2.10 DEDUCT ABS ENC</v>
          </cell>
          <cell r="C187" t="str">
            <v>445 66000</v>
          </cell>
          <cell r="D187" t="str">
            <v>T.V.A. déductible s/b. et serv.</v>
          </cell>
          <cell r="E187" t="str">
            <v>A</v>
          </cell>
          <cell r="F187" t="str">
            <v>445 66000</v>
          </cell>
          <cell r="G187" t="str">
            <v>T.V.A. déductible s/b. et serv.</v>
          </cell>
          <cell r="H187" t="str">
            <v>A</v>
          </cell>
        </row>
        <row r="188">
          <cell r="A188" t="str">
            <v>44566219</v>
          </cell>
          <cell r="B188" t="str">
            <v>TVA 2.10 DEDUCT ABS ATT</v>
          </cell>
          <cell r="C188" t="str">
            <v>445 66000</v>
          </cell>
          <cell r="D188" t="str">
            <v>T.V.A. déductible s/b. et serv.</v>
          </cell>
          <cell r="E188" t="str">
            <v>A</v>
          </cell>
          <cell r="F188" t="str">
            <v>445 66000</v>
          </cell>
          <cell r="G188" t="str">
            <v>T.V.A. déductible s/b. et serv.</v>
          </cell>
          <cell r="H188" t="str">
            <v>A</v>
          </cell>
        </row>
        <row r="189">
          <cell r="A189" t="str">
            <v>44566551</v>
          </cell>
          <cell r="B189" t="str">
            <v>TVA 5.50 DEDUCT ABS DEB</v>
          </cell>
          <cell r="C189" t="str">
            <v>445 66000</v>
          </cell>
          <cell r="D189" t="str">
            <v>T.V.A. déductible s/b. et serv.</v>
          </cell>
          <cell r="E189" t="str">
            <v>A</v>
          </cell>
          <cell r="F189" t="str">
            <v>445 66000</v>
          </cell>
          <cell r="G189" t="str">
            <v>T.V.A. déductible s/b. et serv.</v>
          </cell>
          <cell r="H189" t="str">
            <v>A</v>
          </cell>
        </row>
        <row r="190">
          <cell r="A190" t="str">
            <v>44566552</v>
          </cell>
          <cell r="B190" t="str">
            <v>TVA 5.50 DEDUCT ABS ENC</v>
          </cell>
          <cell r="C190" t="str">
            <v>445 66000</v>
          </cell>
          <cell r="D190" t="str">
            <v>T.V.A. déductible s/b. et serv.</v>
          </cell>
          <cell r="E190" t="str">
            <v>A</v>
          </cell>
          <cell r="F190" t="str">
            <v>445 66000</v>
          </cell>
          <cell r="G190" t="str">
            <v>T.V.A. déductible s/b. et serv.</v>
          </cell>
          <cell r="H190" t="str">
            <v>A</v>
          </cell>
        </row>
        <row r="191">
          <cell r="A191" t="str">
            <v>44566559</v>
          </cell>
          <cell r="B191" t="str">
            <v>TVA 5.50 DEDUCT ABS ATT</v>
          </cell>
          <cell r="C191" t="str">
            <v>445 66000</v>
          </cell>
          <cell r="D191" t="str">
            <v>T.V.A. déductible s/b. et serv.</v>
          </cell>
          <cell r="E191" t="str">
            <v>A</v>
          </cell>
          <cell r="F191" t="str">
            <v>445 66000</v>
          </cell>
          <cell r="G191" t="str">
            <v>T.V.A. déductible s/b. et serv.</v>
          </cell>
          <cell r="H191" t="str">
            <v>A</v>
          </cell>
        </row>
        <row r="192">
          <cell r="A192" t="str">
            <v>445670</v>
          </cell>
          <cell r="B192" t="str">
            <v>CREDIT DE TVA A REPORTER</v>
          </cell>
          <cell r="C192" t="str">
            <v>445 67000</v>
          </cell>
          <cell r="D192" t="str">
            <v>Crédit TVA à reporter</v>
          </cell>
          <cell r="E192" t="str">
            <v>A</v>
          </cell>
          <cell r="F192" t="str">
            <v>445 67000</v>
          </cell>
          <cell r="G192" t="str">
            <v>Crédit TVA à reporter</v>
          </cell>
          <cell r="H192" t="str">
            <v>A</v>
          </cell>
        </row>
        <row r="193">
          <cell r="A193" t="str">
            <v>4457100</v>
          </cell>
          <cell r="B193" t="str">
            <v>TVA EXONEREE COLLECTEE</v>
          </cell>
          <cell r="C193" t="str">
            <v>445 71000</v>
          </cell>
          <cell r="D193" t="str">
            <v>T.V.A. sur C.A.</v>
          </cell>
          <cell r="E193" t="str">
            <v>P</v>
          </cell>
          <cell r="F193" t="str">
            <v>445 71000</v>
          </cell>
          <cell r="G193" t="str">
            <v>T.V.A. sur C.A.</v>
          </cell>
          <cell r="H193" t="str">
            <v>P</v>
          </cell>
        </row>
        <row r="194">
          <cell r="A194" t="str">
            <v>44571191</v>
          </cell>
          <cell r="B194" t="str">
            <v>TVA 19,6 COLLECTEE DEBIT</v>
          </cell>
          <cell r="C194" t="str">
            <v>445 71000</v>
          </cell>
          <cell r="D194" t="str">
            <v>T.V.A. sur C.A.</v>
          </cell>
          <cell r="E194" t="str">
            <v>P</v>
          </cell>
          <cell r="F194" t="str">
            <v>445 71000</v>
          </cell>
          <cell r="G194" t="str">
            <v>T.V.A. sur C.A.</v>
          </cell>
          <cell r="H194" t="str">
            <v>P</v>
          </cell>
        </row>
        <row r="195">
          <cell r="A195" t="str">
            <v>44571551</v>
          </cell>
          <cell r="B195" t="str">
            <v>TVA 5,50 COLLECTEE DEBIT</v>
          </cell>
          <cell r="C195" t="str">
            <v>445 71000</v>
          </cell>
          <cell r="D195" t="str">
            <v>T.V.A. sur C.A.</v>
          </cell>
          <cell r="E195" t="str">
            <v>P</v>
          </cell>
          <cell r="F195" t="str">
            <v>445 71000</v>
          </cell>
          <cell r="G195" t="str">
            <v>T.V.A. sur C.A.</v>
          </cell>
          <cell r="H195" t="str">
            <v>P</v>
          </cell>
        </row>
        <row r="196">
          <cell r="A196" t="str">
            <v>445830</v>
          </cell>
          <cell r="B196" t="str">
            <v>REMBOURSEMT TVA DEMANDE</v>
          </cell>
          <cell r="C196" t="str">
            <v>445 83000</v>
          </cell>
          <cell r="D196" t="str">
            <v>T.V.A. demande de remboursement</v>
          </cell>
          <cell r="E196" t="str">
            <v>A</v>
          </cell>
          <cell r="F196" t="str">
            <v>445 86000</v>
          </cell>
          <cell r="G196" t="str">
            <v>T.V.A. sur C.A. à régulariser ou en attente</v>
          </cell>
          <cell r="H196" t="str">
            <v>P</v>
          </cell>
        </row>
        <row r="197">
          <cell r="A197" t="str">
            <v>445860</v>
          </cell>
          <cell r="B197" t="str">
            <v>TVA/FACTURES NON PARVENU</v>
          </cell>
          <cell r="C197" t="str">
            <v>445 87000</v>
          </cell>
          <cell r="D197" t="str">
            <v>T.V.A. à régulariser ou en attente</v>
          </cell>
          <cell r="E197" t="str">
            <v>A</v>
          </cell>
          <cell r="F197" t="str">
            <v>445 86000</v>
          </cell>
          <cell r="G197" t="str">
            <v>T.V.A. sur C.A. à régulariser ou en attente</v>
          </cell>
          <cell r="H197" t="str">
            <v>P</v>
          </cell>
        </row>
        <row r="198">
          <cell r="A198" t="str">
            <v>445861</v>
          </cell>
          <cell r="B198" t="str">
            <v>T.V.A. AVOIRS A RECEVOIR</v>
          </cell>
          <cell r="C198" t="str">
            <v>445 87000</v>
          </cell>
          <cell r="D198" t="str">
            <v>T.V.A. à régulariser ou en attente</v>
          </cell>
          <cell r="E198" t="str">
            <v>A</v>
          </cell>
          <cell r="F198" t="str">
            <v>445 87000</v>
          </cell>
          <cell r="G198" t="str">
            <v>T.V.A. à régulariser ou en attente</v>
          </cell>
          <cell r="H198" t="str">
            <v>A</v>
          </cell>
        </row>
        <row r="199">
          <cell r="A199" t="str">
            <v>445870</v>
          </cell>
          <cell r="B199" t="str">
            <v>TVA/FACT.A ETABLIR</v>
          </cell>
          <cell r="C199" t="str">
            <v>445 87000</v>
          </cell>
          <cell r="D199" t="str">
            <v>T.V.A. à régulariser ou en attente</v>
          </cell>
          <cell r="E199" t="str">
            <v>A</v>
          </cell>
          <cell r="F199" t="str">
            <v>445 86000</v>
          </cell>
          <cell r="G199" t="str">
            <v>T.V.A. sur C.A. à régulariser ou en attente</v>
          </cell>
          <cell r="H199" t="str">
            <v>P</v>
          </cell>
        </row>
        <row r="200">
          <cell r="A200" t="str">
            <v>447000</v>
          </cell>
          <cell r="B200" t="str">
            <v>TAXE PROFESSIONNELLE</v>
          </cell>
          <cell r="C200" t="str">
            <v>447 00000</v>
          </cell>
          <cell r="D200" t="str">
            <v>Autres impôts, taxes et versements assimilés</v>
          </cell>
          <cell r="E200" t="str">
            <v>A</v>
          </cell>
          <cell r="F200" t="str">
            <v>447 10000</v>
          </cell>
          <cell r="G200" t="str">
            <v>Autres impôts, taxes et versements assimilés</v>
          </cell>
          <cell r="H200" t="str">
            <v>P</v>
          </cell>
        </row>
        <row r="201">
          <cell r="A201" t="str">
            <v>447010</v>
          </cell>
          <cell r="B201" t="str">
            <v>TAXE FONCIERE</v>
          </cell>
          <cell r="C201" t="str">
            <v>447 00000</v>
          </cell>
          <cell r="D201" t="str">
            <v>Autres impôts, taxes et versements assimilés</v>
          </cell>
          <cell r="E201" t="str">
            <v>A</v>
          </cell>
          <cell r="F201" t="str">
            <v>447 10000</v>
          </cell>
          <cell r="G201" t="str">
            <v>Autres impôts, taxes et versements assimilés</v>
          </cell>
          <cell r="H201" t="str">
            <v>P</v>
          </cell>
        </row>
        <row r="202">
          <cell r="A202" t="str">
            <v>447020</v>
          </cell>
          <cell r="B202" t="str">
            <v>TAXE VEHICULES DE SOCIET</v>
          </cell>
          <cell r="C202" t="str">
            <v>447 00000</v>
          </cell>
          <cell r="D202" t="str">
            <v>Autres impôts, taxes et versements assimilés</v>
          </cell>
          <cell r="E202" t="str">
            <v>A</v>
          </cell>
          <cell r="F202" t="str">
            <v>447 10000</v>
          </cell>
          <cell r="G202" t="str">
            <v>Autres impôts, taxes et versements assimilés</v>
          </cell>
          <cell r="H202" t="str">
            <v>P</v>
          </cell>
        </row>
        <row r="203">
          <cell r="A203" t="str">
            <v>448600</v>
          </cell>
          <cell r="B203" t="str">
            <v>TAXE PRP A PAYER</v>
          </cell>
          <cell r="C203" t="str">
            <v>448 70000</v>
          </cell>
          <cell r="D203" t="str">
            <v>Etat - produits à recevoir</v>
          </cell>
          <cell r="E203" t="str">
            <v>A</v>
          </cell>
          <cell r="F203" t="str">
            <v>448 60000</v>
          </cell>
          <cell r="G203" t="str">
            <v>Etat - charges à payer</v>
          </cell>
          <cell r="H203" t="str">
            <v>P</v>
          </cell>
        </row>
        <row r="204">
          <cell r="A204" t="str">
            <v>448700</v>
          </cell>
          <cell r="B204" t="str">
            <v>ETAT PRODUITS A RECEVOIR</v>
          </cell>
          <cell r="C204" t="str">
            <v>448 70000</v>
          </cell>
          <cell r="D204" t="str">
            <v>Etat - produits à recevoir</v>
          </cell>
          <cell r="E204" t="str">
            <v>A</v>
          </cell>
          <cell r="F204" t="str">
            <v>448 70000</v>
          </cell>
          <cell r="G204" t="str">
            <v>Etat - produits à recevoir</v>
          </cell>
          <cell r="H204" t="str">
            <v>A</v>
          </cell>
        </row>
        <row r="205">
          <cell r="A205" t="str">
            <v>448710</v>
          </cell>
          <cell r="B205" t="str">
            <v>ETAT RISTOURNE TIPP</v>
          </cell>
          <cell r="C205" t="str">
            <v>448 70000</v>
          </cell>
          <cell r="D205" t="str">
            <v>Etat - produits à recevoir</v>
          </cell>
          <cell r="E205" t="str">
            <v>A</v>
          </cell>
          <cell r="F205" t="str">
            <v>448 70000</v>
          </cell>
          <cell r="G205" t="str">
            <v>Etat - produits à recevoir</v>
          </cell>
          <cell r="H205" t="str">
            <v>A</v>
          </cell>
        </row>
        <row r="206">
          <cell r="A206" t="str">
            <v>4511516</v>
          </cell>
          <cell r="B206" t="str">
            <v>COMPTE COURANT KEOLIS</v>
          </cell>
          <cell r="C206" t="str">
            <v>451 10000</v>
          </cell>
          <cell r="D206" t="str">
            <v>Comptes courants groupe</v>
          </cell>
          <cell r="E206" t="str">
            <v>A</v>
          </cell>
          <cell r="F206" t="str">
            <v>451 20000</v>
          </cell>
          <cell r="G206" t="str">
            <v xml:space="preserve">Comptes courants groupe </v>
          </cell>
          <cell r="H206" t="str">
            <v>P</v>
          </cell>
        </row>
        <row r="207">
          <cell r="A207" t="str">
            <v>4519516</v>
          </cell>
          <cell r="B207" t="str">
            <v>CPT COUR.KEOLIS INTEGRATION FISCALE</v>
          </cell>
          <cell r="C207" t="str">
            <v>451 10000</v>
          </cell>
          <cell r="D207" t="str">
            <v>Comptes courants groupe</v>
          </cell>
          <cell r="E207" t="str">
            <v>A</v>
          </cell>
          <cell r="F207" t="str">
            <v>451 20000</v>
          </cell>
          <cell r="G207" t="str">
            <v xml:space="preserve">Comptes courants groupe </v>
          </cell>
          <cell r="H207" t="str">
            <v>P</v>
          </cell>
        </row>
        <row r="208">
          <cell r="A208" t="str">
            <v>457000</v>
          </cell>
          <cell r="B208" t="str">
            <v>ASSOCIES DIVIDENDES</v>
          </cell>
          <cell r="C208" t="str">
            <v>457 00000</v>
          </cell>
          <cell r="D208" t="str">
            <v>Associés - dividendes</v>
          </cell>
          <cell r="E208" t="str">
            <v>A</v>
          </cell>
          <cell r="F208" t="str">
            <v>457 10000</v>
          </cell>
          <cell r="G208" t="str">
            <v>Associés - dividendes à payer</v>
          </cell>
          <cell r="H208" t="str">
            <v>P</v>
          </cell>
        </row>
        <row r="209">
          <cell r="A209" t="str">
            <v>457001</v>
          </cell>
          <cell r="B209" t="str">
            <v>H.GROUPE DIVIDENDES A PA</v>
          </cell>
          <cell r="C209" t="str">
            <v>457 00000</v>
          </cell>
          <cell r="D209" t="str">
            <v>Associés - dividendes</v>
          </cell>
          <cell r="E209" t="str">
            <v>A</v>
          </cell>
          <cell r="F209" t="str">
            <v>457 10000</v>
          </cell>
          <cell r="G209" t="str">
            <v>Associés - dividendes à payer</v>
          </cell>
          <cell r="H209" t="str">
            <v>P</v>
          </cell>
        </row>
        <row r="210">
          <cell r="A210" t="str">
            <v>458110</v>
          </cell>
          <cell r="B210" t="str">
            <v>INT.CPT COURANT KEOLIS</v>
          </cell>
          <cell r="C210" t="str">
            <v>451 80000</v>
          </cell>
          <cell r="D210" t="str">
            <v>Comptes courants groupe</v>
          </cell>
          <cell r="E210" t="str">
            <v>A</v>
          </cell>
          <cell r="F210" t="str">
            <v>451 20000</v>
          </cell>
          <cell r="G210" t="str">
            <v xml:space="preserve">Comptes courants groupe </v>
          </cell>
          <cell r="H210" t="str">
            <v>P</v>
          </cell>
        </row>
        <row r="211">
          <cell r="A211" t="str">
            <v>462000</v>
          </cell>
          <cell r="B211" t="str">
            <v>CREANCES CLTS IMMOS</v>
          </cell>
          <cell r="C211" t="str">
            <v>467 10000</v>
          </cell>
          <cell r="D211" t="str">
            <v>Débiteurs divers</v>
          </cell>
          <cell r="E211" t="str">
            <v>A</v>
          </cell>
          <cell r="F211" t="str">
            <v>467 20000</v>
          </cell>
          <cell r="G211" t="str">
            <v>Créditeurs divers</v>
          </cell>
          <cell r="H211" t="str">
            <v>P</v>
          </cell>
        </row>
        <row r="212">
          <cell r="A212" t="str">
            <v>467100</v>
          </cell>
          <cell r="B212" t="str">
            <v>AUTRES DEBITEURS DIVERS</v>
          </cell>
          <cell r="C212" t="str">
            <v>467 10000</v>
          </cell>
          <cell r="D212" t="str">
            <v>Débiteurs divers</v>
          </cell>
          <cell r="E212" t="str">
            <v>A</v>
          </cell>
          <cell r="F212" t="str">
            <v>467 20000</v>
          </cell>
          <cell r="G212" t="str">
            <v>Créditeurs divers</v>
          </cell>
          <cell r="H212" t="str">
            <v>P</v>
          </cell>
        </row>
        <row r="213">
          <cell r="A213" t="str">
            <v>467101</v>
          </cell>
          <cell r="B213" t="str">
            <v>DEBITEURS DIVERS</v>
          </cell>
          <cell r="C213" t="str">
            <v>467 10000</v>
          </cell>
          <cell r="D213" t="str">
            <v>Débiteurs divers</v>
          </cell>
          <cell r="E213" t="str">
            <v>A</v>
          </cell>
          <cell r="F213" t="str">
            <v>467 20000</v>
          </cell>
          <cell r="G213" t="str">
            <v>Créditeurs divers</v>
          </cell>
          <cell r="H213" t="str">
            <v>P</v>
          </cell>
        </row>
        <row r="214">
          <cell r="A214" t="str">
            <v>467102</v>
          </cell>
          <cell r="B214" t="str">
            <v>AXA DEBITEURS</v>
          </cell>
          <cell r="C214" t="str">
            <v>467 10000</v>
          </cell>
          <cell r="D214" t="str">
            <v>Débiteurs divers</v>
          </cell>
          <cell r="E214" t="str">
            <v>A</v>
          </cell>
          <cell r="F214" t="str">
            <v>467 20000</v>
          </cell>
          <cell r="G214" t="str">
            <v>Créditeurs divers</v>
          </cell>
          <cell r="H214" t="str">
            <v>P</v>
          </cell>
        </row>
        <row r="215">
          <cell r="A215" t="str">
            <v>467110</v>
          </cell>
          <cell r="B215" t="str">
            <v>N DEBOURS A RECUPERER</v>
          </cell>
          <cell r="C215" t="str">
            <v>467 10000</v>
          </cell>
          <cell r="D215" t="str">
            <v>Débiteurs divers</v>
          </cell>
          <cell r="E215" t="str">
            <v>A</v>
          </cell>
          <cell r="F215" t="str">
            <v>467 20000</v>
          </cell>
          <cell r="G215" t="str">
            <v>Créditeurs divers</v>
          </cell>
          <cell r="H215" t="str">
            <v>P</v>
          </cell>
        </row>
        <row r="216">
          <cell r="A216" t="str">
            <v>467200</v>
          </cell>
          <cell r="B216" t="str">
            <v>AUTRES CREDITEURS DIVERS</v>
          </cell>
          <cell r="C216" t="str">
            <v>467 10000</v>
          </cell>
          <cell r="D216" t="str">
            <v>Débiteurs divers</v>
          </cell>
          <cell r="E216" t="str">
            <v>A</v>
          </cell>
          <cell r="F216" t="str">
            <v>467 20000</v>
          </cell>
          <cell r="G216" t="str">
            <v>Créditeurs divers</v>
          </cell>
          <cell r="H216" t="str">
            <v>P</v>
          </cell>
        </row>
        <row r="217">
          <cell r="A217" t="str">
            <v>467201</v>
          </cell>
          <cell r="B217" t="str">
            <v>DEBOURS A RECUPERER</v>
          </cell>
          <cell r="C217" t="str">
            <v>467 10000</v>
          </cell>
          <cell r="D217" t="str">
            <v>Débiteurs divers</v>
          </cell>
          <cell r="E217" t="str">
            <v>A</v>
          </cell>
          <cell r="F217" t="str">
            <v>467 20000</v>
          </cell>
          <cell r="G217" t="str">
            <v>Créditeurs divers</v>
          </cell>
          <cell r="H217" t="str">
            <v>P</v>
          </cell>
        </row>
        <row r="218">
          <cell r="A218" t="str">
            <v>467202</v>
          </cell>
          <cell r="B218" t="str">
            <v>GRATIFICATIONS ETUDIANTS</v>
          </cell>
          <cell r="C218" t="str">
            <v>467 10000</v>
          </cell>
          <cell r="D218" t="str">
            <v>Débiteurs divers</v>
          </cell>
          <cell r="E218" t="str">
            <v>A</v>
          </cell>
          <cell r="F218" t="str">
            <v>467 20000</v>
          </cell>
          <cell r="G218" t="str">
            <v>Créditeurs divers</v>
          </cell>
          <cell r="H218" t="str">
            <v>P</v>
          </cell>
        </row>
        <row r="219">
          <cell r="A219" t="str">
            <v>467203</v>
          </cell>
          <cell r="B219" t="str">
            <v>CREDITEURS SNCF COM.</v>
          </cell>
          <cell r="C219" t="str">
            <v>467 10000</v>
          </cell>
          <cell r="D219" t="str">
            <v>Débiteurs divers</v>
          </cell>
          <cell r="E219" t="str">
            <v>A</v>
          </cell>
          <cell r="F219" t="str">
            <v>467 20000</v>
          </cell>
          <cell r="G219" t="str">
            <v>Créditeurs divers</v>
          </cell>
          <cell r="H219" t="str">
            <v>P</v>
          </cell>
        </row>
        <row r="220">
          <cell r="A220" t="str">
            <v>467206</v>
          </cell>
          <cell r="B220" t="str">
            <v>TELETHON</v>
          </cell>
          <cell r="C220" t="str">
            <v>467 10000</v>
          </cell>
          <cell r="D220" t="str">
            <v>Débiteurs divers</v>
          </cell>
          <cell r="E220" t="str">
            <v>A</v>
          </cell>
          <cell r="F220" t="str">
            <v>467 20000</v>
          </cell>
          <cell r="G220" t="str">
            <v>Créditeurs divers</v>
          </cell>
          <cell r="H220" t="str">
            <v>P</v>
          </cell>
        </row>
        <row r="221">
          <cell r="A221" t="str">
            <v>481800</v>
          </cell>
          <cell r="B221" t="str">
            <v>GROUPE CHARGES A REPARTI</v>
          </cell>
          <cell r="C221" t="str">
            <v>481 80000</v>
          </cell>
          <cell r="D221" t="str">
            <v>Charges à répartir s/plusieurs exercices</v>
          </cell>
          <cell r="E221" t="str">
            <v>A</v>
          </cell>
          <cell r="F221" t="str">
            <v>481 80000</v>
          </cell>
          <cell r="G221" t="str">
            <v>Charges à répartir s/plusieurs exercices</v>
          </cell>
          <cell r="H221" t="str">
            <v>A</v>
          </cell>
        </row>
        <row r="222">
          <cell r="A222" t="str">
            <v>486000</v>
          </cell>
          <cell r="B222" t="str">
            <v>CH.CONSTATEES D'AVANCE</v>
          </cell>
          <cell r="C222" t="str">
            <v>486 0000</v>
          </cell>
          <cell r="D222" t="str">
            <v>Charges constatées d'avance</v>
          </cell>
          <cell r="E222" t="str">
            <v>A</v>
          </cell>
          <cell r="F222" t="str">
            <v>486 0000</v>
          </cell>
          <cell r="G222" t="str">
            <v>Charges constatées d'avance</v>
          </cell>
          <cell r="H222" t="str">
            <v>A</v>
          </cell>
        </row>
        <row r="223">
          <cell r="A223" t="str">
            <v>486001</v>
          </cell>
          <cell r="B223" t="str">
            <v>CHARG.D'AVANCE COUPONS S</v>
          </cell>
          <cell r="C223" t="str">
            <v>486 0000</v>
          </cell>
          <cell r="D223" t="str">
            <v>Charges constatées d'avance</v>
          </cell>
          <cell r="E223" t="str">
            <v>A</v>
          </cell>
          <cell r="F223" t="str">
            <v>486 0000</v>
          </cell>
          <cell r="G223" t="str">
            <v>Charges constatées d'avance</v>
          </cell>
          <cell r="H223" t="str">
            <v>A</v>
          </cell>
        </row>
        <row r="224">
          <cell r="A224" t="str">
            <v>486003</v>
          </cell>
          <cell r="B224" t="str">
            <v>CCAV CREDIT BAIL</v>
          </cell>
          <cell r="C224" t="str">
            <v>486 0000</v>
          </cell>
          <cell r="D224" t="str">
            <v>Charges constatées d'avance</v>
          </cell>
          <cell r="E224" t="str">
            <v>A</v>
          </cell>
          <cell r="F224" t="str">
            <v>486 0000</v>
          </cell>
          <cell r="G224" t="str">
            <v>Charges constatées d'avance</v>
          </cell>
          <cell r="H224" t="str">
            <v>A</v>
          </cell>
        </row>
        <row r="225">
          <cell r="A225" t="str">
            <v>486004</v>
          </cell>
          <cell r="B225" t="str">
            <v>CCAV MACHINE MONNAIE</v>
          </cell>
          <cell r="C225" t="str">
            <v>486 0000</v>
          </cell>
          <cell r="D225" t="str">
            <v>Charges constatées d'avance</v>
          </cell>
          <cell r="E225" t="str">
            <v>A</v>
          </cell>
          <cell r="F225" t="str">
            <v>486 0000</v>
          </cell>
          <cell r="G225" t="str">
            <v>Charges constatées d'avance</v>
          </cell>
          <cell r="H225" t="str">
            <v>A</v>
          </cell>
        </row>
        <row r="226">
          <cell r="A226" t="str">
            <v>486005</v>
          </cell>
          <cell r="B226" t="str">
            <v>CCAV MAINT MAT BUREAU</v>
          </cell>
          <cell r="C226" t="str">
            <v>486 0000</v>
          </cell>
          <cell r="D226" t="str">
            <v>Charges constatées d'avance</v>
          </cell>
          <cell r="E226" t="str">
            <v>A</v>
          </cell>
          <cell r="F226" t="str">
            <v>486 0000</v>
          </cell>
          <cell r="G226" t="str">
            <v>Charges constatées d'avance</v>
          </cell>
          <cell r="H226" t="str">
            <v>A</v>
          </cell>
        </row>
        <row r="227">
          <cell r="A227" t="str">
            <v>486006</v>
          </cell>
          <cell r="B227" t="str">
            <v>CCAV ASSURANCE.INCENDIE</v>
          </cell>
          <cell r="C227" t="str">
            <v>486 0000</v>
          </cell>
          <cell r="D227" t="str">
            <v>Charges constatées d'avance</v>
          </cell>
          <cell r="E227" t="str">
            <v>A</v>
          </cell>
          <cell r="F227" t="str">
            <v>486 0000</v>
          </cell>
          <cell r="G227" t="str">
            <v>Charges constatées d'avance</v>
          </cell>
          <cell r="H227" t="str">
            <v>A</v>
          </cell>
        </row>
        <row r="228">
          <cell r="A228" t="str">
            <v>486007</v>
          </cell>
          <cell r="B228" t="str">
            <v>CCAV ASSURANCE VOL</v>
          </cell>
          <cell r="C228" t="str">
            <v>486 0000</v>
          </cell>
          <cell r="D228" t="str">
            <v>Charges constatées d'avance</v>
          </cell>
          <cell r="E228" t="str">
            <v>A</v>
          </cell>
          <cell r="F228" t="str">
            <v>486 0000</v>
          </cell>
          <cell r="G228" t="str">
            <v>Charges constatées d'avance</v>
          </cell>
          <cell r="H228" t="str">
            <v>A</v>
          </cell>
        </row>
        <row r="229">
          <cell r="A229" t="str">
            <v>486008</v>
          </cell>
          <cell r="B229" t="str">
            <v>CAV.ASS.FRANCHISE ACCIDENTS</v>
          </cell>
          <cell r="C229" t="str">
            <v>486 0000</v>
          </cell>
          <cell r="D229" t="str">
            <v>Charges constatées d'avance</v>
          </cell>
          <cell r="E229" t="str">
            <v>A</v>
          </cell>
          <cell r="F229" t="str">
            <v>486 0000</v>
          </cell>
          <cell r="G229" t="str">
            <v>Charges constatées d'avance</v>
          </cell>
          <cell r="H229" t="str">
            <v>A</v>
          </cell>
        </row>
        <row r="230">
          <cell r="A230" t="str">
            <v>486009</v>
          </cell>
          <cell r="B230" t="str">
            <v>CHARGES D'AVANC.ASS.BRIS</v>
          </cell>
          <cell r="C230" t="str">
            <v>486 0000</v>
          </cell>
          <cell r="D230" t="str">
            <v>Charges constatées d'avance</v>
          </cell>
          <cell r="E230" t="str">
            <v>A</v>
          </cell>
          <cell r="F230" t="str">
            <v>486 0000</v>
          </cell>
          <cell r="G230" t="str">
            <v>Charges constatées d'avance</v>
          </cell>
          <cell r="H230" t="str">
            <v>A</v>
          </cell>
        </row>
        <row r="231">
          <cell r="A231" t="str">
            <v>486011</v>
          </cell>
          <cell r="B231" t="str">
            <v>CHARGES D'AVAN.ASS.DIVER</v>
          </cell>
          <cell r="C231" t="str">
            <v>486 0000</v>
          </cell>
          <cell r="D231" t="str">
            <v>Charges constatées d'avance</v>
          </cell>
          <cell r="E231" t="str">
            <v>A</v>
          </cell>
          <cell r="F231" t="str">
            <v>486 0000</v>
          </cell>
          <cell r="G231" t="str">
            <v>Charges constatées d'avance</v>
          </cell>
          <cell r="H231" t="str">
            <v>A</v>
          </cell>
        </row>
        <row r="232">
          <cell r="A232" t="str">
            <v>486014</v>
          </cell>
          <cell r="B232" t="str">
            <v>CCAV LOYERS</v>
          </cell>
          <cell r="C232" t="str">
            <v>486 0000</v>
          </cell>
          <cell r="D232" t="str">
            <v>Charges constatées d'avance</v>
          </cell>
          <cell r="E232" t="str">
            <v>A</v>
          </cell>
          <cell r="F232" t="str">
            <v>486 0000</v>
          </cell>
          <cell r="G232" t="str">
            <v>Charges constatées d'avance</v>
          </cell>
          <cell r="H232" t="str">
            <v>A</v>
          </cell>
        </row>
        <row r="233">
          <cell r="A233" t="str">
            <v>486015</v>
          </cell>
          <cell r="B233" t="str">
            <v>CCAV CHAUFFAGE</v>
          </cell>
          <cell r="C233" t="str">
            <v>486 0000</v>
          </cell>
          <cell r="D233" t="str">
            <v>Charges constatées d'avance</v>
          </cell>
          <cell r="E233" t="str">
            <v>A</v>
          </cell>
          <cell r="F233" t="str">
            <v>486 0000</v>
          </cell>
          <cell r="G233" t="str">
            <v>Charges constatées d'avance</v>
          </cell>
          <cell r="H233" t="str">
            <v>A</v>
          </cell>
        </row>
        <row r="234">
          <cell r="A234" t="str">
            <v>486016</v>
          </cell>
          <cell r="B234" t="str">
            <v>CHARGES D'AVANC.MAT.INFO</v>
          </cell>
          <cell r="C234" t="str">
            <v>486 0000</v>
          </cell>
          <cell r="D234" t="str">
            <v>Charges constatées d'avance</v>
          </cell>
          <cell r="E234" t="str">
            <v>A</v>
          </cell>
          <cell r="F234" t="str">
            <v>486 0000</v>
          </cell>
          <cell r="G234" t="str">
            <v>Charges constatées d'avance</v>
          </cell>
          <cell r="H234" t="str">
            <v>A</v>
          </cell>
        </row>
        <row r="235">
          <cell r="A235" t="str">
            <v>486017</v>
          </cell>
          <cell r="B235" t="str">
            <v>CHARGES D'AVANCES LOGICI</v>
          </cell>
          <cell r="C235" t="str">
            <v>486 0000</v>
          </cell>
          <cell r="D235" t="str">
            <v>Charges constatées d'avance</v>
          </cell>
          <cell r="E235" t="str">
            <v>A</v>
          </cell>
          <cell r="F235" t="str">
            <v>486 0000</v>
          </cell>
          <cell r="G235" t="str">
            <v>Charges constatées d'avance</v>
          </cell>
          <cell r="H235" t="str">
            <v>A</v>
          </cell>
        </row>
        <row r="236">
          <cell r="A236" t="str">
            <v>486020</v>
          </cell>
          <cell r="B236" t="str">
            <v>CHARGES D'AVANCE TELEPHO</v>
          </cell>
          <cell r="C236" t="str">
            <v>486 0000</v>
          </cell>
          <cell r="D236" t="str">
            <v>Charges constatées d'avance</v>
          </cell>
          <cell r="E236" t="str">
            <v>A</v>
          </cell>
          <cell r="F236" t="str">
            <v>486 0000</v>
          </cell>
          <cell r="G236" t="str">
            <v>Charges constatées d'avance</v>
          </cell>
          <cell r="H236" t="str">
            <v>A</v>
          </cell>
        </row>
        <row r="237">
          <cell r="A237" t="str">
            <v>486021</v>
          </cell>
          <cell r="B237" t="str">
            <v>CHARGES D'AV.ASS.VEH.TOU</v>
          </cell>
          <cell r="C237" t="str">
            <v>486 0000</v>
          </cell>
          <cell r="D237" t="str">
            <v>Charges constatées d'avance</v>
          </cell>
          <cell r="E237" t="str">
            <v>A</v>
          </cell>
          <cell r="F237" t="str">
            <v>486 0000</v>
          </cell>
          <cell r="G237" t="str">
            <v>Charges constatées d'avance</v>
          </cell>
          <cell r="H237" t="str">
            <v>A</v>
          </cell>
        </row>
        <row r="238">
          <cell r="A238" t="str">
            <v>486022</v>
          </cell>
          <cell r="B238" t="str">
            <v>ABONNEMENT PORTES-ASCENCEURS</v>
          </cell>
          <cell r="C238" t="str">
            <v>486 0000</v>
          </cell>
          <cell r="D238" t="str">
            <v>Charges constatées d'avance</v>
          </cell>
          <cell r="E238" t="str">
            <v>A</v>
          </cell>
          <cell r="F238" t="str">
            <v>486 0000</v>
          </cell>
          <cell r="G238" t="str">
            <v>Charges constatées d'avance</v>
          </cell>
          <cell r="H238" t="str">
            <v>A</v>
          </cell>
        </row>
        <row r="239">
          <cell r="A239" t="str">
            <v>486023</v>
          </cell>
          <cell r="B239" t="str">
            <v>ABONNEMENT NAVIS</v>
          </cell>
          <cell r="C239" t="str">
            <v>486 0000</v>
          </cell>
          <cell r="D239" t="str">
            <v>Charges constatées d'avance</v>
          </cell>
          <cell r="E239" t="str">
            <v>A</v>
          </cell>
          <cell r="F239" t="str">
            <v>486 0000</v>
          </cell>
          <cell r="G239" t="str">
            <v>Charges constatées d'avance</v>
          </cell>
          <cell r="H239" t="str">
            <v>A</v>
          </cell>
        </row>
        <row r="240">
          <cell r="A240" t="str">
            <v>486025</v>
          </cell>
          <cell r="B240" t="str">
            <v>CH.D'AV. RADIOTELELPHONE</v>
          </cell>
          <cell r="C240" t="str">
            <v>486 0000</v>
          </cell>
          <cell r="D240" t="str">
            <v>Charges constatées d'avance</v>
          </cell>
          <cell r="E240" t="str">
            <v>A</v>
          </cell>
          <cell r="F240" t="str">
            <v>486 0000</v>
          </cell>
          <cell r="G240" t="str">
            <v>Charges constatées d'avance</v>
          </cell>
          <cell r="H240" t="str">
            <v>A</v>
          </cell>
        </row>
        <row r="241">
          <cell r="A241" t="str">
            <v>486027</v>
          </cell>
          <cell r="B241" t="str">
            <v>CCAV MAINT.AUTOMATE BILLETTERIE</v>
          </cell>
          <cell r="C241" t="str">
            <v>486 0000</v>
          </cell>
          <cell r="D241" t="str">
            <v>Charges constatées d'avance</v>
          </cell>
          <cell r="E241" t="str">
            <v>A</v>
          </cell>
          <cell r="F241" t="str">
            <v>486 0000</v>
          </cell>
          <cell r="G241" t="str">
            <v>Charges constatées d'avance</v>
          </cell>
          <cell r="H241" t="str">
            <v>A</v>
          </cell>
        </row>
        <row r="242">
          <cell r="A242" t="str">
            <v>4860321</v>
          </cell>
          <cell r="B242" t="str">
            <v>CPTE ATT.STOCKS ATELIER</v>
          </cell>
          <cell r="C242" t="str">
            <v>486 0000</v>
          </cell>
          <cell r="D242" t="str">
            <v>Charges constatées d'avance</v>
          </cell>
          <cell r="E242" t="str">
            <v>A</v>
          </cell>
          <cell r="F242" t="str">
            <v>486 0000</v>
          </cell>
          <cell r="G242" t="str">
            <v>Charges constatées d'avance</v>
          </cell>
          <cell r="H242" t="str">
            <v>A</v>
          </cell>
        </row>
        <row r="243">
          <cell r="A243" t="str">
            <v>487000</v>
          </cell>
          <cell r="B243" t="str">
            <v>PROD CONSTATES AVANCE HC</v>
          </cell>
          <cell r="C243" t="str">
            <v>487 00000</v>
          </cell>
          <cell r="D243" t="str">
            <v>Produits constatés d'avance</v>
          </cell>
          <cell r="E243" t="str">
            <v>P</v>
          </cell>
          <cell r="F243" t="str">
            <v>487 00000</v>
          </cell>
          <cell r="G243" t="str">
            <v>Produits constatés d'avance</v>
          </cell>
          <cell r="H243" t="str">
            <v>P</v>
          </cell>
        </row>
        <row r="244">
          <cell r="A244" t="str">
            <v>487019</v>
          </cell>
          <cell r="B244" t="str">
            <v>PROD CONSTATES AVANCE TN</v>
          </cell>
          <cell r="C244" t="str">
            <v>487 00000</v>
          </cell>
          <cell r="D244" t="str">
            <v>Produits constatés d'avance</v>
          </cell>
          <cell r="E244" t="str">
            <v>P</v>
          </cell>
          <cell r="F244" t="str">
            <v>487 00000</v>
          </cell>
          <cell r="G244" t="str">
            <v>Produits constatés d'avance</v>
          </cell>
          <cell r="H244" t="str">
            <v>P</v>
          </cell>
        </row>
        <row r="245">
          <cell r="A245" t="str">
            <v>487055</v>
          </cell>
          <cell r="B245" t="str">
            <v>PROD CONSTATES AVANCE TR</v>
          </cell>
          <cell r="C245" t="str">
            <v>487 00000</v>
          </cell>
          <cell r="D245" t="str">
            <v>Produits constatés d'avance</v>
          </cell>
          <cell r="E245" t="str">
            <v>P</v>
          </cell>
          <cell r="F245" t="str">
            <v>487 00000</v>
          </cell>
          <cell r="G245" t="str">
            <v>Produits constatés d'avance</v>
          </cell>
          <cell r="H245" t="str">
            <v>P</v>
          </cell>
        </row>
        <row r="246">
          <cell r="A246" t="str">
            <v>491000</v>
          </cell>
          <cell r="B246" t="str">
            <v>PROV DEPREC CPTE CLIENTS</v>
          </cell>
          <cell r="C246" t="str">
            <v>491 00000</v>
          </cell>
          <cell r="D246" t="str">
            <v>Prov. dépréciation clients</v>
          </cell>
          <cell r="E246" t="str">
            <v>A</v>
          </cell>
          <cell r="F246" t="str">
            <v>491 00000</v>
          </cell>
          <cell r="G246" t="str">
            <v>Prov. dépréciation clients</v>
          </cell>
          <cell r="H246" t="str">
            <v>A</v>
          </cell>
        </row>
        <row r="247">
          <cell r="A247" t="str">
            <v>511210</v>
          </cell>
          <cell r="B247" t="str">
            <v>REMISES DE CHEQUES</v>
          </cell>
          <cell r="C247" t="str">
            <v>511 20000</v>
          </cell>
          <cell r="D247" t="str">
            <v>Valeurs à l'encaissement</v>
          </cell>
          <cell r="E247" t="str">
            <v>A</v>
          </cell>
          <cell r="F247" t="str">
            <v>511 20000</v>
          </cell>
          <cell r="G247" t="str">
            <v>Valeurs à l'encaissement</v>
          </cell>
          <cell r="H247" t="str">
            <v>A</v>
          </cell>
        </row>
        <row r="248">
          <cell r="A248" t="str">
            <v>511220</v>
          </cell>
          <cell r="B248" t="str">
            <v>REMISES CARTES BANCAIRES</v>
          </cell>
          <cell r="C248" t="str">
            <v>511 20000</v>
          </cell>
          <cell r="D248" t="str">
            <v>Valeurs à l'encaissement</v>
          </cell>
          <cell r="E248" t="str">
            <v>A</v>
          </cell>
          <cell r="F248" t="str">
            <v>511 20000</v>
          </cell>
          <cell r="G248" t="str">
            <v>Valeurs à l'encaissement</v>
          </cell>
          <cell r="H248" t="str">
            <v>A</v>
          </cell>
        </row>
        <row r="249">
          <cell r="A249" t="str">
            <v>511230</v>
          </cell>
          <cell r="B249" t="str">
            <v>PRELEVEMENTS BANCAIRES</v>
          </cell>
          <cell r="C249" t="str">
            <v>511 20000</v>
          </cell>
          <cell r="D249" t="str">
            <v>Valeurs à l'encaissement</v>
          </cell>
          <cell r="E249" t="str">
            <v>A</v>
          </cell>
          <cell r="F249" t="str">
            <v>511 20000</v>
          </cell>
          <cell r="G249" t="str">
            <v>Valeurs à l'encaissement</v>
          </cell>
          <cell r="H249" t="str">
            <v>A</v>
          </cell>
        </row>
        <row r="250">
          <cell r="A250" t="str">
            <v>511240</v>
          </cell>
          <cell r="B250" t="str">
            <v>VIREMENTS BANCAIRES</v>
          </cell>
          <cell r="C250" t="str">
            <v>511 20000</v>
          </cell>
          <cell r="D250" t="str">
            <v>Valeurs à l'encaissement</v>
          </cell>
          <cell r="E250" t="str">
            <v>A</v>
          </cell>
          <cell r="F250" t="str">
            <v>511 20000</v>
          </cell>
          <cell r="G250" t="str">
            <v>Valeurs à l'encaissement</v>
          </cell>
          <cell r="H250" t="str">
            <v>A</v>
          </cell>
        </row>
        <row r="251">
          <cell r="A251" t="str">
            <v>512110</v>
          </cell>
          <cell r="B251" t="str">
            <v>BNP REIMS</v>
          </cell>
          <cell r="C251" t="str">
            <v>512 10000</v>
          </cell>
          <cell r="D251" t="str">
            <v>Banques et CCP débiteurs</v>
          </cell>
          <cell r="E251" t="str">
            <v>A</v>
          </cell>
          <cell r="F251" t="str">
            <v>512 20000</v>
          </cell>
          <cell r="G251" t="str">
            <v>Banques et CCP créditeurs</v>
          </cell>
          <cell r="H251" t="str">
            <v>P</v>
          </cell>
        </row>
        <row r="252">
          <cell r="A252" t="str">
            <v>512111</v>
          </cell>
          <cell r="B252" t="str">
            <v>BNP LEVALLOIS PERRET</v>
          </cell>
          <cell r="C252" t="str">
            <v>512 10000</v>
          </cell>
          <cell r="D252" t="str">
            <v>Banques et CCP débiteurs</v>
          </cell>
          <cell r="E252" t="str">
            <v>A</v>
          </cell>
          <cell r="F252" t="str">
            <v>512 20000</v>
          </cell>
          <cell r="G252" t="str">
            <v>Banques et CCP créditeurs</v>
          </cell>
          <cell r="H252" t="str">
            <v>P</v>
          </cell>
        </row>
        <row r="253">
          <cell r="A253" t="str">
            <v>512120</v>
          </cell>
          <cell r="B253" t="str">
            <v>CAISSE D'EPARGNE</v>
          </cell>
          <cell r="C253" t="str">
            <v>512 10000</v>
          </cell>
          <cell r="D253" t="str">
            <v>Banques et CCP débiteurs</v>
          </cell>
          <cell r="E253" t="str">
            <v>A</v>
          </cell>
          <cell r="F253" t="str">
            <v>512 20000</v>
          </cell>
          <cell r="G253" t="str">
            <v>Banques et CCP créditeurs</v>
          </cell>
          <cell r="H253" t="str">
            <v>P</v>
          </cell>
        </row>
        <row r="254">
          <cell r="A254" t="str">
            <v>512130</v>
          </cell>
          <cell r="B254" t="str">
            <v>CREDIT LYONNAIS</v>
          </cell>
          <cell r="C254" t="str">
            <v>512 10000</v>
          </cell>
          <cell r="D254" t="str">
            <v>Banques et CCP débiteurs</v>
          </cell>
          <cell r="E254" t="str">
            <v>A</v>
          </cell>
          <cell r="F254" t="str">
            <v>512 20000</v>
          </cell>
          <cell r="G254" t="str">
            <v>Banques et CCP créditeurs</v>
          </cell>
          <cell r="H254" t="str">
            <v>P</v>
          </cell>
        </row>
        <row r="255">
          <cell r="A255" t="str">
            <v>512140</v>
          </cell>
          <cell r="B255" t="str">
            <v>CREDIT AGRICOLE</v>
          </cell>
          <cell r="C255" t="str">
            <v>512 10000</v>
          </cell>
          <cell r="D255" t="str">
            <v>Banques et CCP débiteurs</v>
          </cell>
          <cell r="E255" t="str">
            <v>A</v>
          </cell>
          <cell r="F255" t="str">
            <v>512 20000</v>
          </cell>
          <cell r="G255" t="str">
            <v>Banques et CCP créditeurs</v>
          </cell>
          <cell r="H255" t="str">
            <v>P</v>
          </cell>
        </row>
        <row r="256">
          <cell r="A256" t="str">
            <v>518600</v>
          </cell>
          <cell r="B256" t="str">
            <v>INTERETS COURUS A PAYER</v>
          </cell>
          <cell r="C256" t="str">
            <v>518 60000</v>
          </cell>
          <cell r="D256" t="str">
            <v>Intérêts courus sur banques et CCP créditeurs</v>
          </cell>
          <cell r="E256" t="str">
            <v>P</v>
          </cell>
          <cell r="F256" t="str">
            <v>518 60000</v>
          </cell>
          <cell r="G256" t="str">
            <v>Intérêts courus sur banques et CCP créditeurs</v>
          </cell>
          <cell r="H256" t="str">
            <v>P</v>
          </cell>
        </row>
        <row r="257">
          <cell r="A257" t="str">
            <v>518700</v>
          </cell>
          <cell r="B257" t="str">
            <v>INTERET COURU A RECEVOIR</v>
          </cell>
          <cell r="C257" t="str">
            <v>518 70000</v>
          </cell>
          <cell r="D257" t="str">
            <v>Intérêts courus à recevoir</v>
          </cell>
          <cell r="E257" t="str">
            <v>A</v>
          </cell>
          <cell r="F257" t="str">
            <v>518 70000</v>
          </cell>
          <cell r="G257" t="str">
            <v>Intérêts courus à recevoir</v>
          </cell>
          <cell r="H257" t="str">
            <v>A</v>
          </cell>
        </row>
        <row r="258">
          <cell r="A258" t="str">
            <v>530000</v>
          </cell>
          <cell r="B258" t="str">
            <v>CAISSE PRINCIPALE</v>
          </cell>
          <cell r="C258" t="str">
            <v>530 00000</v>
          </cell>
          <cell r="D258" t="str">
            <v>Caisses</v>
          </cell>
          <cell r="E258" t="str">
            <v>A</v>
          </cell>
          <cell r="F258" t="str">
            <v>530 00000</v>
          </cell>
          <cell r="G258" t="str">
            <v>Caisses</v>
          </cell>
          <cell r="H258" t="str">
            <v>A</v>
          </cell>
        </row>
        <row r="259">
          <cell r="A259" t="str">
            <v>530010</v>
          </cell>
          <cell r="B259" t="str">
            <v>CAISSE DISTRIBUTEURS</v>
          </cell>
          <cell r="C259" t="str">
            <v>530 00000</v>
          </cell>
          <cell r="D259" t="str">
            <v>Caisses</v>
          </cell>
          <cell r="E259" t="str">
            <v>A</v>
          </cell>
          <cell r="F259" t="str">
            <v>530 00000</v>
          </cell>
          <cell r="G259" t="str">
            <v>Caisses</v>
          </cell>
          <cell r="H259" t="str">
            <v>A</v>
          </cell>
        </row>
        <row r="260">
          <cell r="A260" t="str">
            <v>530020</v>
          </cell>
          <cell r="B260" t="str">
            <v>CAISSE SERV.CONTENTIEUX</v>
          </cell>
          <cell r="C260" t="str">
            <v>530 00000</v>
          </cell>
          <cell r="D260" t="str">
            <v>Caisses</v>
          </cell>
          <cell r="E260" t="str">
            <v>A</v>
          </cell>
          <cell r="F260" t="str">
            <v>530 00000</v>
          </cell>
          <cell r="G260" t="str">
            <v>Caisses</v>
          </cell>
          <cell r="H260" t="str">
            <v>A</v>
          </cell>
        </row>
        <row r="261">
          <cell r="A261" t="str">
            <v>530030</v>
          </cell>
          <cell r="B261" t="str">
            <v>CAISSE BOUTIQUE</v>
          </cell>
          <cell r="C261" t="str">
            <v>530 00000</v>
          </cell>
          <cell r="D261" t="str">
            <v>Caisses</v>
          </cell>
          <cell r="E261" t="str">
            <v>A</v>
          </cell>
          <cell r="F261" t="str">
            <v>530 00000</v>
          </cell>
          <cell r="G261" t="str">
            <v>Caisses</v>
          </cell>
          <cell r="H261" t="str">
            <v>A</v>
          </cell>
        </row>
        <row r="262">
          <cell r="A262" t="str">
            <v>530050</v>
          </cell>
          <cell r="B262" t="str">
            <v>CAISSE SERV.TECHNIQUES</v>
          </cell>
          <cell r="C262" t="str">
            <v>530 00000</v>
          </cell>
          <cell r="D262" t="str">
            <v>Caisses</v>
          </cell>
          <cell r="E262" t="str">
            <v>A</v>
          </cell>
          <cell r="F262" t="str">
            <v>530 00000</v>
          </cell>
          <cell r="G262" t="str">
            <v>Caisses</v>
          </cell>
          <cell r="H262" t="str">
            <v>A</v>
          </cell>
        </row>
        <row r="263">
          <cell r="A263" t="str">
            <v>530070</v>
          </cell>
          <cell r="B263" t="str">
            <v>CAISSE ACCUEIL</v>
          </cell>
          <cell r="C263" t="str">
            <v>530 00000</v>
          </cell>
          <cell r="D263" t="str">
            <v>Caisses</v>
          </cell>
          <cell r="E263" t="str">
            <v>A</v>
          </cell>
          <cell r="F263" t="str">
            <v>530 00000</v>
          </cell>
          <cell r="G263" t="str">
            <v>Caisses</v>
          </cell>
          <cell r="H263" t="str">
            <v>A</v>
          </cell>
        </row>
        <row r="264">
          <cell r="A264" t="str">
            <v>530080</v>
          </cell>
          <cell r="B264" t="str">
            <v>CAISSE EUROS</v>
          </cell>
          <cell r="C264" t="str">
            <v>530 00000</v>
          </cell>
          <cell r="D264" t="str">
            <v>Caisses</v>
          </cell>
          <cell r="E264" t="str">
            <v>A</v>
          </cell>
          <cell r="F264" t="str">
            <v>530 00000</v>
          </cell>
          <cell r="G264" t="str">
            <v>Caisses</v>
          </cell>
          <cell r="H264" t="str">
            <v>A</v>
          </cell>
        </row>
        <row r="265">
          <cell r="A265" t="str">
            <v>530090</v>
          </cell>
          <cell r="B265" t="str">
            <v>CAISSE R.H.</v>
          </cell>
          <cell r="C265" t="str">
            <v>530 00000</v>
          </cell>
          <cell r="D265" t="str">
            <v>Caisses</v>
          </cell>
          <cell r="E265" t="str">
            <v>A</v>
          </cell>
          <cell r="F265" t="str">
            <v>530 00000</v>
          </cell>
          <cell r="G265" t="str">
            <v>Caisses</v>
          </cell>
          <cell r="H265" t="str">
            <v>A</v>
          </cell>
        </row>
        <row r="266">
          <cell r="A266" t="str">
            <v>580000</v>
          </cell>
          <cell r="B266" t="str">
            <v>VIREMENTS INTERNES</v>
          </cell>
          <cell r="C266" t="str">
            <v>580 00000</v>
          </cell>
          <cell r="D266" t="str">
            <v>Toujours à zéro</v>
          </cell>
          <cell r="E266" t="str">
            <v>A</v>
          </cell>
          <cell r="F266" t="str">
            <v>580 00000</v>
          </cell>
          <cell r="G266" t="str">
            <v>Toujours à zéro</v>
          </cell>
          <cell r="H266" t="str">
            <v>A</v>
          </cell>
        </row>
        <row r="267">
          <cell r="A267" t="str">
            <v>580010</v>
          </cell>
          <cell r="B267" t="str">
            <v>REMISES ESPECES EN BQ</v>
          </cell>
          <cell r="C267" t="str">
            <v>580 00000</v>
          </cell>
          <cell r="D267" t="str">
            <v>Toujours à zéro</v>
          </cell>
          <cell r="E267" t="str">
            <v>A</v>
          </cell>
          <cell r="F267" t="str">
            <v>580 00000</v>
          </cell>
          <cell r="G267" t="str">
            <v>Toujours à zéro</v>
          </cell>
          <cell r="H267" t="str">
            <v>A</v>
          </cell>
        </row>
        <row r="268">
          <cell r="A268" t="str">
            <v>580020</v>
          </cell>
          <cell r="B268" t="str">
            <v>RECETTES ESPECES</v>
          </cell>
          <cell r="C268" t="str">
            <v>580 00000</v>
          </cell>
          <cell r="D268" t="str">
            <v>Toujours à zéro</v>
          </cell>
          <cell r="E268" t="str">
            <v>A</v>
          </cell>
          <cell r="F268" t="str">
            <v>580 00000</v>
          </cell>
          <cell r="G268" t="str">
            <v>Toujours à zéro</v>
          </cell>
          <cell r="H268" t="str">
            <v>A</v>
          </cell>
        </row>
        <row r="269">
          <cell r="A269" t="str">
            <v>580030</v>
          </cell>
          <cell r="B269" t="str">
            <v>VIREMENTS ESPECES</v>
          </cell>
          <cell r="C269" t="str">
            <v>580 00000</v>
          </cell>
          <cell r="D269" t="str">
            <v>Toujours à zéro</v>
          </cell>
          <cell r="E269" t="str">
            <v>A</v>
          </cell>
          <cell r="F269" t="str">
            <v>580 00000</v>
          </cell>
          <cell r="G269" t="str">
            <v>Toujours à zéro</v>
          </cell>
          <cell r="H269" t="str">
            <v>A</v>
          </cell>
        </row>
        <row r="270">
          <cell r="A270" t="str">
            <v>580040</v>
          </cell>
          <cell r="B270" t="str">
            <v>ESP AUTOMATES/AVCE COND.</v>
          </cell>
          <cell r="C270" t="str">
            <v>580 00000</v>
          </cell>
          <cell r="D270" t="str">
            <v>Toujours à zéro</v>
          </cell>
          <cell r="E270" t="str">
            <v>A</v>
          </cell>
          <cell r="F270" t="str">
            <v>580 00000</v>
          </cell>
          <cell r="G270" t="str">
            <v>Toujours à zéro</v>
          </cell>
          <cell r="H270" t="str">
            <v>A</v>
          </cell>
        </row>
        <row r="271">
          <cell r="A271" t="str">
            <v>602110</v>
          </cell>
          <cell r="B271" t="str">
            <v>AC.STK.GASOIL</v>
          </cell>
          <cell r="C271" t="str">
            <v>60200000</v>
          </cell>
          <cell r="D271" t="str">
            <v>Achats stockés - autres approvisionnements</v>
          </cell>
          <cell r="E271" t="str">
            <v>D</v>
          </cell>
          <cell r="F271" t="str">
            <v>60200000</v>
          </cell>
          <cell r="G271" t="str">
            <v>Achats stockés - autres approvisionnements</v>
          </cell>
          <cell r="H271" t="str">
            <v>D</v>
          </cell>
        </row>
        <row r="272">
          <cell r="A272" t="str">
            <v>602112</v>
          </cell>
          <cell r="B272" t="str">
            <v>GASOIL DESULFURE (XEOL)</v>
          </cell>
          <cell r="C272" t="str">
            <v>60200000</v>
          </cell>
          <cell r="D272" t="str">
            <v>Achats stockés - autres approvisionnements</v>
          </cell>
          <cell r="E272" t="str">
            <v>D</v>
          </cell>
          <cell r="F272" t="str">
            <v>60200000</v>
          </cell>
          <cell r="G272" t="str">
            <v>Achats stockés - autres approvisionnements</v>
          </cell>
          <cell r="H272" t="str">
            <v>D</v>
          </cell>
        </row>
        <row r="273">
          <cell r="A273" t="str">
            <v>602115</v>
          </cell>
          <cell r="B273" t="str">
            <v>RISTOURNE TIPP GO</v>
          </cell>
          <cell r="C273" t="str">
            <v>60200000</v>
          </cell>
          <cell r="D273" t="str">
            <v>Achats stockés - autres approvisionnements</v>
          </cell>
          <cell r="E273" t="str">
            <v>D</v>
          </cell>
          <cell r="F273" t="str">
            <v>60200000</v>
          </cell>
          <cell r="G273" t="str">
            <v>Achats stockés - autres approvisionnements</v>
          </cell>
          <cell r="H273" t="str">
            <v>D</v>
          </cell>
        </row>
        <row r="274">
          <cell r="A274" t="str">
            <v>602116</v>
          </cell>
          <cell r="B274" t="str">
            <v>GASOIL VEHICULES SERVICE</v>
          </cell>
          <cell r="C274" t="str">
            <v>60200000</v>
          </cell>
          <cell r="D274" t="str">
            <v>Achats stockés - autres approvisionnements</v>
          </cell>
          <cell r="E274" t="str">
            <v>D</v>
          </cell>
          <cell r="F274" t="str">
            <v>60200000</v>
          </cell>
          <cell r="G274" t="str">
            <v>Achats stockés - autres approvisionnements</v>
          </cell>
          <cell r="H274" t="str">
            <v>D</v>
          </cell>
        </row>
        <row r="275">
          <cell r="A275" t="str">
            <v>6021300</v>
          </cell>
          <cell r="B275" t="str">
            <v>AC.STK.HUILE</v>
          </cell>
          <cell r="C275" t="str">
            <v>60200000</v>
          </cell>
          <cell r="D275" t="str">
            <v>Achats stockés - autres approvisionnements</v>
          </cell>
          <cell r="E275" t="str">
            <v>D</v>
          </cell>
          <cell r="F275" t="str">
            <v>60200000</v>
          </cell>
          <cell r="G275" t="str">
            <v>Achats stockés - autres approvisionnements</v>
          </cell>
          <cell r="H275" t="str">
            <v>D</v>
          </cell>
        </row>
        <row r="276">
          <cell r="A276" t="str">
            <v>6021380</v>
          </cell>
          <cell r="B276" t="str">
            <v>AC.STK.AUT LUBRIFIANTS</v>
          </cell>
          <cell r="C276" t="str">
            <v>60200000</v>
          </cell>
          <cell r="D276" t="str">
            <v>Achats stockés - autres approvisionnements</v>
          </cell>
          <cell r="E276" t="str">
            <v>D</v>
          </cell>
          <cell r="F276" t="str">
            <v>60200000</v>
          </cell>
          <cell r="G276" t="str">
            <v>Achats stockés - autres approvisionnements</v>
          </cell>
          <cell r="H276" t="str">
            <v>D</v>
          </cell>
        </row>
        <row r="277">
          <cell r="A277" t="str">
            <v>602150</v>
          </cell>
          <cell r="B277" t="str">
            <v>AC.STK.PIECES A</v>
          </cell>
          <cell r="C277" t="str">
            <v>60200000</v>
          </cell>
          <cell r="D277" t="str">
            <v>Achats stockés - autres approvisionnements</v>
          </cell>
          <cell r="E277" t="str">
            <v>D</v>
          </cell>
          <cell r="F277" t="str">
            <v>60200000</v>
          </cell>
          <cell r="G277" t="str">
            <v>Achats stockés - autres approvisionnements</v>
          </cell>
          <cell r="H277" t="str">
            <v>D</v>
          </cell>
        </row>
        <row r="278">
          <cell r="A278" t="str">
            <v>602160</v>
          </cell>
          <cell r="B278" t="str">
            <v>AC.STK.PIECES B</v>
          </cell>
          <cell r="C278" t="str">
            <v>60200000</v>
          </cell>
          <cell r="D278" t="str">
            <v>Achats stockés - autres approvisionnements</v>
          </cell>
          <cell r="E278" t="str">
            <v>D</v>
          </cell>
          <cell r="F278" t="str">
            <v>60200000</v>
          </cell>
          <cell r="G278" t="str">
            <v>Achats stockés - autres approvisionnements</v>
          </cell>
          <cell r="H278" t="str">
            <v>D</v>
          </cell>
        </row>
        <row r="279">
          <cell r="A279" t="str">
            <v>602210</v>
          </cell>
          <cell r="B279" t="str">
            <v>AC.STK.PROD.ENT.ATELIER</v>
          </cell>
          <cell r="C279" t="str">
            <v>60200000</v>
          </cell>
          <cell r="D279" t="str">
            <v>Achats stockés - autres approvisionnements</v>
          </cell>
          <cell r="E279" t="str">
            <v>D</v>
          </cell>
          <cell r="F279" t="str">
            <v>60200000</v>
          </cell>
          <cell r="G279" t="str">
            <v>Achats stockés - autres approvisionnements</v>
          </cell>
          <cell r="H279" t="str">
            <v>D</v>
          </cell>
        </row>
        <row r="280">
          <cell r="A280" t="str">
            <v>602240</v>
          </cell>
          <cell r="B280" t="str">
            <v>AC.STK.FOURNIT.BUREAU</v>
          </cell>
          <cell r="C280" t="str">
            <v>60200000</v>
          </cell>
          <cell r="D280" t="str">
            <v>Achats stockés - autres approvisionnements</v>
          </cell>
          <cell r="E280" t="str">
            <v>D</v>
          </cell>
          <cell r="F280" t="str">
            <v>60200000</v>
          </cell>
          <cell r="G280" t="str">
            <v>Achats stockés - autres approvisionnements</v>
          </cell>
          <cell r="H280" t="str">
            <v>D</v>
          </cell>
        </row>
        <row r="281">
          <cell r="A281" t="str">
            <v>602250</v>
          </cell>
          <cell r="B281" t="str">
            <v>AC.STK.FOURN.INFORMATIQ.</v>
          </cell>
          <cell r="C281" t="str">
            <v>60200000</v>
          </cell>
          <cell r="D281" t="str">
            <v>Achats stockés - autres approvisionnements</v>
          </cell>
          <cell r="E281" t="str">
            <v>D</v>
          </cell>
          <cell r="F281" t="str">
            <v>60200000</v>
          </cell>
          <cell r="G281" t="str">
            <v>Achats stockés - autres approvisionnements</v>
          </cell>
          <cell r="H281" t="str">
            <v>D</v>
          </cell>
        </row>
        <row r="282">
          <cell r="A282" t="str">
            <v>602252</v>
          </cell>
          <cell r="B282" t="str">
            <v>AC.STK.IMPRIMES INFORMATIQUES</v>
          </cell>
          <cell r="C282" t="str">
            <v>60200000</v>
          </cell>
          <cell r="D282" t="str">
            <v>Achats stockés - autres approvisionnements</v>
          </cell>
          <cell r="E282" t="str">
            <v>D</v>
          </cell>
          <cell r="F282" t="str">
            <v>60200000</v>
          </cell>
          <cell r="G282" t="str">
            <v>Achats stockés - autres approvisionnements</v>
          </cell>
          <cell r="H282" t="str">
            <v>D</v>
          </cell>
        </row>
        <row r="283">
          <cell r="A283" t="str">
            <v>602270</v>
          </cell>
          <cell r="B283" t="str">
            <v>AC.STK. BILLETERIE</v>
          </cell>
          <cell r="C283" t="str">
            <v>60200000</v>
          </cell>
          <cell r="D283" t="str">
            <v>Achats stockés - autres approvisionnements</v>
          </cell>
          <cell r="E283" t="str">
            <v>D</v>
          </cell>
          <cell r="F283" t="str">
            <v>60200000</v>
          </cell>
          <cell r="G283" t="str">
            <v>Achats stockés - autres approvisionnements</v>
          </cell>
          <cell r="H283" t="str">
            <v>D</v>
          </cell>
        </row>
        <row r="284">
          <cell r="A284" t="str">
            <v>6032110</v>
          </cell>
          <cell r="B284" t="str">
            <v>VAR.STK.GASOIL</v>
          </cell>
          <cell r="C284" t="str">
            <v>60320000</v>
          </cell>
          <cell r="D284" t="str">
            <v>Variation stock d'approvisionnements</v>
          </cell>
          <cell r="E284" t="str">
            <v>D</v>
          </cell>
          <cell r="F284" t="str">
            <v>60320000</v>
          </cell>
          <cell r="G284" t="str">
            <v>Variation stock d'approvisionnements</v>
          </cell>
          <cell r="H284" t="str">
            <v>D</v>
          </cell>
        </row>
        <row r="285">
          <cell r="A285" t="str">
            <v>6032112</v>
          </cell>
          <cell r="B285" t="str">
            <v>VARIAT.STOCK GASOIL DESULFURE</v>
          </cell>
          <cell r="C285" t="str">
            <v>60320000</v>
          </cell>
          <cell r="D285" t="str">
            <v>Variation stock d'approvisionnements</v>
          </cell>
          <cell r="E285" t="str">
            <v>D</v>
          </cell>
          <cell r="F285" t="str">
            <v>60320000</v>
          </cell>
          <cell r="G285" t="str">
            <v>Variation stock d'approvisionnements</v>
          </cell>
          <cell r="H285" t="str">
            <v>D</v>
          </cell>
        </row>
        <row r="286">
          <cell r="A286" t="str">
            <v>60321300</v>
          </cell>
          <cell r="B286" t="str">
            <v>VAR.STK.HUILE</v>
          </cell>
          <cell r="C286" t="str">
            <v>60320000</v>
          </cell>
          <cell r="D286" t="str">
            <v>Variation stock d'approvisionnements</v>
          </cell>
          <cell r="E286" t="str">
            <v>D</v>
          </cell>
          <cell r="F286" t="str">
            <v>60320000</v>
          </cell>
          <cell r="G286" t="str">
            <v>Variation stock d'approvisionnements</v>
          </cell>
          <cell r="H286" t="str">
            <v>D</v>
          </cell>
        </row>
        <row r="287">
          <cell r="A287" t="str">
            <v>60321380</v>
          </cell>
          <cell r="B287" t="str">
            <v>VARIAT.STOCK AUTRES LUBRIFIANTS</v>
          </cell>
          <cell r="C287" t="str">
            <v>60320000</v>
          </cell>
          <cell r="D287" t="str">
            <v>Variation stock d'approvisionnements</v>
          </cell>
          <cell r="E287" t="str">
            <v>D</v>
          </cell>
          <cell r="F287" t="str">
            <v>60320000</v>
          </cell>
          <cell r="G287" t="str">
            <v>Variation stock d'approvisionnements</v>
          </cell>
          <cell r="H287" t="str">
            <v>D</v>
          </cell>
        </row>
        <row r="288">
          <cell r="A288" t="str">
            <v>6032150</v>
          </cell>
          <cell r="B288" t="str">
            <v>VAR.STK.PIECES A</v>
          </cell>
          <cell r="C288" t="str">
            <v>60320000</v>
          </cell>
          <cell r="D288" t="str">
            <v>Variation stock d'approvisionnements</v>
          </cell>
          <cell r="E288" t="str">
            <v>D</v>
          </cell>
          <cell r="F288" t="str">
            <v>60320000</v>
          </cell>
          <cell r="G288" t="str">
            <v>Variation stock d'approvisionnements</v>
          </cell>
          <cell r="H288" t="str">
            <v>D</v>
          </cell>
        </row>
        <row r="289">
          <cell r="A289" t="str">
            <v>6032160</v>
          </cell>
          <cell r="B289" t="str">
            <v>VARIAT.STOCK PIECES B</v>
          </cell>
          <cell r="C289" t="str">
            <v>60320000</v>
          </cell>
          <cell r="D289" t="str">
            <v>Variation stock d'approvisionnements</v>
          </cell>
          <cell r="E289" t="str">
            <v>D</v>
          </cell>
          <cell r="F289" t="str">
            <v>60320000</v>
          </cell>
          <cell r="G289" t="str">
            <v>Variation stock d'approvisionnements</v>
          </cell>
          <cell r="H289" t="str">
            <v>D</v>
          </cell>
        </row>
        <row r="290">
          <cell r="A290" t="str">
            <v>6032240</v>
          </cell>
          <cell r="B290" t="str">
            <v>VAR.STK.FOURNIT.BUREAU</v>
          </cell>
          <cell r="C290" t="str">
            <v>60320000</v>
          </cell>
          <cell r="D290" t="str">
            <v>Variation stock d'approvisionnements</v>
          </cell>
          <cell r="E290" t="str">
            <v>D</v>
          </cell>
          <cell r="F290" t="str">
            <v>60320000</v>
          </cell>
          <cell r="G290" t="str">
            <v>Variation stock d'approvisionnements</v>
          </cell>
          <cell r="H290" t="str">
            <v>D</v>
          </cell>
        </row>
        <row r="291">
          <cell r="A291" t="str">
            <v>6032270</v>
          </cell>
          <cell r="B291" t="str">
            <v>VAR.STK.BILLETTERIE</v>
          </cell>
          <cell r="C291" t="str">
            <v>60320000</v>
          </cell>
          <cell r="D291" t="str">
            <v>Variation stock d'approvisionnements</v>
          </cell>
          <cell r="E291" t="str">
            <v>D</v>
          </cell>
          <cell r="F291" t="str">
            <v>60320000</v>
          </cell>
          <cell r="G291" t="str">
            <v>Variation stock d'approvisionnements</v>
          </cell>
          <cell r="H291" t="str">
            <v>D</v>
          </cell>
        </row>
        <row r="292">
          <cell r="A292" t="str">
            <v>606100</v>
          </cell>
          <cell r="B292" t="str">
            <v>AC.N.STK.EAU</v>
          </cell>
          <cell r="C292" t="str">
            <v>606 00000</v>
          </cell>
          <cell r="D292" t="str">
            <v>Achats non stockés de matières et fournitures</v>
          </cell>
          <cell r="E292" t="str">
            <v>D</v>
          </cell>
          <cell r="F292" t="str">
            <v>606 00000</v>
          </cell>
          <cell r="G292" t="str">
            <v>Achats non stockés de matières et fournitures</v>
          </cell>
          <cell r="H292" t="str">
            <v>D</v>
          </cell>
        </row>
        <row r="293">
          <cell r="A293" t="str">
            <v>606101</v>
          </cell>
          <cell r="B293" t="str">
            <v>AC.N.STK.GAZ</v>
          </cell>
          <cell r="C293" t="str">
            <v>606 00000</v>
          </cell>
          <cell r="D293" t="str">
            <v>Achats non stockés de matières et fournitures</v>
          </cell>
          <cell r="E293" t="str">
            <v>D</v>
          </cell>
          <cell r="F293" t="str">
            <v>606 00000</v>
          </cell>
          <cell r="G293" t="str">
            <v>Achats non stockés de matières et fournitures</v>
          </cell>
          <cell r="H293" t="str">
            <v>D</v>
          </cell>
        </row>
        <row r="294">
          <cell r="A294" t="str">
            <v>606102</v>
          </cell>
          <cell r="B294" t="str">
            <v>AC.N.STK.ELECTRICITE</v>
          </cell>
          <cell r="C294" t="str">
            <v>606 00000</v>
          </cell>
          <cell r="D294" t="str">
            <v>Achats non stockés de matières et fournitures</v>
          </cell>
          <cell r="E294" t="str">
            <v>D</v>
          </cell>
          <cell r="F294" t="str">
            <v>606 00000</v>
          </cell>
          <cell r="G294" t="str">
            <v>Achats non stockés de matières et fournitures</v>
          </cell>
          <cell r="H294" t="str">
            <v>D</v>
          </cell>
        </row>
        <row r="295">
          <cell r="A295" t="str">
            <v>606110</v>
          </cell>
          <cell r="B295" t="str">
            <v>A.N.STK.CARBUR.VEHIC.SCE</v>
          </cell>
          <cell r="C295" t="str">
            <v>606 00000</v>
          </cell>
          <cell r="D295" t="str">
            <v>Achats non stockés de matières et fournitures</v>
          </cell>
          <cell r="E295" t="str">
            <v>D</v>
          </cell>
          <cell r="F295" t="str">
            <v>606 00000</v>
          </cell>
          <cell r="G295" t="str">
            <v>Achats non stockés de matières et fournitures</v>
          </cell>
          <cell r="H295" t="str">
            <v>D</v>
          </cell>
        </row>
        <row r="296">
          <cell r="A296" t="str">
            <v>606111</v>
          </cell>
          <cell r="B296" t="str">
            <v>A.N.STK.ADDITIFS MAT TRANSPORTS</v>
          </cell>
          <cell r="C296" t="str">
            <v>606 00000</v>
          </cell>
          <cell r="D296" t="str">
            <v>Achats non stockés de matières et fournitures</v>
          </cell>
          <cell r="E296" t="str">
            <v>D</v>
          </cell>
          <cell r="F296" t="str">
            <v>606 00000</v>
          </cell>
          <cell r="G296" t="str">
            <v>Achats non stockés de matières et fournitures</v>
          </cell>
          <cell r="H296" t="str">
            <v>D</v>
          </cell>
        </row>
        <row r="297">
          <cell r="A297" t="str">
            <v>606112</v>
          </cell>
          <cell r="B297" t="str">
            <v>AC.N.STK.SUPER</v>
          </cell>
          <cell r="C297" t="str">
            <v>606 00000</v>
          </cell>
          <cell r="D297" t="str">
            <v>Achats non stockés de matières et fournitures</v>
          </cell>
          <cell r="E297" t="str">
            <v>D</v>
          </cell>
          <cell r="F297" t="str">
            <v>606 00000</v>
          </cell>
          <cell r="G297" t="str">
            <v>Achats non stockés de matières et fournitures</v>
          </cell>
          <cell r="H297" t="str">
            <v>D</v>
          </cell>
        </row>
        <row r="298">
          <cell r="A298" t="str">
            <v>606113</v>
          </cell>
          <cell r="B298" t="str">
            <v>AC.N.STK.GPL</v>
          </cell>
          <cell r="C298" t="str">
            <v>606 00000</v>
          </cell>
          <cell r="D298" t="str">
            <v>Achats non stockés de matières et fournitures</v>
          </cell>
          <cell r="E298" t="str">
            <v>D</v>
          </cell>
          <cell r="F298" t="str">
            <v>606 00000</v>
          </cell>
          <cell r="G298" t="str">
            <v>Achats non stockés de matières et fournitures</v>
          </cell>
          <cell r="H298" t="str">
            <v>D</v>
          </cell>
        </row>
        <row r="299">
          <cell r="A299" t="str">
            <v>606115</v>
          </cell>
          <cell r="B299" t="str">
            <v>AC.N.STK.CARB.ELEVATEUR</v>
          </cell>
          <cell r="C299" t="str">
            <v>606 00000</v>
          </cell>
          <cell r="D299" t="str">
            <v>Achats non stockés de matières et fournitures</v>
          </cell>
          <cell r="E299" t="str">
            <v>D</v>
          </cell>
          <cell r="F299" t="str">
            <v>606 00000</v>
          </cell>
          <cell r="G299" t="str">
            <v>Achats non stockés de matières et fournitures</v>
          </cell>
          <cell r="H299" t="str">
            <v>D</v>
          </cell>
        </row>
        <row r="300">
          <cell r="A300" t="str">
            <v>6061300</v>
          </cell>
          <cell r="B300" t="str">
            <v>ACHATS NON STOCKES HUILE</v>
          </cell>
          <cell r="C300" t="str">
            <v>606 00000</v>
          </cell>
          <cell r="D300" t="str">
            <v>Achats non stockés de matières et fournitures</v>
          </cell>
          <cell r="E300" t="str">
            <v>D</v>
          </cell>
          <cell r="F300" t="str">
            <v>606 00000</v>
          </cell>
          <cell r="G300" t="str">
            <v>Achats non stockés de matières et fournitures</v>
          </cell>
          <cell r="H300" t="str">
            <v>D</v>
          </cell>
        </row>
        <row r="301">
          <cell r="A301" t="str">
            <v>6061380</v>
          </cell>
          <cell r="B301" t="str">
            <v>AC.NON STOC.AUTRES LUBRIFIANTS</v>
          </cell>
          <cell r="C301" t="str">
            <v>606 00000</v>
          </cell>
          <cell r="D301" t="str">
            <v>Achats non stockés de matières et fournitures</v>
          </cell>
          <cell r="E301" t="str">
            <v>D</v>
          </cell>
          <cell r="F301" t="str">
            <v>606 00000</v>
          </cell>
          <cell r="G301" t="str">
            <v>Achats non stockés de matières et fournitures</v>
          </cell>
          <cell r="H301" t="str">
            <v>D</v>
          </cell>
        </row>
        <row r="302">
          <cell r="A302" t="str">
            <v>606140</v>
          </cell>
          <cell r="B302" t="str">
            <v>AC.N.STK.PNEUS</v>
          </cell>
          <cell r="C302" t="str">
            <v>606 00000</v>
          </cell>
          <cell r="D302" t="str">
            <v>Achats non stockés de matières et fournitures</v>
          </cell>
          <cell r="E302" t="str">
            <v>D</v>
          </cell>
          <cell r="F302" t="str">
            <v>606 00000</v>
          </cell>
          <cell r="G302" t="str">
            <v>Achats non stockés de matières et fournitures</v>
          </cell>
          <cell r="H302" t="str">
            <v>D</v>
          </cell>
        </row>
        <row r="303">
          <cell r="A303" t="str">
            <v>606141</v>
          </cell>
          <cell r="B303" t="str">
            <v>AC.N.STK.PNEUS VEH.SCE</v>
          </cell>
          <cell r="C303" t="str">
            <v>606 00000</v>
          </cell>
          <cell r="D303" t="str">
            <v>Achats non stockés de matières et fournitures</v>
          </cell>
          <cell r="E303" t="str">
            <v>D</v>
          </cell>
          <cell r="F303" t="str">
            <v>606 00000</v>
          </cell>
          <cell r="G303" t="str">
            <v>Achats non stockés de matières et fournitures</v>
          </cell>
          <cell r="H303" t="str">
            <v>D</v>
          </cell>
        </row>
        <row r="304">
          <cell r="A304" t="str">
            <v>606150</v>
          </cell>
          <cell r="B304" t="str">
            <v>AC.PIECES SS CASIER</v>
          </cell>
          <cell r="C304" t="str">
            <v>606 00000</v>
          </cell>
          <cell r="D304" t="str">
            <v>Achats non stockés de matières et fournitures</v>
          </cell>
          <cell r="E304" t="str">
            <v>D</v>
          </cell>
          <cell r="F304" t="str">
            <v>606 00000</v>
          </cell>
          <cell r="G304" t="str">
            <v>Achats non stockés de matières et fournitures</v>
          </cell>
          <cell r="H304" t="str">
            <v>D</v>
          </cell>
        </row>
        <row r="305">
          <cell r="A305" t="str">
            <v>606170</v>
          </cell>
          <cell r="B305" t="str">
            <v>ACH.NS LOTS DE BORD ET ACCESSOIRES</v>
          </cell>
          <cell r="C305" t="str">
            <v>606 00000</v>
          </cell>
          <cell r="D305" t="str">
            <v>Achats non stockés de matières et fournitures</v>
          </cell>
          <cell r="E305" t="str">
            <v>D</v>
          </cell>
          <cell r="F305" t="str">
            <v>606 00000</v>
          </cell>
          <cell r="G305" t="str">
            <v>Achats non stockés de matières et fournitures</v>
          </cell>
          <cell r="H305" t="str">
            <v>D</v>
          </cell>
        </row>
        <row r="306">
          <cell r="A306" t="str">
            <v>606210</v>
          </cell>
          <cell r="B306" t="str">
            <v>AC.N.STK.PROD.ENTRETIEN</v>
          </cell>
          <cell r="C306" t="str">
            <v>606 00000</v>
          </cell>
          <cell r="D306" t="str">
            <v>Achats non stockés de matières et fournitures</v>
          </cell>
          <cell r="E306" t="str">
            <v>D</v>
          </cell>
          <cell r="F306" t="str">
            <v>606 00000</v>
          </cell>
          <cell r="G306" t="str">
            <v>Achats non stockés de matières et fournitures</v>
          </cell>
          <cell r="H306" t="str">
            <v>D</v>
          </cell>
        </row>
        <row r="307">
          <cell r="A307" t="str">
            <v>606211</v>
          </cell>
          <cell r="B307" t="str">
            <v>AC.N.STK.PETIT OUTILLAGE</v>
          </cell>
          <cell r="C307" t="str">
            <v>606 00000</v>
          </cell>
          <cell r="D307" t="str">
            <v>Achats non stockés de matières et fournitures</v>
          </cell>
          <cell r="E307" t="str">
            <v>D</v>
          </cell>
          <cell r="F307" t="str">
            <v>606 00000</v>
          </cell>
          <cell r="G307" t="str">
            <v>Achats non stockés de matières et fournitures</v>
          </cell>
          <cell r="H307" t="str">
            <v>D</v>
          </cell>
        </row>
        <row r="308">
          <cell r="A308" t="str">
            <v>606212</v>
          </cell>
          <cell r="B308" t="str">
            <v>FOURN.SIGNALETIQ.MOB.URB</v>
          </cell>
          <cell r="C308" t="str">
            <v>606 00000</v>
          </cell>
          <cell r="D308" t="str">
            <v>Achats non stockés de matières et fournitures</v>
          </cell>
          <cell r="E308" t="str">
            <v>D</v>
          </cell>
          <cell r="F308" t="str">
            <v>606 00000</v>
          </cell>
          <cell r="G308" t="str">
            <v>Achats non stockés de matières et fournitures</v>
          </cell>
          <cell r="H308" t="str">
            <v>D</v>
          </cell>
        </row>
        <row r="309">
          <cell r="A309" t="str">
            <v>606213</v>
          </cell>
          <cell r="B309" t="str">
            <v>COMBUST.ACETHYLENE OXYGE</v>
          </cell>
          <cell r="C309" t="str">
            <v>606 00000</v>
          </cell>
          <cell r="D309" t="str">
            <v>Achats non stockés de matières et fournitures</v>
          </cell>
          <cell r="E309" t="str">
            <v>D</v>
          </cell>
          <cell r="F309" t="str">
            <v>606 00000</v>
          </cell>
          <cell r="G309" t="str">
            <v>Achats non stockés de matières et fournitures</v>
          </cell>
          <cell r="H309" t="str">
            <v>D</v>
          </cell>
        </row>
        <row r="310">
          <cell r="A310" t="str">
            <v>606214</v>
          </cell>
          <cell r="B310" t="str">
            <v>FOURN.SIGNALETIQ.VEHIC.</v>
          </cell>
          <cell r="C310" t="str">
            <v>606 00000</v>
          </cell>
          <cell r="D310" t="str">
            <v>Achats non stockés de matières et fournitures</v>
          </cell>
          <cell r="E310" t="str">
            <v>D</v>
          </cell>
          <cell r="F310" t="str">
            <v>606 00000</v>
          </cell>
          <cell r="G310" t="str">
            <v>Achats non stockés de matières et fournitures</v>
          </cell>
          <cell r="H310" t="str">
            <v>D</v>
          </cell>
        </row>
        <row r="311">
          <cell r="A311" t="str">
            <v>606215</v>
          </cell>
          <cell r="B311" t="str">
            <v>AC.N.STK.FOURN.MATERIEL</v>
          </cell>
          <cell r="C311" t="str">
            <v>606 00000</v>
          </cell>
          <cell r="D311" t="str">
            <v>Achats non stockés de matières et fournitures</v>
          </cell>
          <cell r="E311" t="str">
            <v>D</v>
          </cell>
          <cell r="F311" t="str">
            <v>606 00000</v>
          </cell>
          <cell r="G311" t="str">
            <v>Achats non stockés de matières et fournitures</v>
          </cell>
          <cell r="H311" t="str">
            <v>D</v>
          </cell>
        </row>
        <row r="312">
          <cell r="A312" t="str">
            <v>606240</v>
          </cell>
          <cell r="B312" t="str">
            <v>AC.N.STK.FOURNIT.BUREAU</v>
          </cell>
          <cell r="C312" t="str">
            <v>606 00000</v>
          </cell>
          <cell r="D312" t="str">
            <v>Achats non stockés de matières et fournitures</v>
          </cell>
          <cell r="E312" t="str">
            <v>D</v>
          </cell>
          <cell r="F312" t="str">
            <v>606 00000</v>
          </cell>
          <cell r="G312" t="str">
            <v>Achats non stockés de matières et fournitures</v>
          </cell>
          <cell r="H312" t="str">
            <v>D</v>
          </cell>
        </row>
        <row r="313">
          <cell r="A313" t="str">
            <v>606242</v>
          </cell>
          <cell r="B313" t="str">
            <v>PT MAT &amp; MOBILIER BUREAU</v>
          </cell>
          <cell r="C313" t="str">
            <v>606 00000</v>
          </cell>
          <cell r="D313" t="str">
            <v>Achats non stockés de matières et fournitures</v>
          </cell>
          <cell r="E313" t="str">
            <v>D</v>
          </cell>
          <cell r="F313" t="str">
            <v>606 00000</v>
          </cell>
          <cell r="G313" t="str">
            <v>Achats non stockés de matières et fournitures</v>
          </cell>
          <cell r="H313" t="str">
            <v>D</v>
          </cell>
        </row>
        <row r="314">
          <cell r="A314" t="str">
            <v>606244</v>
          </cell>
          <cell r="B314" t="str">
            <v>ACH.IMPRIMES BUREAU</v>
          </cell>
          <cell r="C314" t="str">
            <v>606 00000</v>
          </cell>
          <cell r="D314" t="str">
            <v>Achats non stockés de matières et fournitures</v>
          </cell>
          <cell r="E314" t="str">
            <v>D</v>
          </cell>
          <cell r="F314" t="str">
            <v>606 00000</v>
          </cell>
          <cell r="G314" t="str">
            <v>Achats non stockés de matières et fournitures</v>
          </cell>
          <cell r="H314" t="str">
            <v>D</v>
          </cell>
        </row>
        <row r="315">
          <cell r="A315" t="str">
            <v>606250</v>
          </cell>
          <cell r="B315" t="str">
            <v>ACHATS FOURNIT.INFORMATIQUES</v>
          </cell>
          <cell r="C315" t="str">
            <v>606 00000</v>
          </cell>
          <cell r="D315" t="str">
            <v>Achats non stockés de matières et fournitures</v>
          </cell>
          <cell r="E315" t="str">
            <v>D</v>
          </cell>
          <cell r="F315" t="str">
            <v>606 00000</v>
          </cell>
          <cell r="G315" t="str">
            <v>Achats non stockés de matières et fournitures</v>
          </cell>
          <cell r="H315" t="str">
            <v>D</v>
          </cell>
        </row>
        <row r="316">
          <cell r="A316" t="str">
            <v>606251</v>
          </cell>
          <cell r="B316" t="str">
            <v>AC.N.STK.LOGICIELS</v>
          </cell>
          <cell r="C316" t="str">
            <v>606 00000</v>
          </cell>
          <cell r="D316" t="str">
            <v>Achats non stockés de matières et fournitures</v>
          </cell>
          <cell r="E316" t="str">
            <v>D</v>
          </cell>
          <cell r="F316" t="str">
            <v>606 00000</v>
          </cell>
          <cell r="G316" t="str">
            <v>Achats non stockés de matières et fournitures</v>
          </cell>
          <cell r="H316" t="str">
            <v>D</v>
          </cell>
        </row>
        <row r="317">
          <cell r="A317" t="str">
            <v>606252</v>
          </cell>
          <cell r="B317" t="str">
            <v>PT MATERIEL INFORMATIQUE</v>
          </cell>
          <cell r="C317" t="str">
            <v>606 00000</v>
          </cell>
          <cell r="D317" t="str">
            <v>Achats non stockés de matières et fournitures</v>
          </cell>
          <cell r="E317" t="str">
            <v>D</v>
          </cell>
          <cell r="F317" t="str">
            <v>606 00000</v>
          </cell>
          <cell r="G317" t="str">
            <v>Achats non stockés de matières et fournitures</v>
          </cell>
          <cell r="H317" t="str">
            <v>D</v>
          </cell>
        </row>
        <row r="318">
          <cell r="A318" t="str">
            <v>606254</v>
          </cell>
          <cell r="B318" t="str">
            <v>ACHATS IMPRIMES INFORMATIQUES</v>
          </cell>
          <cell r="C318" t="str">
            <v>606 00000</v>
          </cell>
          <cell r="D318" t="str">
            <v>Achats non stockés de matières et fournitures</v>
          </cell>
          <cell r="E318" t="str">
            <v>D</v>
          </cell>
          <cell r="F318" t="str">
            <v>606 00000</v>
          </cell>
          <cell r="G318" t="str">
            <v>Achats non stockés de matières et fournitures</v>
          </cell>
          <cell r="H318" t="str">
            <v>D</v>
          </cell>
        </row>
        <row r="319">
          <cell r="A319" t="str">
            <v>606600</v>
          </cell>
          <cell r="B319" t="str">
            <v>CONTRAT PNEUMATIQUES</v>
          </cell>
          <cell r="C319" t="str">
            <v>606 00000</v>
          </cell>
          <cell r="D319" t="str">
            <v>Achats non stockés de matières et fournitures</v>
          </cell>
          <cell r="E319" t="str">
            <v>D</v>
          </cell>
          <cell r="F319" t="str">
            <v>606 00000</v>
          </cell>
          <cell r="G319" t="str">
            <v>Achats non stockés de matières et fournitures</v>
          </cell>
          <cell r="H319" t="str">
            <v>D</v>
          </cell>
        </row>
        <row r="320">
          <cell r="A320" t="str">
            <v>607020</v>
          </cell>
          <cell r="B320" t="str">
            <v>AC.FOURN.CAFE DISTRIBUT.</v>
          </cell>
          <cell r="C320" t="str">
            <v>607 00000</v>
          </cell>
          <cell r="D320" t="str">
            <v>Achats de marchandises</v>
          </cell>
          <cell r="E320" t="str">
            <v>D</v>
          </cell>
          <cell r="F320" t="str">
            <v>607 00000</v>
          </cell>
          <cell r="G320" t="str">
            <v>Achats de marchandises</v>
          </cell>
          <cell r="H320" t="str">
            <v>D</v>
          </cell>
        </row>
        <row r="321">
          <cell r="A321" t="str">
            <v>607061</v>
          </cell>
          <cell r="B321" t="str">
            <v>AUTRES APPR.VENDUS TIERS</v>
          </cell>
          <cell r="C321" t="str">
            <v>607 00000</v>
          </cell>
          <cell r="D321" t="str">
            <v>Achats de marchandises</v>
          </cell>
          <cell r="E321" t="str">
            <v>D</v>
          </cell>
          <cell r="F321" t="str">
            <v>607 00000</v>
          </cell>
          <cell r="G321" t="str">
            <v>Achats de marchandises</v>
          </cell>
          <cell r="H321" t="str">
            <v>D</v>
          </cell>
        </row>
        <row r="322">
          <cell r="A322" t="str">
            <v>6092150</v>
          </cell>
          <cell r="B322" t="str">
            <v>RRR OBT.SUR ACH.PIECES</v>
          </cell>
          <cell r="C322" t="str">
            <v>606 00000</v>
          </cell>
          <cell r="D322" t="str">
            <v>Achats non stockés de matières et fournitures</v>
          </cell>
          <cell r="E322" t="str">
            <v>D</v>
          </cell>
          <cell r="F322" t="str">
            <v>606 00000</v>
          </cell>
          <cell r="G322" t="str">
            <v>Achats non stockés de matières et fournitures</v>
          </cell>
          <cell r="H322" t="str">
            <v>D</v>
          </cell>
        </row>
        <row r="323">
          <cell r="A323" t="str">
            <v>611110</v>
          </cell>
          <cell r="B323" t="str">
            <v>AFFRETEMENT LIGNES Y &amp; Z</v>
          </cell>
          <cell r="C323" t="str">
            <v>61100000</v>
          </cell>
          <cell r="D323" t="str">
            <v>Sous traitance</v>
          </cell>
          <cell r="E323" t="str">
            <v>D</v>
          </cell>
          <cell r="F323" t="str">
            <v>61100000</v>
          </cell>
          <cell r="G323" t="str">
            <v>Sous traitance</v>
          </cell>
          <cell r="H323" t="str">
            <v>D</v>
          </cell>
        </row>
        <row r="324">
          <cell r="A324" t="str">
            <v>611112</v>
          </cell>
          <cell r="B324" t="str">
            <v>AFFRET.AUTRES SERV.REGULIERS</v>
          </cell>
          <cell r="C324" t="str">
            <v>61100000</v>
          </cell>
          <cell r="D324" t="str">
            <v>Sous traitance</v>
          </cell>
          <cell r="E324" t="str">
            <v>D</v>
          </cell>
          <cell r="F324" t="str">
            <v>61100000</v>
          </cell>
          <cell r="G324" t="str">
            <v>Sous traitance</v>
          </cell>
          <cell r="H324" t="str">
            <v>D</v>
          </cell>
        </row>
        <row r="325">
          <cell r="A325" t="str">
            <v>611119</v>
          </cell>
          <cell r="B325" t="str">
            <v>AFFRET.SERV.OCCASIONNELS</v>
          </cell>
          <cell r="C325" t="str">
            <v>61100000</v>
          </cell>
          <cell r="D325" t="str">
            <v>Sous traitance</v>
          </cell>
          <cell r="E325" t="str">
            <v>D</v>
          </cell>
          <cell r="F325" t="str">
            <v>61100000</v>
          </cell>
          <cell r="G325" t="str">
            <v>Sous traitance</v>
          </cell>
          <cell r="H325" t="str">
            <v>D</v>
          </cell>
        </row>
        <row r="326">
          <cell r="A326" t="str">
            <v>61227095</v>
          </cell>
          <cell r="B326" t="str">
            <v>CREDIT BAIL BUS 1995</v>
          </cell>
          <cell r="C326" t="str">
            <v>61220000</v>
          </cell>
          <cell r="D326" t="str">
            <v>Loyers en crédit-bail mobilier</v>
          </cell>
          <cell r="E326" t="str">
            <v>D</v>
          </cell>
          <cell r="F326" t="str">
            <v>61220000</v>
          </cell>
          <cell r="G326" t="str">
            <v>Loyers en crédit-bail mobilier</v>
          </cell>
          <cell r="H326" t="str">
            <v>D</v>
          </cell>
        </row>
        <row r="327">
          <cell r="A327" t="str">
            <v>61227096</v>
          </cell>
          <cell r="B327" t="str">
            <v>CREDIT BAIL BUS 1996</v>
          </cell>
          <cell r="C327" t="str">
            <v>61220000</v>
          </cell>
          <cell r="D327" t="str">
            <v>Loyers en crédit-bail mobilier</v>
          </cell>
          <cell r="E327" t="str">
            <v>D</v>
          </cell>
          <cell r="F327" t="str">
            <v>61220000</v>
          </cell>
          <cell r="G327" t="str">
            <v>Loyers en crédit-bail mobilier</v>
          </cell>
          <cell r="H327" t="str">
            <v>D</v>
          </cell>
        </row>
        <row r="328">
          <cell r="A328" t="str">
            <v>61227097</v>
          </cell>
          <cell r="B328" t="str">
            <v>CREDIT BAIL BUS 1997</v>
          </cell>
          <cell r="C328" t="str">
            <v>61220000</v>
          </cell>
          <cell r="D328" t="str">
            <v>Loyers en crédit-bail mobilier</v>
          </cell>
          <cell r="E328" t="str">
            <v>D</v>
          </cell>
          <cell r="F328" t="str">
            <v>61220000</v>
          </cell>
          <cell r="G328" t="str">
            <v>Loyers en crédit-bail mobilier</v>
          </cell>
          <cell r="H328" t="str">
            <v>D</v>
          </cell>
        </row>
        <row r="329">
          <cell r="A329" t="str">
            <v>61227098</v>
          </cell>
          <cell r="B329" t="str">
            <v>CREDIT BAIL BUS 1998</v>
          </cell>
          <cell r="C329" t="str">
            <v>61220000</v>
          </cell>
          <cell r="D329" t="str">
            <v>Loyers en crédit-bail mobilier</v>
          </cell>
          <cell r="E329" t="str">
            <v>D</v>
          </cell>
          <cell r="F329" t="str">
            <v>61220000</v>
          </cell>
          <cell r="G329" t="str">
            <v>Loyers en crédit-bail mobilier</v>
          </cell>
          <cell r="H329" t="str">
            <v>D</v>
          </cell>
        </row>
        <row r="330">
          <cell r="A330" t="str">
            <v>613200</v>
          </cell>
          <cell r="B330" t="str">
            <v>LOCATION CHANZY JADART</v>
          </cell>
          <cell r="C330" t="str">
            <v>61320000</v>
          </cell>
          <cell r="D330" t="str">
            <v>Locations Immobilières</v>
          </cell>
          <cell r="E330" t="str">
            <v>D</v>
          </cell>
          <cell r="F330" t="str">
            <v>61320000</v>
          </cell>
          <cell r="G330" t="str">
            <v>Locations Immobilières</v>
          </cell>
          <cell r="H330" t="str">
            <v>D</v>
          </cell>
        </row>
        <row r="331">
          <cell r="A331" t="str">
            <v>613202</v>
          </cell>
          <cell r="B331" t="str">
            <v>AUT.LOC.IMMO.PLATEFORMES</v>
          </cell>
          <cell r="C331" t="str">
            <v>61320000</v>
          </cell>
          <cell r="D331" t="str">
            <v>Locations Immobilières</v>
          </cell>
          <cell r="E331" t="str">
            <v>D</v>
          </cell>
          <cell r="F331" t="str">
            <v>61320000</v>
          </cell>
          <cell r="G331" t="str">
            <v>Locations Immobilières</v>
          </cell>
          <cell r="H331" t="str">
            <v>D</v>
          </cell>
        </row>
        <row r="332">
          <cell r="A332" t="str">
            <v>6132820</v>
          </cell>
          <cell r="B332" t="str">
            <v>REDEVANCE D'USAGE</v>
          </cell>
          <cell r="C332" t="str">
            <v>61320000</v>
          </cell>
          <cell r="D332" t="str">
            <v>Locations Immobilières</v>
          </cell>
          <cell r="E332" t="str">
            <v>D</v>
          </cell>
          <cell r="F332" t="str">
            <v>61320000</v>
          </cell>
          <cell r="G332" t="str">
            <v>Locations Immobilières</v>
          </cell>
          <cell r="H332" t="str">
            <v>D</v>
          </cell>
        </row>
        <row r="333">
          <cell r="A333" t="str">
            <v>613500</v>
          </cell>
          <cell r="B333" t="str">
            <v>LOCATION AUTRE MAT.DIVER</v>
          </cell>
          <cell r="C333" t="str">
            <v>613 50000</v>
          </cell>
          <cell r="D333" t="str">
            <v>Autres locations mobilières</v>
          </cell>
          <cell r="E333" t="str">
            <v>D</v>
          </cell>
          <cell r="F333" t="str">
            <v>613 50000</v>
          </cell>
          <cell r="G333" t="str">
            <v>Autres locations mobilières</v>
          </cell>
          <cell r="H333" t="str">
            <v>D</v>
          </cell>
        </row>
        <row r="334">
          <cell r="A334" t="str">
            <v>613501</v>
          </cell>
          <cell r="B334" t="str">
            <v>LOCATION SALLE FORMATIONMATERIEL</v>
          </cell>
          <cell r="C334" t="str">
            <v>613 50000</v>
          </cell>
          <cell r="D334" t="str">
            <v>Autres locations mobilières</v>
          </cell>
          <cell r="E334" t="str">
            <v>D</v>
          </cell>
          <cell r="F334" t="str">
            <v>613 50000</v>
          </cell>
          <cell r="G334" t="str">
            <v>Autres locations mobilières</v>
          </cell>
          <cell r="H334" t="str">
            <v>D</v>
          </cell>
        </row>
        <row r="335">
          <cell r="A335" t="str">
            <v>613540</v>
          </cell>
          <cell r="B335" t="str">
            <v>LOCAT.COPIEUR TOSHIBAS55</v>
          </cell>
          <cell r="C335" t="str">
            <v>613 50000</v>
          </cell>
          <cell r="D335" t="str">
            <v>Autres locations mobilières</v>
          </cell>
          <cell r="E335" t="str">
            <v>D</v>
          </cell>
          <cell r="F335" t="str">
            <v>613 50000</v>
          </cell>
          <cell r="G335" t="str">
            <v>Autres locations mobilières</v>
          </cell>
          <cell r="H335" t="str">
            <v>D</v>
          </cell>
        </row>
        <row r="336">
          <cell r="A336" t="str">
            <v>613542</v>
          </cell>
          <cell r="B336" t="str">
            <v>LOCAT.COPIEUR CANON COULEUR</v>
          </cell>
          <cell r="C336" t="str">
            <v>613 50000</v>
          </cell>
          <cell r="D336" t="str">
            <v>Autres locations mobilières</v>
          </cell>
          <cell r="E336" t="str">
            <v>D</v>
          </cell>
          <cell r="F336" t="str">
            <v>613 50000</v>
          </cell>
          <cell r="G336" t="str">
            <v>Autres locations mobilières</v>
          </cell>
          <cell r="H336" t="str">
            <v>D</v>
          </cell>
        </row>
        <row r="337">
          <cell r="A337" t="str">
            <v>613544</v>
          </cell>
          <cell r="B337" t="str">
            <v>LOC. FAX ALCATEL</v>
          </cell>
          <cell r="C337" t="str">
            <v>613 50000</v>
          </cell>
          <cell r="D337" t="str">
            <v>Autres locations mobilières</v>
          </cell>
          <cell r="E337" t="str">
            <v>D</v>
          </cell>
          <cell r="F337" t="str">
            <v>613 50000</v>
          </cell>
          <cell r="G337" t="str">
            <v>Autres locations mobilières</v>
          </cell>
          <cell r="H337" t="str">
            <v>D</v>
          </cell>
        </row>
        <row r="338">
          <cell r="A338" t="str">
            <v>613549</v>
          </cell>
          <cell r="B338" t="str">
            <v>LOC.MAT.BUREAU DIVERS</v>
          </cell>
          <cell r="C338" t="str">
            <v>613 50000</v>
          </cell>
          <cell r="D338" t="str">
            <v>Autres locations mobilières</v>
          </cell>
          <cell r="E338" t="str">
            <v>D</v>
          </cell>
          <cell r="F338" t="str">
            <v>613 50000</v>
          </cell>
          <cell r="G338" t="str">
            <v>Autres locations mobilières</v>
          </cell>
          <cell r="H338" t="str">
            <v>D</v>
          </cell>
        </row>
        <row r="339">
          <cell r="A339" t="str">
            <v>613570</v>
          </cell>
          <cell r="B339" t="str">
            <v>LOC.PONCTUELLE VEH.SERV.</v>
          </cell>
          <cell r="C339" t="str">
            <v>613 50000</v>
          </cell>
          <cell r="D339" t="str">
            <v>Autres locations mobilières</v>
          </cell>
          <cell r="E339" t="str">
            <v>D</v>
          </cell>
          <cell r="F339" t="str">
            <v>613 50000</v>
          </cell>
          <cell r="G339" t="str">
            <v>Autres locations mobilières</v>
          </cell>
          <cell r="H339" t="str">
            <v>D</v>
          </cell>
        </row>
        <row r="340">
          <cell r="A340" t="str">
            <v>6135870</v>
          </cell>
          <cell r="B340" t="str">
            <v>CONTRAT LOC. VEH.SERV.LT</v>
          </cell>
          <cell r="C340" t="str">
            <v>613 50000</v>
          </cell>
          <cell r="D340" t="str">
            <v>Autres locations mobilières</v>
          </cell>
          <cell r="E340" t="str">
            <v>D</v>
          </cell>
          <cell r="F340" t="str">
            <v>613 50000</v>
          </cell>
          <cell r="G340" t="str">
            <v>Autres locations mobilières</v>
          </cell>
          <cell r="H340" t="str">
            <v>D</v>
          </cell>
        </row>
        <row r="341">
          <cell r="A341" t="str">
            <v>614000</v>
          </cell>
          <cell r="B341" t="str">
            <v>CH.LOCATIV.CHANZY JADARTy compris taxe foncière</v>
          </cell>
          <cell r="C341" t="str">
            <v>61400000</v>
          </cell>
          <cell r="D341" t="str">
            <v>Charges locatives et de copropriété</v>
          </cell>
          <cell r="E341" t="str">
            <v>D</v>
          </cell>
          <cell r="F341" t="str">
            <v>61400000</v>
          </cell>
          <cell r="G341" t="str">
            <v>Charges locatives et de copropriété</v>
          </cell>
          <cell r="H341" t="str">
            <v>D</v>
          </cell>
        </row>
        <row r="342">
          <cell r="A342" t="str">
            <v>615210</v>
          </cell>
          <cell r="B342" t="str">
            <v>ERM ABRIS BUS POTEAUX</v>
          </cell>
          <cell r="C342" t="str">
            <v>61500000</v>
          </cell>
          <cell r="D342" t="str">
            <v>Entretien et réparations</v>
          </cell>
          <cell r="E342" t="str">
            <v>D</v>
          </cell>
          <cell r="F342" t="str">
            <v>61500000</v>
          </cell>
          <cell r="G342" t="str">
            <v>Entretien et réparations</v>
          </cell>
          <cell r="H342" t="str">
            <v>D</v>
          </cell>
        </row>
        <row r="343">
          <cell r="A343" t="str">
            <v>615250</v>
          </cell>
          <cell r="B343" t="str">
            <v>NETTOYAGE LOCAUX</v>
          </cell>
          <cell r="C343" t="str">
            <v>61500000</v>
          </cell>
          <cell r="D343" t="str">
            <v>Entretien et réparations</v>
          </cell>
          <cell r="E343" t="str">
            <v>D</v>
          </cell>
          <cell r="F343" t="str">
            <v>61500000</v>
          </cell>
          <cell r="G343" t="str">
            <v>Entretien et réparations</v>
          </cell>
          <cell r="H343" t="str">
            <v>D</v>
          </cell>
        </row>
        <row r="344">
          <cell r="A344" t="str">
            <v>615252</v>
          </cell>
          <cell r="B344" t="str">
            <v>NET.ABRIS BUS &amp; POTEAUX</v>
          </cell>
          <cell r="C344" t="str">
            <v>61500000</v>
          </cell>
          <cell r="D344" t="str">
            <v>Entretien et réparations</v>
          </cell>
          <cell r="E344" t="str">
            <v>D</v>
          </cell>
          <cell r="F344" t="str">
            <v>61500000</v>
          </cell>
          <cell r="G344" t="str">
            <v>Entretien et réparations</v>
          </cell>
          <cell r="H344" t="str">
            <v>D</v>
          </cell>
        </row>
        <row r="345">
          <cell r="A345" t="str">
            <v>615500</v>
          </cell>
          <cell r="B345" t="str">
            <v>ERM AUTRES IMMOS(M.CAFE)</v>
          </cell>
          <cell r="C345" t="str">
            <v>61500000</v>
          </cell>
          <cell r="D345" t="str">
            <v>Entretien et réparations</v>
          </cell>
          <cell r="E345" t="str">
            <v>D</v>
          </cell>
          <cell r="F345" t="str">
            <v>61500000</v>
          </cell>
          <cell r="G345" t="str">
            <v>Entretien et réparations</v>
          </cell>
          <cell r="H345" t="str">
            <v>D</v>
          </cell>
        </row>
        <row r="346">
          <cell r="A346" t="str">
            <v>615501</v>
          </cell>
          <cell r="B346" t="str">
            <v>ERM TELEPHONE</v>
          </cell>
          <cell r="C346" t="str">
            <v>61500000</v>
          </cell>
          <cell r="D346" t="str">
            <v>Entretien et réparations</v>
          </cell>
          <cell r="E346" t="str">
            <v>D</v>
          </cell>
          <cell r="F346" t="str">
            <v>61500000</v>
          </cell>
          <cell r="G346" t="str">
            <v>Entretien et réparations</v>
          </cell>
          <cell r="H346" t="str">
            <v>D</v>
          </cell>
        </row>
        <row r="347">
          <cell r="A347" t="str">
            <v>615502</v>
          </cell>
          <cell r="B347" t="str">
            <v>ERM RADIO</v>
          </cell>
          <cell r="C347" t="str">
            <v>61500000</v>
          </cell>
          <cell r="D347" t="str">
            <v>Entretien et réparations</v>
          </cell>
          <cell r="E347" t="str">
            <v>D</v>
          </cell>
          <cell r="F347" t="str">
            <v>61500000</v>
          </cell>
          <cell r="G347" t="str">
            <v>Entretien et réparations</v>
          </cell>
          <cell r="H347" t="str">
            <v>D</v>
          </cell>
        </row>
        <row r="348">
          <cell r="A348" t="str">
            <v>615504</v>
          </cell>
          <cell r="B348" t="str">
            <v>ERM INST.AGENCT.DIVERS</v>
          </cell>
          <cell r="C348" t="str">
            <v>61500000</v>
          </cell>
          <cell r="D348" t="str">
            <v>Entretien et réparations</v>
          </cell>
          <cell r="E348" t="str">
            <v>D</v>
          </cell>
          <cell r="F348" t="str">
            <v>61500000</v>
          </cell>
          <cell r="G348" t="str">
            <v>Entretien et réparations</v>
          </cell>
          <cell r="H348" t="str">
            <v>D</v>
          </cell>
        </row>
        <row r="349">
          <cell r="A349" t="str">
            <v>615505</v>
          </cell>
          <cell r="B349" t="str">
            <v>ERM MATERIEL.ATELIER</v>
          </cell>
          <cell r="C349" t="str">
            <v>61500000</v>
          </cell>
          <cell r="D349" t="str">
            <v>Entretien et réparations</v>
          </cell>
          <cell r="E349" t="str">
            <v>D</v>
          </cell>
          <cell r="F349" t="str">
            <v>61500000</v>
          </cell>
          <cell r="G349" t="str">
            <v>Entretien et réparations</v>
          </cell>
          <cell r="H349" t="str">
            <v>D</v>
          </cell>
        </row>
        <row r="350">
          <cell r="A350" t="str">
            <v>615506</v>
          </cell>
          <cell r="B350" t="str">
            <v>ERM AUTOMATE BILLETERIE</v>
          </cell>
          <cell r="C350" t="str">
            <v>61500000</v>
          </cell>
          <cell r="D350" t="str">
            <v>Entretien et réparations</v>
          </cell>
          <cell r="E350" t="str">
            <v>D</v>
          </cell>
          <cell r="F350" t="str">
            <v>61500000</v>
          </cell>
          <cell r="G350" t="str">
            <v>Entretien et réparations</v>
          </cell>
          <cell r="H350" t="str">
            <v>D</v>
          </cell>
        </row>
        <row r="351">
          <cell r="A351" t="str">
            <v>615507</v>
          </cell>
          <cell r="B351" t="str">
            <v>ERM CHAUFFAGE</v>
          </cell>
          <cell r="C351" t="str">
            <v>61500000</v>
          </cell>
          <cell r="D351" t="str">
            <v>Entretien et réparations</v>
          </cell>
          <cell r="E351" t="str">
            <v>D</v>
          </cell>
          <cell r="F351" t="str">
            <v>61500000</v>
          </cell>
          <cell r="G351" t="str">
            <v>Entretien et réparations</v>
          </cell>
          <cell r="H351" t="str">
            <v>D</v>
          </cell>
        </row>
        <row r="352">
          <cell r="A352" t="str">
            <v>615508</v>
          </cell>
          <cell r="B352" t="str">
            <v>ERM AUT.IMMOBILIER CLIM.</v>
          </cell>
          <cell r="C352" t="str">
            <v>61500000</v>
          </cell>
          <cell r="D352" t="str">
            <v>Entretien et réparations</v>
          </cell>
          <cell r="E352" t="str">
            <v>D</v>
          </cell>
          <cell r="F352" t="str">
            <v>61500000</v>
          </cell>
          <cell r="G352" t="str">
            <v>Entretien et réparations</v>
          </cell>
          <cell r="H352" t="str">
            <v>D</v>
          </cell>
        </row>
        <row r="353">
          <cell r="A353" t="str">
            <v>615509</v>
          </cell>
          <cell r="B353" t="str">
            <v>ERM VOLUCOMPTEUR POMPE</v>
          </cell>
          <cell r="C353" t="str">
            <v>61500000</v>
          </cell>
          <cell r="D353" t="str">
            <v>Entretien et réparations</v>
          </cell>
          <cell r="E353" t="str">
            <v>D</v>
          </cell>
          <cell r="F353" t="str">
            <v>61500000</v>
          </cell>
          <cell r="G353" t="str">
            <v>Entretien et réparations</v>
          </cell>
          <cell r="H353" t="str">
            <v>D</v>
          </cell>
        </row>
        <row r="354">
          <cell r="A354" t="str">
            <v>615540</v>
          </cell>
          <cell r="B354" t="str">
            <v>ERM COPIEURS TOSHIBA</v>
          </cell>
          <cell r="C354" t="str">
            <v>61500000</v>
          </cell>
          <cell r="D354" t="str">
            <v>Entretien et réparations</v>
          </cell>
          <cell r="E354" t="str">
            <v>D</v>
          </cell>
          <cell r="F354" t="str">
            <v>61500000</v>
          </cell>
          <cell r="G354" t="str">
            <v>Entretien et réparations</v>
          </cell>
          <cell r="H354" t="str">
            <v>D</v>
          </cell>
        </row>
        <row r="355">
          <cell r="A355" t="str">
            <v>615541</v>
          </cell>
          <cell r="B355" t="str">
            <v>ERM COPIEURS CANON NB</v>
          </cell>
          <cell r="C355" t="str">
            <v>61500000</v>
          </cell>
          <cell r="D355" t="str">
            <v>Entretien et réparations</v>
          </cell>
          <cell r="E355" t="str">
            <v>D</v>
          </cell>
          <cell r="F355" t="str">
            <v>61500000</v>
          </cell>
          <cell r="G355" t="str">
            <v>Entretien et réparations</v>
          </cell>
          <cell r="H355" t="str">
            <v>D</v>
          </cell>
        </row>
        <row r="356">
          <cell r="A356" t="str">
            <v>615542</v>
          </cell>
          <cell r="B356" t="str">
            <v>ERM COPIEUR CANON COULEU</v>
          </cell>
          <cell r="C356" t="str">
            <v>61500000</v>
          </cell>
          <cell r="D356" t="str">
            <v>Entretien et réparations</v>
          </cell>
          <cell r="E356" t="str">
            <v>D</v>
          </cell>
          <cell r="F356" t="str">
            <v>61500000</v>
          </cell>
          <cell r="G356" t="str">
            <v>Entretien et réparations</v>
          </cell>
          <cell r="H356" t="str">
            <v>D</v>
          </cell>
        </row>
        <row r="357">
          <cell r="A357" t="str">
            <v>615544</v>
          </cell>
          <cell r="B357" t="str">
            <v>ERM TELECOPIEURS</v>
          </cell>
          <cell r="C357" t="str">
            <v>61500000</v>
          </cell>
          <cell r="D357" t="str">
            <v>Entretien et réparations</v>
          </cell>
          <cell r="E357" t="str">
            <v>D</v>
          </cell>
          <cell r="F357" t="str">
            <v>61500000</v>
          </cell>
          <cell r="G357" t="str">
            <v>Entretien et réparations</v>
          </cell>
          <cell r="H357" t="str">
            <v>D</v>
          </cell>
        </row>
        <row r="358">
          <cell r="A358" t="str">
            <v>615546</v>
          </cell>
          <cell r="B358" t="str">
            <v>ERM MACH.AFFRANCHIR/BALANCE POSTALE</v>
          </cell>
          <cell r="C358" t="str">
            <v>61500000</v>
          </cell>
          <cell r="D358" t="str">
            <v>Entretien et réparations</v>
          </cell>
          <cell r="E358" t="str">
            <v>D</v>
          </cell>
          <cell r="F358" t="str">
            <v>61500000</v>
          </cell>
          <cell r="G358" t="str">
            <v>Entretien et réparations</v>
          </cell>
          <cell r="H358" t="str">
            <v>D</v>
          </cell>
        </row>
        <row r="359">
          <cell r="A359" t="str">
            <v>615547</v>
          </cell>
          <cell r="B359" t="str">
            <v>ERM MACH.CHQUE &amp; C.B.</v>
          </cell>
          <cell r="C359" t="str">
            <v>61500000</v>
          </cell>
          <cell r="D359" t="str">
            <v>Entretien et réparations</v>
          </cell>
          <cell r="E359" t="str">
            <v>D</v>
          </cell>
          <cell r="F359" t="str">
            <v>61500000</v>
          </cell>
          <cell r="G359" t="str">
            <v>Entretien et réparations</v>
          </cell>
          <cell r="H359" t="str">
            <v>D</v>
          </cell>
        </row>
        <row r="360">
          <cell r="A360" t="str">
            <v>615549</v>
          </cell>
          <cell r="B360" t="str">
            <v>ERM AUTRE MAT.BUREAU</v>
          </cell>
          <cell r="C360" t="str">
            <v>61500000</v>
          </cell>
          <cell r="D360" t="str">
            <v>Entretien et réparations</v>
          </cell>
          <cell r="E360" t="str">
            <v>D</v>
          </cell>
          <cell r="F360" t="str">
            <v>61500000</v>
          </cell>
          <cell r="G360" t="str">
            <v>Entretien et réparations</v>
          </cell>
          <cell r="H360" t="str">
            <v>D</v>
          </cell>
        </row>
        <row r="361">
          <cell r="A361" t="str">
            <v>615550</v>
          </cell>
          <cell r="B361" t="str">
            <v>ERM MAT INFORMATIQUE</v>
          </cell>
          <cell r="C361" t="str">
            <v>61500000</v>
          </cell>
          <cell r="D361" t="str">
            <v>Entretien et réparations</v>
          </cell>
          <cell r="E361" t="str">
            <v>D</v>
          </cell>
          <cell r="F361" t="str">
            <v>61500000</v>
          </cell>
          <cell r="G361" t="str">
            <v>Entretien et réparations</v>
          </cell>
          <cell r="H361" t="str">
            <v>D</v>
          </cell>
        </row>
        <row r="362">
          <cell r="A362" t="str">
            <v>615560</v>
          </cell>
          <cell r="B362" t="str">
            <v>MAINT.LOGICIELS AD/FI</v>
          </cell>
          <cell r="C362" t="str">
            <v>61500000</v>
          </cell>
          <cell r="D362" t="str">
            <v>Entretien et réparations</v>
          </cell>
          <cell r="E362" t="str">
            <v>D</v>
          </cell>
          <cell r="F362" t="str">
            <v>61500000</v>
          </cell>
          <cell r="G362" t="str">
            <v>Entretien et réparations</v>
          </cell>
          <cell r="H362" t="str">
            <v>D</v>
          </cell>
        </row>
        <row r="363">
          <cell r="A363" t="str">
            <v>615561</v>
          </cell>
          <cell r="B363" t="str">
            <v>MAINT.LOGICIEL DIRECTION</v>
          </cell>
          <cell r="C363" t="str">
            <v>61500000</v>
          </cell>
          <cell r="D363" t="str">
            <v>Entretien et réparations</v>
          </cell>
          <cell r="E363" t="str">
            <v>D</v>
          </cell>
          <cell r="F363" t="str">
            <v>61500000</v>
          </cell>
          <cell r="G363" t="str">
            <v>Entretien et réparations</v>
          </cell>
          <cell r="H363" t="str">
            <v>D</v>
          </cell>
        </row>
        <row r="364">
          <cell r="A364" t="str">
            <v>615562</v>
          </cell>
          <cell r="B364" t="str">
            <v>MAINT.LOGICIELS EXPLOIT.</v>
          </cell>
          <cell r="C364" t="str">
            <v>61500000</v>
          </cell>
          <cell r="D364" t="str">
            <v>Entretien et réparations</v>
          </cell>
          <cell r="E364" t="str">
            <v>D</v>
          </cell>
          <cell r="F364" t="str">
            <v>61500000</v>
          </cell>
          <cell r="G364" t="str">
            <v>Entretien et réparations</v>
          </cell>
          <cell r="H364" t="str">
            <v>D</v>
          </cell>
        </row>
        <row r="365">
          <cell r="A365" t="str">
            <v>615564</v>
          </cell>
          <cell r="B365" t="str">
            <v>MAINT.LOGICIELS MKT</v>
          </cell>
          <cell r="C365" t="str">
            <v>61500000</v>
          </cell>
          <cell r="D365" t="str">
            <v>Entretien et réparations</v>
          </cell>
          <cell r="E365" t="str">
            <v>D</v>
          </cell>
          <cell r="F365" t="str">
            <v>61500000</v>
          </cell>
          <cell r="G365" t="str">
            <v>Entretien et réparations</v>
          </cell>
          <cell r="H365" t="str">
            <v>D</v>
          </cell>
        </row>
        <row r="366">
          <cell r="A366" t="str">
            <v>615566</v>
          </cell>
          <cell r="B366" t="str">
            <v>MAINT.LOGICIELS SERV.TEC</v>
          </cell>
          <cell r="C366" t="str">
            <v>61500000</v>
          </cell>
          <cell r="D366" t="str">
            <v>Entretien et réparations</v>
          </cell>
          <cell r="E366" t="str">
            <v>D</v>
          </cell>
          <cell r="F366" t="str">
            <v>61500000</v>
          </cell>
          <cell r="G366" t="str">
            <v>Entretien et réparations</v>
          </cell>
          <cell r="H366" t="str">
            <v>D</v>
          </cell>
        </row>
        <row r="367">
          <cell r="A367" t="str">
            <v>615600</v>
          </cell>
          <cell r="B367" t="str">
            <v>ERM VEH SERVICE</v>
          </cell>
          <cell r="C367" t="str">
            <v>61500000</v>
          </cell>
          <cell r="D367" t="str">
            <v>Entretien et réparations</v>
          </cell>
          <cell r="E367" t="str">
            <v>D</v>
          </cell>
          <cell r="F367" t="str">
            <v>61500000</v>
          </cell>
          <cell r="G367" t="str">
            <v>Entretien et réparations</v>
          </cell>
          <cell r="H367" t="str">
            <v>D</v>
          </cell>
        </row>
        <row r="368">
          <cell r="A368" t="str">
            <v>615710</v>
          </cell>
          <cell r="B368" t="str">
            <v>ERM MAT TRANSPORT</v>
          </cell>
          <cell r="C368" t="str">
            <v>61500000</v>
          </cell>
          <cell r="D368" t="str">
            <v>Entretien et réparations</v>
          </cell>
          <cell r="E368" t="str">
            <v>D</v>
          </cell>
          <cell r="F368" t="str">
            <v>61500000</v>
          </cell>
          <cell r="G368" t="str">
            <v>Entretien et réparations</v>
          </cell>
          <cell r="H368" t="str">
            <v>D</v>
          </cell>
        </row>
        <row r="369">
          <cell r="A369" t="str">
            <v>615711</v>
          </cell>
          <cell r="B369" t="str">
            <v>ERM MAT TPS RENOVATION</v>
          </cell>
          <cell r="C369" t="str">
            <v>61500000</v>
          </cell>
          <cell r="D369" t="str">
            <v>Entretien et réparations</v>
          </cell>
          <cell r="E369" t="str">
            <v>D</v>
          </cell>
          <cell r="F369" t="str">
            <v>61500000</v>
          </cell>
          <cell r="G369" t="str">
            <v>Entretien et réparations</v>
          </cell>
          <cell r="H369" t="str">
            <v>D</v>
          </cell>
        </row>
        <row r="370">
          <cell r="A370" t="str">
            <v>615750</v>
          </cell>
          <cell r="B370" t="str">
            <v>NETTOYAGES BUS</v>
          </cell>
          <cell r="C370" t="str">
            <v>61500000</v>
          </cell>
          <cell r="D370" t="str">
            <v>Entretien et réparations</v>
          </cell>
          <cell r="E370" t="str">
            <v>D</v>
          </cell>
          <cell r="F370" t="str">
            <v>61500000</v>
          </cell>
          <cell r="G370" t="str">
            <v>Entretien et réparations</v>
          </cell>
          <cell r="H370" t="str">
            <v>D</v>
          </cell>
        </row>
        <row r="371">
          <cell r="A371" t="str">
            <v>615820</v>
          </cell>
          <cell r="B371" t="str">
            <v>ENTRET.REP. EXTINCTEURS</v>
          </cell>
          <cell r="C371" t="str">
            <v>61500000</v>
          </cell>
          <cell r="D371" t="str">
            <v>Entretien et réparations</v>
          </cell>
          <cell r="E371" t="str">
            <v>D</v>
          </cell>
          <cell r="F371" t="str">
            <v>61500000</v>
          </cell>
          <cell r="G371" t="str">
            <v>Entretien et réparations</v>
          </cell>
          <cell r="H371" t="str">
            <v>D</v>
          </cell>
        </row>
        <row r="372">
          <cell r="A372" t="str">
            <v>615850</v>
          </cell>
          <cell r="B372" t="str">
            <v>ERM BENNES &amp; DECANTATION</v>
          </cell>
          <cell r="C372" t="str">
            <v>61500000</v>
          </cell>
          <cell r="D372" t="str">
            <v>Entretien et réparations</v>
          </cell>
          <cell r="E372" t="str">
            <v>D</v>
          </cell>
          <cell r="F372" t="str">
            <v>61500000</v>
          </cell>
          <cell r="G372" t="str">
            <v>Entretien et réparations</v>
          </cell>
          <cell r="H372" t="str">
            <v>D</v>
          </cell>
        </row>
        <row r="373">
          <cell r="A373" t="str">
            <v>615860</v>
          </cell>
          <cell r="B373" t="str">
            <v>ERM ASENCEURS PORTES</v>
          </cell>
          <cell r="C373" t="str">
            <v>61500000</v>
          </cell>
          <cell r="D373" t="str">
            <v>Entretien et réparations</v>
          </cell>
          <cell r="E373" t="str">
            <v>D</v>
          </cell>
          <cell r="F373" t="str">
            <v>61500000</v>
          </cell>
          <cell r="G373" t="str">
            <v>Entretien et réparations</v>
          </cell>
          <cell r="H373" t="str">
            <v>D</v>
          </cell>
        </row>
        <row r="374">
          <cell r="A374" t="str">
            <v>615870</v>
          </cell>
          <cell r="B374" t="str">
            <v>ERM SAE</v>
          </cell>
          <cell r="C374" t="str">
            <v>61500000</v>
          </cell>
          <cell r="D374" t="str">
            <v>Entretien et réparations</v>
          </cell>
          <cell r="E374" t="str">
            <v>D</v>
          </cell>
          <cell r="F374" t="str">
            <v>61500000</v>
          </cell>
          <cell r="G374" t="str">
            <v>Entretien et réparations</v>
          </cell>
          <cell r="H374" t="str">
            <v>D</v>
          </cell>
        </row>
        <row r="375">
          <cell r="A375" t="str">
            <v>616110</v>
          </cell>
          <cell r="B375" t="str">
            <v>ASS. VOL</v>
          </cell>
          <cell r="C375" t="str">
            <v>61600000</v>
          </cell>
          <cell r="D375" t="str">
            <v>Primes d'assurances</v>
          </cell>
          <cell r="E375" t="str">
            <v>D</v>
          </cell>
          <cell r="F375" t="str">
            <v>61600000</v>
          </cell>
          <cell r="G375" t="str">
            <v>Primes d'assurances</v>
          </cell>
          <cell r="H375" t="str">
            <v>D</v>
          </cell>
        </row>
        <row r="376">
          <cell r="A376" t="str">
            <v>616120</v>
          </cell>
          <cell r="B376" t="str">
            <v>ASSURANCE INCENDIE</v>
          </cell>
          <cell r="C376" t="str">
            <v>61600000</v>
          </cell>
          <cell r="D376" t="str">
            <v>Primes d'assurances</v>
          </cell>
          <cell r="E376" t="str">
            <v>D</v>
          </cell>
          <cell r="F376" t="str">
            <v>61600000</v>
          </cell>
          <cell r="G376" t="str">
            <v>Primes d'assurances</v>
          </cell>
          <cell r="H376" t="str">
            <v>D</v>
          </cell>
        </row>
        <row r="377">
          <cell r="A377" t="str">
            <v>616130</v>
          </cell>
          <cell r="B377" t="str">
            <v>MULTIRISQUE LA NEUVILETT</v>
          </cell>
          <cell r="C377" t="str">
            <v>61600000</v>
          </cell>
          <cell r="D377" t="str">
            <v>Primes d'assurances</v>
          </cell>
          <cell r="E377" t="str">
            <v>D</v>
          </cell>
          <cell r="F377" t="str">
            <v>61600000</v>
          </cell>
          <cell r="G377" t="str">
            <v>Primes d'assurances</v>
          </cell>
          <cell r="H377" t="str">
            <v>D</v>
          </cell>
        </row>
        <row r="378">
          <cell r="A378" t="str">
            <v>616140</v>
          </cell>
          <cell r="B378" t="str">
            <v>ASS.RC Ent &amp; Pertes.Expl</v>
          </cell>
          <cell r="C378" t="str">
            <v>61600000</v>
          </cell>
          <cell r="D378" t="str">
            <v>Primes d'assurances</v>
          </cell>
          <cell r="E378" t="str">
            <v>D</v>
          </cell>
          <cell r="F378" t="str">
            <v>61600000</v>
          </cell>
          <cell r="G378" t="str">
            <v>Primes d'assurances</v>
          </cell>
          <cell r="H378" t="str">
            <v>D</v>
          </cell>
        </row>
        <row r="379">
          <cell r="A379" t="str">
            <v>616150</v>
          </cell>
          <cell r="B379" t="str">
            <v>ASSURANCE PERTE EXPLOITA</v>
          </cell>
          <cell r="C379" t="str">
            <v>61600000</v>
          </cell>
          <cell r="D379" t="str">
            <v>Primes d'assurances</v>
          </cell>
          <cell r="E379" t="str">
            <v>D</v>
          </cell>
          <cell r="F379" t="str">
            <v>61600000</v>
          </cell>
          <cell r="G379" t="str">
            <v>Primes d'assurances</v>
          </cell>
          <cell r="H379" t="str">
            <v>D</v>
          </cell>
        </row>
        <row r="380">
          <cell r="A380" t="str">
            <v>616160</v>
          </cell>
          <cell r="B380" t="str">
            <v>ASS.MULTIRIQUES</v>
          </cell>
          <cell r="C380" t="str">
            <v>61600000</v>
          </cell>
          <cell r="D380" t="str">
            <v>Primes d'assurances</v>
          </cell>
          <cell r="E380" t="str">
            <v>D</v>
          </cell>
          <cell r="F380" t="str">
            <v>61600000</v>
          </cell>
          <cell r="G380" t="str">
            <v>Primes d'assurances</v>
          </cell>
          <cell r="H380" t="str">
            <v>D</v>
          </cell>
        </row>
        <row r="381">
          <cell r="A381" t="str">
            <v>616200</v>
          </cell>
          <cell r="B381" t="str">
            <v>ASS.Batiments &amp; contenu</v>
          </cell>
          <cell r="C381" t="str">
            <v>61600000</v>
          </cell>
          <cell r="D381" t="str">
            <v>Primes d'assurances</v>
          </cell>
          <cell r="E381" t="str">
            <v>D</v>
          </cell>
          <cell r="F381" t="str">
            <v>61600000</v>
          </cell>
          <cell r="G381" t="str">
            <v>Primes d'assurances</v>
          </cell>
          <cell r="H381" t="str">
            <v>D</v>
          </cell>
        </row>
        <row r="382">
          <cell r="A382" t="str">
            <v>616410</v>
          </cell>
          <cell r="B382" t="str">
            <v>ASS.Bris de machines</v>
          </cell>
          <cell r="C382" t="str">
            <v>61600000</v>
          </cell>
          <cell r="D382" t="str">
            <v>Primes d'assurances</v>
          </cell>
          <cell r="E382" t="str">
            <v>D</v>
          </cell>
          <cell r="F382" t="str">
            <v>61600000</v>
          </cell>
          <cell r="G382" t="str">
            <v>Primes d'assurances</v>
          </cell>
          <cell r="H382" t="str">
            <v>D</v>
          </cell>
        </row>
        <row r="383">
          <cell r="A383" t="str">
            <v>616412</v>
          </cell>
          <cell r="B383" t="str">
            <v>ASSURAN.BRIS MAT.BUREAU</v>
          </cell>
          <cell r="C383" t="str">
            <v>61600000</v>
          </cell>
          <cell r="D383" t="str">
            <v>Primes d'assurances</v>
          </cell>
          <cell r="E383" t="str">
            <v>D</v>
          </cell>
          <cell r="F383" t="str">
            <v>61600000</v>
          </cell>
          <cell r="G383" t="str">
            <v>Primes d'assurances</v>
          </cell>
          <cell r="H383" t="str">
            <v>D</v>
          </cell>
        </row>
        <row r="384">
          <cell r="A384" t="str">
            <v>616610</v>
          </cell>
          <cell r="B384" t="str">
            <v>ASS. Tous Risq Flotte VS</v>
          </cell>
          <cell r="C384" t="str">
            <v>61600000</v>
          </cell>
          <cell r="D384" t="str">
            <v>Primes d'assurances</v>
          </cell>
          <cell r="E384" t="str">
            <v>D</v>
          </cell>
          <cell r="F384" t="str">
            <v>61600000</v>
          </cell>
          <cell r="G384" t="str">
            <v>Primes d'assurances</v>
          </cell>
          <cell r="H384" t="str">
            <v>D</v>
          </cell>
        </row>
        <row r="385">
          <cell r="A385" t="str">
            <v>616620</v>
          </cell>
          <cell r="B385" t="str">
            <v>ASSUR.POLICE COLLABORATE</v>
          </cell>
          <cell r="C385" t="str">
            <v>61600000</v>
          </cell>
          <cell r="D385" t="str">
            <v>Primes d'assurances</v>
          </cell>
          <cell r="E385" t="str">
            <v>D</v>
          </cell>
          <cell r="F385" t="str">
            <v>61600000</v>
          </cell>
          <cell r="G385" t="str">
            <v>Primes d'assurances</v>
          </cell>
          <cell r="H385" t="str">
            <v>D</v>
          </cell>
        </row>
        <row r="386">
          <cell r="A386" t="str">
            <v>616630</v>
          </cell>
          <cell r="B386" t="str">
            <v>ASSURANCE VEH MISSIONS</v>
          </cell>
          <cell r="C386" t="str">
            <v>61600000</v>
          </cell>
          <cell r="D386" t="str">
            <v>Primes d'assurances</v>
          </cell>
          <cell r="E386" t="str">
            <v>D</v>
          </cell>
          <cell r="F386" t="str">
            <v>61600000</v>
          </cell>
          <cell r="G386" t="str">
            <v>Primes d'assurances</v>
          </cell>
          <cell r="H386" t="str">
            <v>D</v>
          </cell>
        </row>
        <row r="387">
          <cell r="A387" t="str">
            <v>616710</v>
          </cell>
          <cell r="B387" t="str">
            <v>ASS.RC Flotte Bus &amp; VS</v>
          </cell>
          <cell r="C387" t="str">
            <v>61600000</v>
          </cell>
          <cell r="D387" t="str">
            <v>Primes d'assurances</v>
          </cell>
          <cell r="E387" t="str">
            <v>D</v>
          </cell>
          <cell r="F387" t="str">
            <v>61600000</v>
          </cell>
          <cell r="G387" t="str">
            <v>Primes d'assurances</v>
          </cell>
          <cell r="H387" t="str">
            <v>D</v>
          </cell>
        </row>
        <row r="388">
          <cell r="A388" t="str">
            <v>616711</v>
          </cell>
          <cell r="B388" t="str">
            <v>PRIMES ASSUR.MAT TPS PMR</v>
          </cell>
          <cell r="C388" t="str">
            <v>61600000</v>
          </cell>
          <cell r="D388" t="str">
            <v>Primes d'assurances</v>
          </cell>
          <cell r="E388" t="str">
            <v>D</v>
          </cell>
          <cell r="F388" t="str">
            <v>61600000</v>
          </cell>
          <cell r="G388" t="str">
            <v>Primes d'assurances</v>
          </cell>
          <cell r="H388" t="str">
            <v>D</v>
          </cell>
        </row>
        <row r="389">
          <cell r="A389" t="str">
            <v>616715</v>
          </cell>
          <cell r="B389" t="str">
            <v>ASS.Inc.Bus/VS Hors circ</v>
          </cell>
          <cell r="C389" t="str">
            <v>61600000</v>
          </cell>
          <cell r="D389" t="str">
            <v>Primes d'assurances</v>
          </cell>
          <cell r="E389" t="str">
            <v>D</v>
          </cell>
          <cell r="F389" t="str">
            <v>61600000</v>
          </cell>
          <cell r="G389" t="str">
            <v>Primes d'assurances</v>
          </cell>
          <cell r="H389" t="str">
            <v>D</v>
          </cell>
        </row>
        <row r="390">
          <cell r="A390" t="str">
            <v>616720</v>
          </cell>
          <cell r="B390" t="str">
            <v>FRANCHISES ACCIDENTS</v>
          </cell>
          <cell r="C390" t="str">
            <v>61600000</v>
          </cell>
          <cell r="D390" t="str">
            <v>Primes d'assurances</v>
          </cell>
          <cell r="E390" t="str">
            <v>D</v>
          </cell>
          <cell r="F390" t="str">
            <v>61600000</v>
          </cell>
          <cell r="G390" t="str">
            <v>Primes d'assurances</v>
          </cell>
          <cell r="H390" t="str">
            <v>D</v>
          </cell>
        </row>
        <row r="391">
          <cell r="A391" t="str">
            <v>616730</v>
          </cell>
          <cell r="B391" t="str">
            <v>FONDS DE GARANTIE AUTO.</v>
          </cell>
          <cell r="C391" t="str">
            <v>61600000</v>
          </cell>
          <cell r="D391" t="str">
            <v>Primes d'assurances</v>
          </cell>
          <cell r="E391" t="str">
            <v>D</v>
          </cell>
          <cell r="F391" t="str">
            <v>61600000</v>
          </cell>
          <cell r="G391" t="str">
            <v>Primes d'assurances</v>
          </cell>
          <cell r="H391" t="str">
            <v>D</v>
          </cell>
        </row>
        <row r="392">
          <cell r="A392" t="str">
            <v>617000</v>
          </cell>
          <cell r="B392" t="str">
            <v>FRAIS ETUDES ET RECHERCH</v>
          </cell>
          <cell r="C392" t="str">
            <v>61700000</v>
          </cell>
          <cell r="D392" t="str">
            <v>Etudes et recherches</v>
          </cell>
          <cell r="E392" t="str">
            <v>D</v>
          </cell>
          <cell r="F392" t="str">
            <v>61700000</v>
          </cell>
          <cell r="G392" t="str">
            <v>Etudes et recherches</v>
          </cell>
          <cell r="H392" t="str">
            <v>D</v>
          </cell>
        </row>
        <row r="393">
          <cell r="A393" t="str">
            <v>618100</v>
          </cell>
          <cell r="B393" t="str">
            <v>DOCUMENTATION GENERALE</v>
          </cell>
          <cell r="C393" t="str">
            <v>618 00000</v>
          </cell>
          <cell r="D393" t="str">
            <v>Services extérieurs divers</v>
          </cell>
          <cell r="E393" t="str">
            <v>D</v>
          </cell>
          <cell r="F393" t="str">
            <v>618 00000</v>
          </cell>
          <cell r="G393" t="str">
            <v>Services extérieurs divers</v>
          </cell>
          <cell r="H393" t="str">
            <v>D</v>
          </cell>
        </row>
        <row r="394">
          <cell r="A394" t="str">
            <v>618501</v>
          </cell>
          <cell r="B394" t="str">
            <v>COLLOQUE,SEMINAIRE,CONFERENCE</v>
          </cell>
          <cell r="C394" t="str">
            <v>618 00000</v>
          </cell>
          <cell r="D394" t="str">
            <v>Services extérieurs divers</v>
          </cell>
          <cell r="E394" t="str">
            <v>D</v>
          </cell>
          <cell r="F394" t="str">
            <v>618 00000</v>
          </cell>
          <cell r="G394" t="str">
            <v>Services extérieurs divers</v>
          </cell>
          <cell r="H394" t="str">
            <v>D</v>
          </cell>
        </row>
        <row r="395">
          <cell r="A395" t="str">
            <v>618510</v>
          </cell>
          <cell r="B395" t="str">
            <v>FRAIS CONGRES SEMIN.N.TA</v>
          </cell>
          <cell r="C395" t="str">
            <v>618 00000</v>
          </cell>
          <cell r="D395" t="str">
            <v>Services extérieurs divers</v>
          </cell>
          <cell r="E395" t="str">
            <v>D</v>
          </cell>
          <cell r="F395" t="str">
            <v>618 00000</v>
          </cell>
          <cell r="G395" t="str">
            <v>Services extérieurs divers</v>
          </cell>
          <cell r="H395" t="str">
            <v>D</v>
          </cell>
        </row>
        <row r="396">
          <cell r="A396" t="str">
            <v>621100</v>
          </cell>
          <cell r="B396" t="str">
            <v>PERSONNEL INTERIMAIRE</v>
          </cell>
          <cell r="C396" t="str">
            <v>621 10000</v>
          </cell>
          <cell r="D396" t="str">
            <v>Personnel intérimaires</v>
          </cell>
          <cell r="E396" t="str">
            <v>D</v>
          </cell>
          <cell r="F396" t="str">
            <v>621 10000</v>
          </cell>
          <cell r="G396" t="str">
            <v>Personnel intérimaires</v>
          </cell>
          <cell r="H396" t="str">
            <v>D</v>
          </cell>
        </row>
        <row r="397">
          <cell r="A397" t="str">
            <v>621110</v>
          </cell>
          <cell r="B397" t="str">
            <v>PERS.INTERIM.POMPISTES</v>
          </cell>
          <cell r="C397" t="str">
            <v>621 10000</v>
          </cell>
          <cell r="D397" t="str">
            <v>Personnel intérimaires</v>
          </cell>
          <cell r="E397" t="str">
            <v>D</v>
          </cell>
          <cell r="F397" t="str">
            <v>621 10000</v>
          </cell>
          <cell r="G397" t="str">
            <v>Personnel intérimaires</v>
          </cell>
          <cell r="H397" t="str">
            <v>D</v>
          </cell>
        </row>
        <row r="398">
          <cell r="A398" t="str">
            <v>621400</v>
          </cell>
          <cell r="B398" t="str">
            <v>PERSONNEL PRETE GROUPE</v>
          </cell>
          <cell r="C398" t="str">
            <v>621 40000</v>
          </cell>
          <cell r="D398" t="str">
            <v>Personnel détaché prêté</v>
          </cell>
          <cell r="E398" t="str">
            <v>D</v>
          </cell>
          <cell r="F398" t="str">
            <v>621 40000</v>
          </cell>
          <cell r="G398" t="str">
            <v>Personnel détaché prêté</v>
          </cell>
          <cell r="H398" t="str">
            <v>D</v>
          </cell>
        </row>
        <row r="399">
          <cell r="A399" t="str">
            <v>622200</v>
          </cell>
          <cell r="B399" t="str">
            <v>COMMISSIONS DEPOSITAIRES</v>
          </cell>
          <cell r="C399" t="str">
            <v>622 00000</v>
          </cell>
          <cell r="D399" t="str">
            <v>Rémunérations intermédiaires et honoraires</v>
          </cell>
          <cell r="E399" t="str">
            <v>D</v>
          </cell>
          <cell r="F399" t="str">
            <v>622 00000</v>
          </cell>
          <cell r="G399" t="str">
            <v>Rémunérations intermédiaires et honoraires</v>
          </cell>
          <cell r="H399" t="str">
            <v>D</v>
          </cell>
        </row>
        <row r="400">
          <cell r="A400" t="str">
            <v>622600</v>
          </cell>
          <cell r="B400" t="str">
            <v>HONORAIRES COM.COMPTES</v>
          </cell>
          <cell r="C400" t="str">
            <v>622 00000</v>
          </cell>
          <cell r="D400" t="str">
            <v>Rémunérations intermédiaires et honoraires</v>
          </cell>
          <cell r="E400" t="str">
            <v>D</v>
          </cell>
          <cell r="F400" t="str">
            <v>622 00000</v>
          </cell>
          <cell r="G400" t="str">
            <v>Rémunérations intermédiaires et honoraires</v>
          </cell>
          <cell r="H400" t="str">
            <v>D</v>
          </cell>
        </row>
        <row r="401">
          <cell r="A401" t="str">
            <v>622601</v>
          </cell>
          <cell r="B401" t="str">
            <v>HONORAIRES EXP.CPTE CE</v>
          </cell>
          <cell r="C401" t="str">
            <v>622 00000</v>
          </cell>
          <cell r="D401" t="str">
            <v>Rémunérations intermédiaires et honoraires</v>
          </cell>
          <cell r="E401" t="str">
            <v>D</v>
          </cell>
          <cell r="F401" t="str">
            <v>622 00000</v>
          </cell>
          <cell r="G401" t="str">
            <v>Rémunérations intermédiaires et honoraires</v>
          </cell>
          <cell r="H401" t="str">
            <v>D</v>
          </cell>
        </row>
        <row r="402">
          <cell r="A402" t="str">
            <v>622603</v>
          </cell>
          <cell r="B402" t="str">
            <v>HONORAIRES COURANTS</v>
          </cell>
          <cell r="C402" t="str">
            <v>622 00000</v>
          </cell>
          <cell r="D402" t="str">
            <v>Rémunérations intermédiaires et honoraires</v>
          </cell>
          <cell r="E402" t="str">
            <v>D</v>
          </cell>
          <cell r="F402" t="str">
            <v>622 00000</v>
          </cell>
          <cell r="G402" t="str">
            <v>Rémunérations intermédiaires et honoraires</v>
          </cell>
          <cell r="H402" t="str">
            <v>D</v>
          </cell>
        </row>
        <row r="403">
          <cell r="A403" t="str">
            <v>622604</v>
          </cell>
          <cell r="B403" t="str">
            <v>TRANSPORT&amp;COMPTAGE FONDS</v>
          </cell>
          <cell r="C403" t="str">
            <v>622 00000</v>
          </cell>
          <cell r="D403" t="str">
            <v>Rémunérations intermédiaires et honoraires</v>
          </cell>
          <cell r="E403" t="str">
            <v>D</v>
          </cell>
          <cell r="F403" t="str">
            <v>622 00000</v>
          </cell>
          <cell r="G403" t="str">
            <v>Rémunérations intermédiaires et honoraires</v>
          </cell>
          <cell r="H403" t="str">
            <v>D</v>
          </cell>
        </row>
        <row r="404">
          <cell r="A404" t="str">
            <v>622608</v>
          </cell>
          <cell r="B404" t="str">
            <v>HONORAIRES AUDIT</v>
          </cell>
          <cell r="C404" t="str">
            <v>622 00000</v>
          </cell>
          <cell r="D404" t="str">
            <v>Rémunérations intermédiaires et honoraires</v>
          </cell>
          <cell r="E404" t="str">
            <v>D</v>
          </cell>
          <cell r="F404" t="str">
            <v>622 00000</v>
          </cell>
          <cell r="G404" t="str">
            <v>Rémunérations intermédiaires et honoraires</v>
          </cell>
          <cell r="H404" t="str">
            <v>D</v>
          </cell>
        </row>
        <row r="405">
          <cell r="A405" t="str">
            <v>622610</v>
          </cell>
          <cell r="B405" t="str">
            <v>HONORAIRES FORMATION</v>
          </cell>
          <cell r="C405" t="str">
            <v>622 00000</v>
          </cell>
          <cell r="D405" t="str">
            <v>Rémunérations intermédiaires et honoraires</v>
          </cell>
          <cell r="E405" t="str">
            <v>D</v>
          </cell>
          <cell r="F405" t="str">
            <v>622 00000</v>
          </cell>
          <cell r="G405" t="str">
            <v>Rémunérations intermédiaires et honoraires</v>
          </cell>
          <cell r="H405" t="str">
            <v>D</v>
          </cell>
        </row>
        <row r="406">
          <cell r="A406" t="str">
            <v>622650</v>
          </cell>
          <cell r="B406" t="str">
            <v>HONORAIRES ANALYSES D'HU</v>
          </cell>
          <cell r="C406" t="str">
            <v>622 00000</v>
          </cell>
          <cell r="D406" t="str">
            <v>Rémunérations intermédiaires et honoraires</v>
          </cell>
          <cell r="E406" t="str">
            <v>D</v>
          </cell>
          <cell r="F406" t="str">
            <v>622 00000</v>
          </cell>
          <cell r="G406" t="str">
            <v>Rémunérations intermédiaires et honoraires</v>
          </cell>
          <cell r="H406" t="str">
            <v>D</v>
          </cell>
        </row>
        <row r="407">
          <cell r="A407" t="str">
            <v>622651</v>
          </cell>
          <cell r="B407" t="str">
            <v>HONORAIRES JURIDIQUES,MEDICAUX,AGRESSION</v>
          </cell>
          <cell r="C407" t="str">
            <v>622 00000</v>
          </cell>
          <cell r="D407" t="str">
            <v>Rémunérations intermédiaires et honoraires</v>
          </cell>
          <cell r="E407" t="str">
            <v>D</v>
          </cell>
          <cell r="F407" t="str">
            <v>622 00000</v>
          </cell>
          <cell r="G407" t="str">
            <v>Rémunérations intermédiaires et honoraires</v>
          </cell>
          <cell r="H407" t="str">
            <v>D</v>
          </cell>
        </row>
        <row r="408">
          <cell r="A408" t="str">
            <v>622652</v>
          </cell>
          <cell r="B408" t="str">
            <v>HONORAIRES SPECI.INFORMATIQUE</v>
          </cell>
          <cell r="C408" t="str">
            <v>622 00000</v>
          </cell>
          <cell r="D408" t="str">
            <v>Rémunérations intermédiaires et honoraires</v>
          </cell>
          <cell r="E408" t="str">
            <v>D</v>
          </cell>
          <cell r="F408" t="str">
            <v>622 00000</v>
          </cell>
          <cell r="G408" t="str">
            <v>Rémunérations intermédiaires et honoraires</v>
          </cell>
          <cell r="H408" t="str">
            <v>D</v>
          </cell>
        </row>
        <row r="409">
          <cell r="A409" t="str">
            <v>622654</v>
          </cell>
          <cell r="B409" t="str">
            <v>DISTRIBUT, MISE SOUS PLI</v>
          </cell>
          <cell r="C409" t="str">
            <v>622 00000</v>
          </cell>
          <cell r="D409" t="str">
            <v>Rémunérations intermédiaires et honoraires</v>
          </cell>
          <cell r="E409" t="str">
            <v>D</v>
          </cell>
          <cell r="F409" t="str">
            <v>622 00000</v>
          </cell>
          <cell r="G409" t="str">
            <v>Rémunérations intermédiaires et honoraires</v>
          </cell>
          <cell r="H409" t="str">
            <v>D</v>
          </cell>
        </row>
        <row r="410">
          <cell r="A410" t="str">
            <v>622655</v>
          </cell>
          <cell r="B410" t="str">
            <v>HONORAIRES CAMPAGNES PUB</v>
          </cell>
          <cell r="C410" t="str">
            <v>622 00000</v>
          </cell>
          <cell r="D410" t="str">
            <v>Rémunérations intermédiaires et honoraires</v>
          </cell>
          <cell r="E410" t="str">
            <v>D</v>
          </cell>
          <cell r="F410" t="str">
            <v>622 00000</v>
          </cell>
          <cell r="G410" t="str">
            <v>Rémunérations intermédiaires et honoraires</v>
          </cell>
          <cell r="H410" t="str">
            <v>D</v>
          </cell>
        </row>
        <row r="411">
          <cell r="A411" t="str">
            <v>622656</v>
          </cell>
          <cell r="B411" t="str">
            <v>HON.COMMUNICATION AUTRES</v>
          </cell>
          <cell r="C411" t="str">
            <v>622 00000</v>
          </cell>
          <cell r="D411" t="str">
            <v>Rémunérations intermédiaires et honoraires</v>
          </cell>
          <cell r="E411" t="str">
            <v>D</v>
          </cell>
          <cell r="F411" t="str">
            <v>622 00000</v>
          </cell>
          <cell r="G411" t="str">
            <v>Rémunérations intermédiaires et honoraires</v>
          </cell>
          <cell r="H411" t="str">
            <v>D</v>
          </cell>
        </row>
        <row r="412">
          <cell r="A412" t="str">
            <v>622657</v>
          </cell>
          <cell r="B412" t="str">
            <v>HONORAIRES BILLETTERIE</v>
          </cell>
          <cell r="C412" t="str">
            <v>622 00000</v>
          </cell>
          <cell r="D412" t="str">
            <v>Rémunérations intermédiaires et honoraires</v>
          </cell>
          <cell r="E412" t="str">
            <v>D</v>
          </cell>
          <cell r="F412" t="str">
            <v>622 00000</v>
          </cell>
          <cell r="G412" t="str">
            <v>Rémunérations intermédiaires et honoraires</v>
          </cell>
          <cell r="H412" t="str">
            <v>D</v>
          </cell>
        </row>
        <row r="413">
          <cell r="A413" t="str">
            <v>622658</v>
          </cell>
          <cell r="B413" t="str">
            <v>HONORAIRES RELAT.INTERNES</v>
          </cell>
          <cell r="C413" t="str">
            <v>622 00000</v>
          </cell>
          <cell r="D413" t="str">
            <v>Rémunérations intermédiaires et honoraires</v>
          </cell>
          <cell r="E413" t="str">
            <v>D</v>
          </cell>
          <cell r="F413" t="str">
            <v>622 00000</v>
          </cell>
          <cell r="G413" t="str">
            <v>Rémunérations intermédiaires et honoraires</v>
          </cell>
          <cell r="H413" t="str">
            <v>D</v>
          </cell>
        </row>
        <row r="414">
          <cell r="A414" t="str">
            <v>622850</v>
          </cell>
          <cell r="B414" t="str">
            <v>FRAIS ASSISTANCE GROUPE</v>
          </cell>
          <cell r="C414" t="str">
            <v>622 00000</v>
          </cell>
          <cell r="D414" t="str">
            <v>Rémunérations intermédiaires et honoraires</v>
          </cell>
          <cell r="E414" t="str">
            <v>D</v>
          </cell>
          <cell r="F414" t="str">
            <v>622 00000</v>
          </cell>
          <cell r="G414" t="str">
            <v>Rémunérations intermédiaires et honoraires</v>
          </cell>
          <cell r="H414" t="str">
            <v>D</v>
          </cell>
        </row>
        <row r="415">
          <cell r="A415" t="str">
            <v>623100</v>
          </cell>
          <cell r="B415" t="str">
            <v>ANNONCES &amp; INSERTION PUB</v>
          </cell>
          <cell r="C415" t="str">
            <v>62300000</v>
          </cell>
          <cell r="D415" t="str">
            <v>Publicités, publications et relations pub.</v>
          </cell>
          <cell r="E415" t="str">
            <v>D</v>
          </cell>
          <cell r="F415" t="str">
            <v>62300000</v>
          </cell>
          <cell r="G415" t="str">
            <v>Publicités, publications et relations pub.</v>
          </cell>
          <cell r="H415" t="str">
            <v>D</v>
          </cell>
        </row>
        <row r="416">
          <cell r="A416" t="str">
            <v>623300</v>
          </cell>
          <cell r="B416" t="str">
            <v>FOIRE &amp; EXPOSITION</v>
          </cell>
          <cell r="C416" t="str">
            <v>62300000</v>
          </cell>
          <cell r="D416" t="str">
            <v>Publicités, publications et relations pub.</v>
          </cell>
          <cell r="E416" t="str">
            <v>D</v>
          </cell>
          <cell r="F416" t="str">
            <v>62300000</v>
          </cell>
          <cell r="G416" t="str">
            <v>Publicités, publications et relations pub.</v>
          </cell>
          <cell r="H416" t="str">
            <v>D</v>
          </cell>
        </row>
        <row r="417">
          <cell r="A417" t="str">
            <v>623310</v>
          </cell>
          <cell r="B417" t="str">
            <v>OPERATIONS SECURITE ENVT</v>
          </cell>
          <cell r="C417" t="str">
            <v>62300000</v>
          </cell>
          <cell r="D417" t="str">
            <v>Publicités, publications et relations pub.</v>
          </cell>
          <cell r="E417" t="str">
            <v>D</v>
          </cell>
          <cell r="F417" t="str">
            <v>62300000</v>
          </cell>
          <cell r="G417" t="str">
            <v>Publicités, publications et relations pub.</v>
          </cell>
          <cell r="H417" t="str">
            <v>D</v>
          </cell>
        </row>
        <row r="418">
          <cell r="A418" t="str">
            <v>623400</v>
          </cell>
          <cell r="B418" t="str">
            <v>CADEAUX A LA CLIENTELE</v>
          </cell>
          <cell r="C418" t="str">
            <v>62300000</v>
          </cell>
          <cell r="D418" t="str">
            <v>Publicités, publications et relations pub.</v>
          </cell>
          <cell r="E418" t="str">
            <v>D</v>
          </cell>
          <cell r="F418" t="str">
            <v>62300000</v>
          </cell>
          <cell r="G418" t="str">
            <v>Publicités, publications et relations pub.</v>
          </cell>
          <cell r="H418" t="str">
            <v>D</v>
          </cell>
        </row>
        <row r="419">
          <cell r="A419" t="str">
            <v>623600</v>
          </cell>
          <cell r="B419" t="str">
            <v>CATALOGUES &amp; IMP CLIENTS</v>
          </cell>
          <cell r="C419" t="str">
            <v>62300000</v>
          </cell>
          <cell r="D419" t="str">
            <v>Publicités, publications et relations pub.</v>
          </cell>
          <cell r="E419" t="str">
            <v>D</v>
          </cell>
          <cell r="F419" t="str">
            <v>62300000</v>
          </cell>
          <cell r="G419" t="str">
            <v>Publicités, publications et relations pub.</v>
          </cell>
          <cell r="H419" t="str">
            <v>D</v>
          </cell>
        </row>
        <row r="420">
          <cell r="A420" t="str">
            <v>623601</v>
          </cell>
          <cell r="B420" t="str">
            <v>PHOTOS SONS VIDEO</v>
          </cell>
          <cell r="C420" t="str">
            <v>62300000</v>
          </cell>
          <cell r="D420" t="str">
            <v>Publicités, publications et relations pub.</v>
          </cell>
          <cell r="E420" t="str">
            <v>D</v>
          </cell>
          <cell r="F420" t="str">
            <v>62300000</v>
          </cell>
          <cell r="G420" t="str">
            <v>Publicités, publications et relations pub.</v>
          </cell>
          <cell r="H420" t="str">
            <v>D</v>
          </cell>
        </row>
        <row r="421">
          <cell r="A421" t="str">
            <v>623700</v>
          </cell>
          <cell r="B421" t="str">
            <v>PUBLICATIONS LEGALES</v>
          </cell>
          <cell r="C421" t="str">
            <v>62300000</v>
          </cell>
          <cell r="D421" t="str">
            <v>Publicités, publications et relations pub.</v>
          </cell>
          <cell r="E421" t="str">
            <v>D</v>
          </cell>
          <cell r="F421" t="str">
            <v>62300000</v>
          </cell>
          <cell r="G421" t="str">
            <v>Publicités, publications et relations pub.</v>
          </cell>
          <cell r="H421" t="str">
            <v>D</v>
          </cell>
        </row>
        <row r="422">
          <cell r="A422" t="str">
            <v>623800</v>
          </cell>
          <cell r="B422" t="str">
            <v>DONS, MECENAT</v>
          </cell>
          <cell r="C422" t="str">
            <v>62300000</v>
          </cell>
          <cell r="D422" t="str">
            <v>Publicités, publications et relations pub.</v>
          </cell>
          <cell r="E422" t="str">
            <v>D</v>
          </cell>
          <cell r="F422" t="str">
            <v>62300000</v>
          </cell>
          <cell r="G422" t="str">
            <v>Publicités, publications et relations pub.</v>
          </cell>
          <cell r="H422" t="str">
            <v>D</v>
          </cell>
        </row>
        <row r="423">
          <cell r="A423" t="str">
            <v>623802</v>
          </cell>
          <cell r="B423" t="str">
            <v>DONS, DIVERS, POURBOIRESCOURANTS</v>
          </cell>
          <cell r="C423" t="str">
            <v>62300000</v>
          </cell>
          <cell r="D423" t="str">
            <v>Publicités, publications et relations pub.</v>
          </cell>
          <cell r="E423" t="str">
            <v>D</v>
          </cell>
          <cell r="F423" t="str">
            <v>62300000</v>
          </cell>
          <cell r="G423" t="str">
            <v>Publicités, publications et relations pub.</v>
          </cell>
          <cell r="H423" t="str">
            <v>D</v>
          </cell>
        </row>
        <row r="424">
          <cell r="A424" t="str">
            <v>624000</v>
          </cell>
          <cell r="B424" t="str">
            <v>TRANSPORT SUR ACHATS</v>
          </cell>
          <cell r="C424" t="str">
            <v>624 00000</v>
          </cell>
          <cell r="D424" t="str">
            <v>Transports de biens et de personnel</v>
          </cell>
          <cell r="E424" t="str">
            <v>D</v>
          </cell>
          <cell r="F424" t="str">
            <v>624 00000</v>
          </cell>
          <cell r="G424" t="str">
            <v>Transports de biens et de personnel</v>
          </cell>
          <cell r="H424" t="str">
            <v>D</v>
          </cell>
        </row>
        <row r="425">
          <cell r="A425" t="str">
            <v>625100</v>
          </cell>
          <cell r="B425" t="str">
            <v>DEPLACEMENTS &amp; LOC. VEH.PEAGE,PARKING DEPLACMT</v>
          </cell>
          <cell r="C425" t="str">
            <v>625 00000</v>
          </cell>
          <cell r="D425" t="str">
            <v>Déplacements, missions et réceptions</v>
          </cell>
          <cell r="E425" t="str">
            <v>D</v>
          </cell>
          <cell r="F425" t="str">
            <v>625 00000</v>
          </cell>
          <cell r="G425" t="str">
            <v>Déplacements, missions et réceptions</v>
          </cell>
          <cell r="H425" t="str">
            <v>D</v>
          </cell>
        </row>
        <row r="426">
          <cell r="A426" t="str">
            <v>625111</v>
          </cell>
          <cell r="B426" t="str">
            <v>DEPLACEMENTS &amp; LOC. VEH.PEAGE,PARKING DEPLACMT</v>
          </cell>
          <cell r="C426" t="str">
            <v>625 00000</v>
          </cell>
          <cell r="D426" t="str">
            <v>Déplacements, missions et réceptions</v>
          </cell>
          <cell r="E426" t="str">
            <v>D</v>
          </cell>
          <cell r="F426" t="str">
            <v>625 00000</v>
          </cell>
          <cell r="G426" t="str">
            <v>Déplacements, missions et réceptions</v>
          </cell>
          <cell r="H426" t="str">
            <v>D</v>
          </cell>
        </row>
        <row r="427">
          <cell r="A427" t="str">
            <v>625112</v>
          </cell>
          <cell r="B427" t="str">
            <v>DEPLACEMENTS &amp; LOC. VEH.PEAGE,PARKING DEPLACMT</v>
          </cell>
          <cell r="C427" t="str">
            <v>625 00000</v>
          </cell>
          <cell r="D427" t="str">
            <v>Déplacements, missions et réceptions</v>
          </cell>
          <cell r="E427" t="str">
            <v>D</v>
          </cell>
          <cell r="F427" t="str">
            <v>625 00000</v>
          </cell>
          <cell r="G427" t="str">
            <v>Déplacements, missions et réceptions</v>
          </cell>
          <cell r="H427" t="str">
            <v>D</v>
          </cell>
        </row>
        <row r="428">
          <cell r="A428" t="str">
            <v>625120</v>
          </cell>
          <cell r="B428" t="str">
            <v>DEPLACEMENTS &amp; LOC. VEH.PEAGE,PARKING DEPLACMT</v>
          </cell>
          <cell r="C428" t="str">
            <v>625 00000</v>
          </cell>
          <cell r="D428" t="str">
            <v>Déplacements, missions et réceptions</v>
          </cell>
          <cell r="E428" t="str">
            <v>D</v>
          </cell>
          <cell r="F428" t="str">
            <v>625 00000</v>
          </cell>
          <cell r="G428" t="str">
            <v>Déplacements, missions et réceptions</v>
          </cell>
          <cell r="H428" t="str">
            <v>D</v>
          </cell>
        </row>
        <row r="429">
          <cell r="A429" t="str">
            <v>625121</v>
          </cell>
          <cell r="B429" t="str">
            <v>DEPLACEMENTS &amp; LOC. VEH.PEAGE,PARKING DEPLACMT</v>
          </cell>
          <cell r="C429" t="str">
            <v>625 00000</v>
          </cell>
          <cell r="D429" t="str">
            <v>Déplacements, missions et réceptions</v>
          </cell>
          <cell r="E429" t="str">
            <v>D</v>
          </cell>
          <cell r="F429" t="str">
            <v>625 00000</v>
          </cell>
          <cell r="G429" t="str">
            <v>Déplacements, missions et réceptions</v>
          </cell>
          <cell r="H429" t="str">
            <v>D</v>
          </cell>
        </row>
        <row r="430">
          <cell r="A430" t="str">
            <v>625130</v>
          </cell>
          <cell r="B430" t="str">
            <v>DEPLACEMENTS &amp; LOC. VEH.PEAGE,PARKING DEPLACMT</v>
          </cell>
          <cell r="C430" t="str">
            <v>625 00000</v>
          </cell>
          <cell r="D430" t="str">
            <v>Déplacements, missions et réceptions</v>
          </cell>
          <cell r="E430" t="str">
            <v>D</v>
          </cell>
          <cell r="F430" t="str">
            <v>625 00000</v>
          </cell>
          <cell r="G430" t="str">
            <v>Déplacements, missions et réceptions</v>
          </cell>
          <cell r="H430" t="str">
            <v>D</v>
          </cell>
        </row>
        <row r="431">
          <cell r="A431" t="str">
            <v>625131</v>
          </cell>
          <cell r="B431" t="str">
            <v>DEPLACEMENTS &amp; LOC. VEH.PEAGE,PARKING DEPLACMT</v>
          </cell>
          <cell r="C431" t="str">
            <v>625 00000</v>
          </cell>
          <cell r="D431" t="str">
            <v>Déplacements, missions et réceptions</v>
          </cell>
          <cell r="E431" t="str">
            <v>D</v>
          </cell>
          <cell r="F431" t="str">
            <v>625 00000</v>
          </cell>
          <cell r="G431" t="str">
            <v>Déplacements, missions et réceptions</v>
          </cell>
          <cell r="H431" t="str">
            <v>D</v>
          </cell>
        </row>
        <row r="432">
          <cell r="A432" t="str">
            <v>625140</v>
          </cell>
          <cell r="B432" t="str">
            <v>DEPLACEMENTS &amp; LOC. VEH.PEAGE,PARKING DEPLACMT</v>
          </cell>
          <cell r="C432" t="str">
            <v>625 00000</v>
          </cell>
          <cell r="D432" t="str">
            <v>Déplacements, missions et réceptions</v>
          </cell>
          <cell r="E432" t="str">
            <v>D</v>
          </cell>
          <cell r="F432" t="str">
            <v>625 00000</v>
          </cell>
          <cell r="G432" t="str">
            <v>Déplacements, missions et réceptions</v>
          </cell>
          <cell r="H432" t="str">
            <v>D</v>
          </cell>
        </row>
        <row r="433">
          <cell r="A433" t="str">
            <v>625141</v>
          </cell>
          <cell r="B433" t="str">
            <v>DEPLACEMENTS &amp; LOC. VEH.PEAGE,PARKING DEPLACMT</v>
          </cell>
          <cell r="C433" t="str">
            <v>625 00000</v>
          </cell>
          <cell r="D433" t="str">
            <v>Déplacements, missions et réceptions</v>
          </cell>
          <cell r="E433" t="str">
            <v>D</v>
          </cell>
          <cell r="F433" t="str">
            <v>625 00000</v>
          </cell>
          <cell r="G433" t="str">
            <v>Déplacements, missions et réceptions</v>
          </cell>
          <cell r="H433" t="str">
            <v>D</v>
          </cell>
        </row>
        <row r="434">
          <cell r="A434" t="str">
            <v>625160</v>
          </cell>
          <cell r="B434" t="str">
            <v>DEPLACEMENTS &amp; LOC. VEH.PEAGE,PARKING DEPLACMT</v>
          </cell>
          <cell r="C434" t="str">
            <v>625 00000</v>
          </cell>
          <cell r="D434" t="str">
            <v>Déplacements, missions et réceptions</v>
          </cell>
          <cell r="E434" t="str">
            <v>D</v>
          </cell>
          <cell r="F434" t="str">
            <v>625 00000</v>
          </cell>
          <cell r="G434" t="str">
            <v>Déplacements, missions et réceptions</v>
          </cell>
          <cell r="H434" t="str">
            <v>D</v>
          </cell>
        </row>
        <row r="435">
          <cell r="A435" t="str">
            <v>625180</v>
          </cell>
          <cell r="B435" t="str">
            <v>DEPLACEMENTS &amp; LOC. VEH.PEAGE,PARKING DEPLACMT</v>
          </cell>
          <cell r="C435" t="str">
            <v>625 00000</v>
          </cell>
          <cell r="D435" t="str">
            <v>Déplacements, missions et réceptions</v>
          </cell>
          <cell r="E435" t="str">
            <v>D</v>
          </cell>
          <cell r="F435" t="str">
            <v>625 00000</v>
          </cell>
          <cell r="G435" t="str">
            <v>Déplacements, missions et réceptions</v>
          </cell>
          <cell r="H435" t="str">
            <v>D</v>
          </cell>
        </row>
        <row r="436">
          <cell r="A436" t="str">
            <v>625190</v>
          </cell>
          <cell r="B436" t="str">
            <v>DEPLACEMENTS &amp; LOC. VEH.PEAGE,PARKING DEPLACMT</v>
          </cell>
          <cell r="C436" t="str">
            <v>625 00000</v>
          </cell>
          <cell r="D436" t="str">
            <v>Déplacements, missions et réceptions</v>
          </cell>
          <cell r="E436" t="str">
            <v>D</v>
          </cell>
          <cell r="F436" t="str">
            <v>625 00000</v>
          </cell>
          <cell r="G436" t="str">
            <v>Déplacements, missions et réceptions</v>
          </cell>
          <cell r="H436" t="str">
            <v>D</v>
          </cell>
        </row>
        <row r="437">
          <cell r="A437" t="str">
            <v>625500</v>
          </cell>
          <cell r="B437" t="str">
            <v>FRAIS DE DEMENAGEMENT</v>
          </cell>
          <cell r="C437" t="str">
            <v>625 00000</v>
          </cell>
          <cell r="D437" t="str">
            <v>Déplacements, missions et réceptions</v>
          </cell>
          <cell r="E437" t="str">
            <v>D</v>
          </cell>
          <cell r="F437" t="str">
            <v>625 00000</v>
          </cell>
          <cell r="G437" t="str">
            <v>Déplacements, missions et réceptions</v>
          </cell>
          <cell r="H437" t="str">
            <v>D</v>
          </cell>
        </row>
        <row r="438">
          <cell r="A438" t="str">
            <v>625600</v>
          </cell>
          <cell r="B438" t="str">
            <v>MISSIONS</v>
          </cell>
          <cell r="C438" t="str">
            <v>625 00000</v>
          </cell>
          <cell r="D438" t="str">
            <v>Déplacements, missions et réceptions</v>
          </cell>
          <cell r="E438" t="str">
            <v>D</v>
          </cell>
          <cell r="F438" t="str">
            <v>625 00000</v>
          </cell>
          <cell r="G438" t="str">
            <v>Déplacements, missions et réceptions</v>
          </cell>
          <cell r="H438" t="str">
            <v>D</v>
          </cell>
        </row>
        <row r="439">
          <cell r="A439" t="str">
            <v>625601</v>
          </cell>
          <cell r="B439" t="str">
            <v>FRAIS DEP.MIS.FORMATION</v>
          </cell>
          <cell r="C439" t="str">
            <v>625 00000</v>
          </cell>
          <cell r="D439" t="str">
            <v>Déplacements, missions et réceptions</v>
          </cell>
          <cell r="E439" t="str">
            <v>D</v>
          </cell>
          <cell r="F439" t="str">
            <v>625 00000</v>
          </cell>
          <cell r="G439" t="str">
            <v>Déplacements, missions et réceptions</v>
          </cell>
          <cell r="H439" t="str">
            <v>D</v>
          </cell>
        </row>
        <row r="440">
          <cell r="A440" t="str">
            <v>625700</v>
          </cell>
          <cell r="B440" t="str">
            <v>RECEPTIONS</v>
          </cell>
          <cell r="C440" t="str">
            <v>625 00000</v>
          </cell>
          <cell r="D440" t="str">
            <v>Déplacements, missions et réceptions</v>
          </cell>
          <cell r="E440" t="str">
            <v>D</v>
          </cell>
          <cell r="F440" t="str">
            <v>625 00000</v>
          </cell>
          <cell r="G440" t="str">
            <v>Déplacements, missions et réceptions</v>
          </cell>
          <cell r="H440" t="str">
            <v>D</v>
          </cell>
        </row>
        <row r="441">
          <cell r="A441" t="str">
            <v>625800</v>
          </cell>
          <cell r="B441" t="str">
            <v>MANIFESTATIONS RECEPTIONCLIENTELE</v>
          </cell>
          <cell r="C441" t="str">
            <v>625 00000</v>
          </cell>
          <cell r="D441" t="str">
            <v>Déplacements, missions et réceptions</v>
          </cell>
          <cell r="E441" t="str">
            <v>D</v>
          </cell>
          <cell r="F441" t="str">
            <v>625 00000</v>
          </cell>
          <cell r="G441" t="str">
            <v>Déplacements, missions et réceptions</v>
          </cell>
          <cell r="H441" t="str">
            <v>D</v>
          </cell>
        </row>
        <row r="442">
          <cell r="A442" t="str">
            <v>626000</v>
          </cell>
          <cell r="B442" t="str">
            <v>FRAIS D'AFFRANCHISSEMENT</v>
          </cell>
          <cell r="C442" t="str">
            <v>62600000</v>
          </cell>
          <cell r="D442" t="str">
            <v>Frais postaux et frais de télécommunications</v>
          </cell>
          <cell r="E442" t="str">
            <v>D</v>
          </cell>
          <cell r="F442" t="str">
            <v>62600000</v>
          </cell>
          <cell r="G442" t="str">
            <v>Frais postaux et frais de télécommunications</v>
          </cell>
          <cell r="H442" t="str">
            <v>D</v>
          </cell>
        </row>
        <row r="443">
          <cell r="A443" t="str">
            <v>626100</v>
          </cell>
          <cell r="B443" t="str">
            <v>FRAIS TELEPHONE FIXE</v>
          </cell>
          <cell r="C443" t="str">
            <v>62600000</v>
          </cell>
          <cell r="D443" t="str">
            <v>Frais postaux et frais de télécommunications</v>
          </cell>
          <cell r="E443" t="str">
            <v>D</v>
          </cell>
          <cell r="F443" t="str">
            <v>62600000</v>
          </cell>
          <cell r="G443" t="str">
            <v>Frais postaux et frais de télécommunications</v>
          </cell>
          <cell r="H443" t="str">
            <v>D</v>
          </cell>
        </row>
        <row r="444">
          <cell r="A444" t="str">
            <v>626102</v>
          </cell>
          <cell r="B444" t="str">
            <v>FRAIS TELEPHONE PORTABLE</v>
          </cell>
          <cell r="C444" t="str">
            <v>62600000</v>
          </cell>
          <cell r="D444" t="str">
            <v>Frais postaux et frais de télécommunications</v>
          </cell>
          <cell r="E444" t="str">
            <v>D</v>
          </cell>
          <cell r="F444" t="str">
            <v>62600000</v>
          </cell>
          <cell r="G444" t="str">
            <v>Frais postaux et frais de télécommunications</v>
          </cell>
          <cell r="H444" t="str">
            <v>D</v>
          </cell>
        </row>
        <row r="445">
          <cell r="A445" t="str">
            <v>626500</v>
          </cell>
          <cell r="B445" t="str">
            <v>FRAIS LIAISONS SPECIALISEES</v>
          </cell>
          <cell r="C445" t="str">
            <v>62600000</v>
          </cell>
          <cell r="D445" t="str">
            <v>Frais postaux et frais de télécommunications</v>
          </cell>
          <cell r="E445" t="str">
            <v>D</v>
          </cell>
          <cell r="F445" t="str">
            <v>62600000</v>
          </cell>
          <cell r="G445" t="str">
            <v>Frais postaux et frais de télécommunications</v>
          </cell>
          <cell r="H445" t="str">
            <v>D</v>
          </cell>
        </row>
        <row r="446">
          <cell r="A446" t="str">
            <v>626510</v>
          </cell>
          <cell r="B446" t="str">
            <v>LIGNE ADSL HAUT DEBIT</v>
          </cell>
          <cell r="C446" t="str">
            <v>62600000</v>
          </cell>
          <cell r="D446" t="str">
            <v>Frais postaux et frais de télécommunications</v>
          </cell>
          <cell r="E446" t="str">
            <v>D</v>
          </cell>
          <cell r="F446" t="str">
            <v>62600000</v>
          </cell>
          <cell r="G446" t="str">
            <v>Frais postaux et frais de télécommunications</v>
          </cell>
          <cell r="H446" t="str">
            <v>D</v>
          </cell>
        </row>
        <row r="447">
          <cell r="A447" t="str">
            <v>627010</v>
          </cell>
          <cell r="B447" t="str">
            <v>COMMISSIONS CAUTION ,</v>
          </cell>
          <cell r="C447" t="str">
            <v>62700000</v>
          </cell>
          <cell r="D447" t="str">
            <v>Services bancaires et assimilés</v>
          </cell>
          <cell r="E447" t="str">
            <v>D</v>
          </cell>
          <cell r="F447" t="str">
            <v>62700000</v>
          </cell>
          <cell r="G447" t="str">
            <v>Services bancaires et assimilés</v>
          </cell>
          <cell r="H447" t="str">
            <v>D</v>
          </cell>
        </row>
        <row r="448">
          <cell r="A448" t="str">
            <v>627020</v>
          </cell>
          <cell r="B448" t="str">
            <v>FRAIS TENUE COMPTE</v>
          </cell>
          <cell r="C448" t="str">
            <v>62700000</v>
          </cell>
          <cell r="D448" t="str">
            <v>Services bancaires et assimilés</v>
          </cell>
          <cell r="E448" t="str">
            <v>D</v>
          </cell>
          <cell r="F448" t="str">
            <v>62700000</v>
          </cell>
          <cell r="G448" t="str">
            <v>Services bancaires et assimilés</v>
          </cell>
          <cell r="H448" t="str">
            <v>D</v>
          </cell>
        </row>
        <row r="449">
          <cell r="A449" t="str">
            <v>627060</v>
          </cell>
          <cell r="B449" t="str">
            <v>FRAIS CARTES BANCAIRES</v>
          </cell>
          <cell r="C449" t="str">
            <v>62700000</v>
          </cell>
          <cell r="D449" t="str">
            <v>Services bancaires et assimilés</v>
          </cell>
          <cell r="E449" t="str">
            <v>D</v>
          </cell>
          <cell r="F449" t="str">
            <v>62700000</v>
          </cell>
          <cell r="G449" t="str">
            <v>Services bancaires et assimilés</v>
          </cell>
          <cell r="H449" t="str">
            <v>D</v>
          </cell>
        </row>
        <row r="450">
          <cell r="A450" t="str">
            <v>627080</v>
          </cell>
          <cell r="B450" t="str">
            <v>AUTRES FRAIS BANCAIRES</v>
          </cell>
          <cell r="C450" t="str">
            <v>62700000</v>
          </cell>
          <cell r="D450" t="str">
            <v>Services bancaires et assimilés</v>
          </cell>
          <cell r="E450" t="str">
            <v>D</v>
          </cell>
          <cell r="F450" t="str">
            <v>62700000</v>
          </cell>
          <cell r="G450" t="str">
            <v>Services bancaires et assimilés</v>
          </cell>
          <cell r="H450" t="str">
            <v>D</v>
          </cell>
        </row>
        <row r="451">
          <cell r="A451" t="str">
            <v>628100</v>
          </cell>
          <cell r="B451" t="str">
            <v>COTIS.PROF. UTP TPS ROUT</v>
          </cell>
          <cell r="C451" t="str">
            <v>628 00000</v>
          </cell>
          <cell r="D451" t="str">
            <v>Divers - autres services extérieurs</v>
          </cell>
          <cell r="E451" t="str">
            <v>D</v>
          </cell>
          <cell r="F451" t="str">
            <v>628 00000</v>
          </cell>
          <cell r="G451" t="str">
            <v>Divers - autres services extérieurs</v>
          </cell>
          <cell r="H451" t="str">
            <v>D</v>
          </cell>
        </row>
        <row r="452">
          <cell r="A452" t="str">
            <v>628105</v>
          </cell>
          <cell r="B452" t="str">
            <v>COTISATION PROF.MEDEF</v>
          </cell>
          <cell r="C452" t="str">
            <v>628 00000</v>
          </cell>
          <cell r="D452" t="str">
            <v>Divers - autres services extérieurs</v>
          </cell>
          <cell r="E452" t="str">
            <v>D</v>
          </cell>
          <cell r="F452" t="str">
            <v>628 00000</v>
          </cell>
          <cell r="G452" t="str">
            <v>Divers - autres services extérieurs</v>
          </cell>
          <cell r="H452" t="str">
            <v>D</v>
          </cell>
        </row>
        <row r="453">
          <cell r="A453" t="str">
            <v>628110</v>
          </cell>
          <cell r="B453" t="str">
            <v>ADHESION COTISATION CFR</v>
          </cell>
          <cell r="C453" t="str">
            <v>628 00000</v>
          </cell>
          <cell r="D453" t="str">
            <v>Divers - autres services extérieurs</v>
          </cell>
          <cell r="E453" t="str">
            <v>D</v>
          </cell>
          <cell r="F453" t="str">
            <v>628 00000</v>
          </cell>
          <cell r="G453" t="str">
            <v>Divers - autres services extérieurs</v>
          </cell>
          <cell r="H453" t="str">
            <v>D</v>
          </cell>
        </row>
        <row r="454">
          <cell r="A454" t="str">
            <v>628400</v>
          </cell>
          <cell r="B454" t="str">
            <v>FRAIS RECRUTEMENT PERSON</v>
          </cell>
          <cell r="C454" t="str">
            <v>628 00000</v>
          </cell>
          <cell r="D454" t="str">
            <v>Divers - autres services extérieurs</v>
          </cell>
          <cell r="E454" t="str">
            <v>D</v>
          </cell>
          <cell r="F454" t="str">
            <v>628 00000</v>
          </cell>
          <cell r="G454" t="str">
            <v>Divers - autres services extérieurs</v>
          </cell>
          <cell r="H454" t="str">
            <v>D</v>
          </cell>
        </row>
        <row r="455">
          <cell r="A455" t="str">
            <v>628500</v>
          </cell>
          <cell r="B455" t="str">
            <v>DROIT PEAGE AUTOROUTE</v>
          </cell>
          <cell r="C455" t="str">
            <v>628 00000</v>
          </cell>
          <cell r="D455" t="str">
            <v>Divers - autres services extérieurs</v>
          </cell>
          <cell r="E455" t="str">
            <v>D</v>
          </cell>
          <cell r="F455" t="str">
            <v>628 00000</v>
          </cell>
          <cell r="G455" t="str">
            <v>Divers - autres services extérieurs</v>
          </cell>
          <cell r="H455" t="str">
            <v>D</v>
          </cell>
        </row>
        <row r="456">
          <cell r="A456" t="str">
            <v>628600</v>
          </cell>
          <cell r="B456" t="str">
            <v>GARDIENNAGE LOCAUX</v>
          </cell>
          <cell r="C456" t="str">
            <v>628 00000</v>
          </cell>
          <cell r="D456" t="str">
            <v>Divers - autres services extérieurs</v>
          </cell>
          <cell r="E456" t="str">
            <v>D</v>
          </cell>
          <cell r="F456" t="str">
            <v>628 00000</v>
          </cell>
          <cell r="G456" t="str">
            <v>Divers - autres services extérieurs</v>
          </cell>
          <cell r="H456" t="str">
            <v>D</v>
          </cell>
        </row>
        <row r="457">
          <cell r="A457" t="str">
            <v>628602</v>
          </cell>
          <cell r="B457" t="str">
            <v>TELESURVEILLANCE LOCAUX</v>
          </cell>
          <cell r="C457" t="str">
            <v>628 00000</v>
          </cell>
          <cell r="D457" t="str">
            <v>Divers - autres services extérieurs</v>
          </cell>
          <cell r="E457" t="str">
            <v>D</v>
          </cell>
          <cell r="F457" t="str">
            <v>628 00000</v>
          </cell>
          <cell r="G457" t="str">
            <v>Divers - autres services extérieurs</v>
          </cell>
          <cell r="H457" t="str">
            <v>D</v>
          </cell>
        </row>
        <row r="458">
          <cell r="A458" t="str">
            <v>628800</v>
          </cell>
          <cell r="B458" t="str">
            <v>FRAIS DE SECURITE</v>
          </cell>
          <cell r="C458" t="str">
            <v>628 00000</v>
          </cell>
          <cell r="D458" t="str">
            <v>Divers - autres services extérieurs</v>
          </cell>
          <cell r="E458" t="str">
            <v>D</v>
          </cell>
          <cell r="F458" t="str">
            <v>628 00000</v>
          </cell>
          <cell r="G458" t="str">
            <v>Divers - autres services extérieurs</v>
          </cell>
          <cell r="H458" t="str">
            <v>D</v>
          </cell>
        </row>
        <row r="459">
          <cell r="A459" t="str">
            <v>628801</v>
          </cell>
          <cell r="B459" t="str">
            <v>FRAIS DE PHOTOCOPIE</v>
          </cell>
          <cell r="C459" t="str">
            <v>628 00000</v>
          </cell>
          <cell r="D459" t="str">
            <v>Divers - autres services extérieurs</v>
          </cell>
          <cell r="E459" t="str">
            <v>D</v>
          </cell>
          <cell r="F459" t="str">
            <v>628 00000</v>
          </cell>
          <cell r="G459" t="str">
            <v>Divers - autres services extérieurs</v>
          </cell>
          <cell r="H459" t="str">
            <v>D</v>
          </cell>
        </row>
        <row r="460">
          <cell r="A460" t="str">
            <v>628803</v>
          </cell>
          <cell r="B460" t="str">
            <v>MAINTENANCE ESPACES VERT</v>
          </cell>
          <cell r="C460" t="str">
            <v>628 00000</v>
          </cell>
          <cell r="D460" t="str">
            <v>Divers - autres services extérieurs</v>
          </cell>
          <cell r="E460" t="str">
            <v>D</v>
          </cell>
          <cell r="F460" t="str">
            <v>628 00000</v>
          </cell>
          <cell r="G460" t="str">
            <v>Divers - autres services extérieurs</v>
          </cell>
          <cell r="H460" t="str">
            <v>D</v>
          </cell>
        </row>
        <row r="461">
          <cell r="A461" t="str">
            <v>628810</v>
          </cell>
          <cell r="B461" t="str">
            <v>AUTRES SERVICES EXTERIEU</v>
          </cell>
          <cell r="C461" t="str">
            <v>628 00000</v>
          </cell>
          <cell r="D461" t="str">
            <v>Divers - autres services extérieurs</v>
          </cell>
          <cell r="E461" t="str">
            <v>D</v>
          </cell>
          <cell r="F461" t="str">
            <v>628 00000</v>
          </cell>
          <cell r="G461" t="str">
            <v>Divers - autres services extérieurs</v>
          </cell>
          <cell r="H461" t="str">
            <v>D</v>
          </cell>
        </row>
        <row r="462">
          <cell r="A462" t="str">
            <v>633100</v>
          </cell>
          <cell r="B462" t="str">
            <v>VERSEMENTS TRANSPORT</v>
          </cell>
          <cell r="C462" t="str">
            <v>633 00000</v>
          </cell>
          <cell r="D462" t="str">
            <v>Impôts, taxes et verst assim. s/rémun.(autres org.)</v>
          </cell>
          <cell r="E462" t="str">
            <v>D</v>
          </cell>
          <cell r="F462" t="str">
            <v>633 00000</v>
          </cell>
          <cell r="G462" t="str">
            <v>Impôts, taxes et verst assim. s/rémun.(autres org.)</v>
          </cell>
          <cell r="H462" t="str">
            <v>D</v>
          </cell>
        </row>
        <row r="463">
          <cell r="A463" t="str">
            <v>633300</v>
          </cell>
          <cell r="B463" t="str">
            <v>FORMATION CONTINUE</v>
          </cell>
          <cell r="C463" t="str">
            <v>633 00000</v>
          </cell>
          <cell r="D463" t="str">
            <v>Impôts, taxes et verst assim. s/rémun.(autres org.)</v>
          </cell>
          <cell r="E463" t="str">
            <v>D</v>
          </cell>
          <cell r="F463" t="str">
            <v>633 00000</v>
          </cell>
          <cell r="G463" t="str">
            <v>Impôts, taxes et verst assim. s/rémun.(autres org.)</v>
          </cell>
          <cell r="H463" t="str">
            <v>D</v>
          </cell>
        </row>
        <row r="464">
          <cell r="A464" t="str">
            <v>633400</v>
          </cell>
          <cell r="B464" t="str">
            <v>EFFORT CONSTRUCTION</v>
          </cell>
          <cell r="C464" t="str">
            <v>633 00000</v>
          </cell>
          <cell r="D464" t="str">
            <v>Impôts, taxes et verst assim. s/rémun.(autres org.)</v>
          </cell>
          <cell r="E464" t="str">
            <v>D</v>
          </cell>
          <cell r="F464" t="str">
            <v>633 00000</v>
          </cell>
          <cell r="G464" t="str">
            <v>Impôts, taxes et verst assim. s/rémun.(autres org.)</v>
          </cell>
          <cell r="H464" t="str">
            <v>D</v>
          </cell>
        </row>
        <row r="465">
          <cell r="A465" t="str">
            <v>633500</v>
          </cell>
          <cell r="B465" t="str">
            <v>TAXE APPRENTISSAGE</v>
          </cell>
          <cell r="C465" t="str">
            <v>633 00000</v>
          </cell>
          <cell r="D465" t="str">
            <v>Impôts, taxes et verst assim. s/rémun.(autres org.)</v>
          </cell>
          <cell r="E465" t="str">
            <v>D</v>
          </cell>
          <cell r="F465" t="str">
            <v>633 00000</v>
          </cell>
          <cell r="G465" t="str">
            <v>Impôts, taxes et verst assim. s/rémun.(autres org.)</v>
          </cell>
          <cell r="H465" t="str">
            <v>D</v>
          </cell>
        </row>
        <row r="466">
          <cell r="A466" t="str">
            <v>633800</v>
          </cell>
          <cell r="B466" t="str">
            <v>CONTRIBUT.FINANCIERE PRP</v>
          </cell>
          <cell r="C466" t="str">
            <v>633 00000</v>
          </cell>
          <cell r="D466" t="str">
            <v>Impôts, taxes et verst assim. s/rémun.(autres org.)</v>
          </cell>
          <cell r="E466" t="str">
            <v>D</v>
          </cell>
          <cell r="F466" t="str">
            <v>633 00000</v>
          </cell>
          <cell r="G466" t="str">
            <v>Impôts, taxes et verst assim. s/rémun.(autres org.)</v>
          </cell>
          <cell r="H466" t="str">
            <v>D</v>
          </cell>
        </row>
        <row r="467">
          <cell r="A467" t="str">
            <v>635110</v>
          </cell>
          <cell r="B467" t="str">
            <v>TAXE PROFESSIONNELLE</v>
          </cell>
          <cell r="C467" t="str">
            <v>635 11000</v>
          </cell>
          <cell r="D467" t="str">
            <v>Taxe professionnelle</v>
          </cell>
          <cell r="E467" t="str">
            <v>D</v>
          </cell>
          <cell r="F467" t="str">
            <v>635 11000</v>
          </cell>
          <cell r="G467" t="str">
            <v>Taxe professionnelle</v>
          </cell>
          <cell r="H467" t="str">
            <v>D</v>
          </cell>
        </row>
        <row r="468">
          <cell r="A468" t="str">
            <v>635120</v>
          </cell>
          <cell r="B468" t="str">
            <v>TAXE FONCIERE</v>
          </cell>
          <cell r="C468" t="str">
            <v>635 12000</v>
          </cell>
          <cell r="D468" t="str">
            <v>Taxe foncière</v>
          </cell>
          <cell r="E468" t="str">
            <v>D</v>
          </cell>
          <cell r="F468" t="str">
            <v>635 12000</v>
          </cell>
          <cell r="G468" t="str">
            <v>Taxe foncière</v>
          </cell>
          <cell r="H468" t="str">
            <v>D</v>
          </cell>
        </row>
        <row r="469">
          <cell r="A469" t="str">
            <v>635140</v>
          </cell>
          <cell r="B469" t="str">
            <v>TAXE/VEHICULES SOCIETE</v>
          </cell>
          <cell r="C469" t="str">
            <v>635 14000</v>
          </cell>
          <cell r="D469" t="str">
            <v>Taxes sur les véhicules société</v>
          </cell>
          <cell r="E469" t="str">
            <v>D</v>
          </cell>
          <cell r="F469" t="str">
            <v>635 14000</v>
          </cell>
          <cell r="G469" t="str">
            <v>Taxes sur les véhicules société</v>
          </cell>
          <cell r="H469" t="str">
            <v>D</v>
          </cell>
        </row>
        <row r="470">
          <cell r="A470" t="str">
            <v>635300</v>
          </cell>
          <cell r="B470" t="str">
            <v>TAXE PUBLICITE</v>
          </cell>
          <cell r="C470" t="str">
            <v>63530000</v>
          </cell>
          <cell r="D470" t="str">
            <v>Impôts indirects</v>
          </cell>
          <cell r="E470" t="str">
            <v>D</v>
          </cell>
          <cell r="F470" t="str">
            <v>63530000</v>
          </cell>
          <cell r="G470" t="str">
            <v>Impôts indirects</v>
          </cell>
          <cell r="H470" t="str">
            <v>D</v>
          </cell>
        </row>
        <row r="471">
          <cell r="A471" t="str">
            <v>635400</v>
          </cell>
          <cell r="B471" t="str">
            <v>TIMBRES FISCAUX</v>
          </cell>
          <cell r="C471" t="str">
            <v>63540000</v>
          </cell>
          <cell r="D471" t="str">
            <v>Droits d'enregistrements et de timbres</v>
          </cell>
          <cell r="E471" t="str">
            <v>D</v>
          </cell>
          <cell r="F471" t="str">
            <v>63540000</v>
          </cell>
          <cell r="G471" t="str">
            <v>Droits d'enregistrements et de timbres</v>
          </cell>
          <cell r="H471" t="str">
            <v>D</v>
          </cell>
        </row>
        <row r="472">
          <cell r="A472" t="str">
            <v>635460</v>
          </cell>
          <cell r="B472" t="str">
            <v>VIGNETTES CARTES GRISES</v>
          </cell>
          <cell r="C472" t="str">
            <v>63540000</v>
          </cell>
          <cell r="D472" t="str">
            <v>Droits d'enregistrements et de timbres</v>
          </cell>
          <cell r="E472" t="str">
            <v>D</v>
          </cell>
          <cell r="F472" t="str">
            <v>63540000</v>
          </cell>
          <cell r="G472" t="str">
            <v>Droits d'enregistrements et de timbres</v>
          </cell>
          <cell r="H472" t="str">
            <v>D</v>
          </cell>
        </row>
        <row r="473">
          <cell r="A473" t="str">
            <v>635470</v>
          </cell>
          <cell r="B473" t="str">
            <v>CARTES GRISES AUTOBUS</v>
          </cell>
          <cell r="C473" t="str">
            <v>63540000</v>
          </cell>
          <cell r="D473" t="str">
            <v>Droits d'enregistrements et de timbres</v>
          </cell>
          <cell r="E473" t="str">
            <v>D</v>
          </cell>
          <cell r="F473" t="str">
            <v>63540000</v>
          </cell>
          <cell r="G473" t="str">
            <v>Droits d'enregistrements et de timbres</v>
          </cell>
          <cell r="H473" t="str">
            <v>D</v>
          </cell>
        </row>
        <row r="474">
          <cell r="A474" t="str">
            <v>637100</v>
          </cell>
          <cell r="B474" t="str">
            <v>TAXE SOLIDARITE ORGANIC</v>
          </cell>
          <cell r="C474" t="str">
            <v>63710000</v>
          </cell>
          <cell r="D474" t="str">
            <v>Contribution sociale de solidarité</v>
          </cell>
          <cell r="E474" t="str">
            <v>D</v>
          </cell>
          <cell r="F474" t="str">
            <v>63710000</v>
          </cell>
          <cell r="G474" t="str">
            <v>Contribution sociale de solidarité</v>
          </cell>
          <cell r="H474" t="str">
            <v>D</v>
          </cell>
        </row>
        <row r="475">
          <cell r="A475" t="str">
            <v>637600</v>
          </cell>
          <cell r="B475" t="str">
            <v>TAXE CONTRIBUTION PREVOYANCE</v>
          </cell>
          <cell r="C475" t="str">
            <v>63780000</v>
          </cell>
          <cell r="D475" t="str">
            <v>Autres impôts et taxes</v>
          </cell>
          <cell r="E475" t="str">
            <v>D</v>
          </cell>
          <cell r="F475" t="str">
            <v>63780000</v>
          </cell>
          <cell r="G475" t="str">
            <v>Autres impôts et taxes</v>
          </cell>
          <cell r="H475" t="str">
            <v>D</v>
          </cell>
        </row>
        <row r="476">
          <cell r="A476" t="str">
            <v>637710</v>
          </cell>
          <cell r="B476" t="str">
            <v>VISITES TECHNIQUES MINES</v>
          </cell>
          <cell r="C476" t="str">
            <v>637 70000</v>
          </cell>
          <cell r="D476" t="str">
            <v>Taxes liées a l'activité transport</v>
          </cell>
          <cell r="E476" t="str">
            <v>D</v>
          </cell>
          <cell r="F476" t="str">
            <v>637 70000</v>
          </cell>
          <cell r="G476" t="str">
            <v>Taxes liées a l'activité transport</v>
          </cell>
          <cell r="H476" t="str">
            <v>D</v>
          </cell>
        </row>
        <row r="477">
          <cell r="A477" t="str">
            <v>637711</v>
          </cell>
          <cell r="B477" t="str">
            <v>VISITES TECH.VEH.SCE</v>
          </cell>
          <cell r="C477" t="str">
            <v>637 70000</v>
          </cell>
          <cell r="D477" t="str">
            <v>Taxes liées a l'activité transport</v>
          </cell>
          <cell r="E477" t="str">
            <v>D</v>
          </cell>
          <cell r="F477" t="str">
            <v>637 70000</v>
          </cell>
          <cell r="G477" t="str">
            <v>Taxes liées a l'activité transport</v>
          </cell>
          <cell r="H477" t="str">
            <v>D</v>
          </cell>
        </row>
        <row r="478">
          <cell r="A478" t="str">
            <v>637801</v>
          </cell>
          <cell r="B478" t="str">
            <v>RED OCCUP DOMAINE PUBLIC</v>
          </cell>
          <cell r="C478" t="str">
            <v>63780000</v>
          </cell>
          <cell r="D478" t="str">
            <v>Autres impôts et taxes</v>
          </cell>
          <cell r="E478" t="str">
            <v>D</v>
          </cell>
          <cell r="F478" t="str">
            <v>63780000</v>
          </cell>
          <cell r="G478" t="str">
            <v>Autres impôts et taxes</v>
          </cell>
          <cell r="H478" t="str">
            <v>D</v>
          </cell>
        </row>
        <row r="479">
          <cell r="A479" t="str">
            <v>637802</v>
          </cell>
          <cell r="B479" t="str">
            <v>REDEVANCE AUDIOVISUEL</v>
          </cell>
          <cell r="C479" t="str">
            <v>63780000</v>
          </cell>
          <cell r="D479" t="str">
            <v>Autres impôts et taxes</v>
          </cell>
          <cell r="E479" t="str">
            <v>D</v>
          </cell>
          <cell r="F479" t="str">
            <v>63780000</v>
          </cell>
          <cell r="G479" t="str">
            <v>Autres impôts et taxes</v>
          </cell>
          <cell r="H479" t="str">
            <v>D</v>
          </cell>
        </row>
        <row r="480">
          <cell r="A480" t="str">
            <v>637805</v>
          </cell>
          <cell r="B480" t="str">
            <v>TAXE RADIO TELEPHONE</v>
          </cell>
          <cell r="C480" t="str">
            <v>63780000</v>
          </cell>
          <cell r="D480" t="str">
            <v>Autres impôts et taxes</v>
          </cell>
          <cell r="E480" t="str">
            <v>D</v>
          </cell>
          <cell r="F480" t="str">
            <v>63780000</v>
          </cell>
          <cell r="G480" t="str">
            <v>Autres impôts et taxes</v>
          </cell>
          <cell r="H480" t="str">
            <v>D</v>
          </cell>
        </row>
        <row r="481">
          <cell r="A481" t="str">
            <v>641100</v>
          </cell>
          <cell r="B481" t="str">
            <v>SALAIRE BASE ANCIENNETE</v>
          </cell>
          <cell r="C481" t="str">
            <v>641 00000</v>
          </cell>
          <cell r="D481" t="str">
            <v>Rémunérations du personnel</v>
          </cell>
          <cell r="E481" t="str">
            <v>D</v>
          </cell>
          <cell r="F481" t="str">
            <v>641 00000</v>
          </cell>
          <cell r="G481" t="str">
            <v>Rémunérations du personnel</v>
          </cell>
          <cell r="H481" t="str">
            <v>D</v>
          </cell>
        </row>
        <row r="482">
          <cell r="A482" t="str">
            <v>641102</v>
          </cell>
          <cell r="B482" t="str">
            <v>AUTRES SALAIRES DE BASE</v>
          </cell>
          <cell r="C482" t="str">
            <v>641 00000</v>
          </cell>
          <cell r="D482" t="str">
            <v>Rémunérations du personnel</v>
          </cell>
          <cell r="E482" t="str">
            <v>D</v>
          </cell>
          <cell r="F482" t="str">
            <v>641 00000</v>
          </cell>
          <cell r="G482" t="str">
            <v>Rémunérations du personnel</v>
          </cell>
          <cell r="H482" t="str">
            <v>D</v>
          </cell>
        </row>
        <row r="483">
          <cell r="A483" t="str">
            <v>641104</v>
          </cell>
          <cell r="B483" t="str">
            <v>ANCIENNETE</v>
          </cell>
          <cell r="C483" t="str">
            <v>641 00000</v>
          </cell>
          <cell r="D483" t="str">
            <v>Rémunérations du personnel</v>
          </cell>
          <cell r="E483" t="str">
            <v>D</v>
          </cell>
          <cell r="F483" t="str">
            <v>641 00000</v>
          </cell>
          <cell r="G483" t="str">
            <v>Rémunérations du personnel</v>
          </cell>
          <cell r="H483" t="str">
            <v>D</v>
          </cell>
        </row>
        <row r="484">
          <cell r="A484" t="str">
            <v>641120</v>
          </cell>
          <cell r="B484" t="str">
            <v>ABS &amp; INDEMNISAT.MALADIE</v>
          </cell>
          <cell r="C484" t="str">
            <v>641 00000</v>
          </cell>
          <cell r="D484" t="str">
            <v>Rémunérations du personnel</v>
          </cell>
          <cell r="E484" t="str">
            <v>D</v>
          </cell>
          <cell r="F484" t="str">
            <v>641 00000</v>
          </cell>
          <cell r="G484" t="str">
            <v>Rémunérations du personnel</v>
          </cell>
          <cell r="H484" t="str">
            <v>D</v>
          </cell>
        </row>
        <row r="485">
          <cell r="A485" t="str">
            <v>641122</v>
          </cell>
          <cell r="B485" t="str">
            <v>I.J.S.S. &amp; REGUL AU NET</v>
          </cell>
          <cell r="C485" t="str">
            <v>641 00000</v>
          </cell>
          <cell r="D485" t="str">
            <v>Rémunérations du personnel</v>
          </cell>
          <cell r="E485" t="str">
            <v>D</v>
          </cell>
          <cell r="F485" t="str">
            <v>641 00000</v>
          </cell>
          <cell r="G485" t="str">
            <v>Rémunérations du personnel</v>
          </cell>
          <cell r="H485" t="str">
            <v>D</v>
          </cell>
        </row>
        <row r="486">
          <cell r="A486" t="str">
            <v>641124</v>
          </cell>
          <cell r="B486" t="str">
            <v>ABSENCES CONGES PAYES</v>
          </cell>
          <cell r="C486" t="str">
            <v>641 00000</v>
          </cell>
          <cell r="D486" t="str">
            <v>Rémunérations du personnel</v>
          </cell>
          <cell r="E486" t="str">
            <v>D</v>
          </cell>
          <cell r="F486" t="str">
            <v>641 00000</v>
          </cell>
          <cell r="G486" t="str">
            <v>Rémunérations du personnel</v>
          </cell>
          <cell r="H486" t="str">
            <v>D</v>
          </cell>
        </row>
        <row r="487">
          <cell r="A487" t="str">
            <v>641126</v>
          </cell>
          <cell r="B487" t="str">
            <v>ABSENCES NON PAYEES</v>
          </cell>
          <cell r="C487" t="str">
            <v>641 00000</v>
          </cell>
          <cell r="D487" t="str">
            <v>Rémunérations du personnel</v>
          </cell>
          <cell r="E487" t="str">
            <v>D</v>
          </cell>
          <cell r="F487" t="str">
            <v>641 00000</v>
          </cell>
          <cell r="G487" t="str">
            <v>Rémunérations du personnel</v>
          </cell>
          <cell r="H487" t="str">
            <v>D</v>
          </cell>
        </row>
        <row r="488">
          <cell r="A488" t="str">
            <v>641130</v>
          </cell>
          <cell r="B488" t="str">
            <v>HEURES COMPLEMENTAIRES</v>
          </cell>
          <cell r="C488" t="str">
            <v>641 00000</v>
          </cell>
          <cell r="D488" t="str">
            <v>Rémunérations du personnel</v>
          </cell>
          <cell r="E488" t="str">
            <v>D</v>
          </cell>
          <cell r="F488" t="str">
            <v>641 00000</v>
          </cell>
          <cell r="G488" t="str">
            <v>Rémunérations du personnel</v>
          </cell>
          <cell r="H488" t="str">
            <v>D</v>
          </cell>
        </row>
        <row r="489">
          <cell r="A489" t="str">
            <v>641140</v>
          </cell>
          <cell r="B489" t="str">
            <v>HEURES EXCEDENTAIR.100%</v>
          </cell>
          <cell r="C489" t="str">
            <v>641 00000</v>
          </cell>
          <cell r="D489" t="str">
            <v>Rémunérations du personnel</v>
          </cell>
          <cell r="E489" t="str">
            <v>D</v>
          </cell>
          <cell r="F489" t="str">
            <v>641 00000</v>
          </cell>
          <cell r="G489" t="str">
            <v>Rémunérations du personnel</v>
          </cell>
          <cell r="H489" t="str">
            <v>D</v>
          </cell>
        </row>
        <row r="490">
          <cell r="A490" t="str">
            <v>641142</v>
          </cell>
          <cell r="B490" t="str">
            <v>HEURES EXCEDENTAIR. 125%</v>
          </cell>
          <cell r="C490" t="str">
            <v>641 00000</v>
          </cell>
          <cell r="D490" t="str">
            <v>Rémunérations du personnel</v>
          </cell>
          <cell r="E490" t="str">
            <v>D</v>
          </cell>
          <cell r="F490" t="str">
            <v>641 00000</v>
          </cell>
          <cell r="G490" t="str">
            <v>Rémunérations du personnel</v>
          </cell>
          <cell r="H490" t="str">
            <v>D</v>
          </cell>
        </row>
        <row r="491">
          <cell r="A491" t="str">
            <v>641144</v>
          </cell>
          <cell r="B491" t="str">
            <v>HEURES EXCEDENTAIR.150%</v>
          </cell>
          <cell r="C491" t="str">
            <v>641 00000</v>
          </cell>
          <cell r="D491" t="str">
            <v>Rémunérations du personnel</v>
          </cell>
          <cell r="E491" t="str">
            <v>D</v>
          </cell>
          <cell r="F491" t="str">
            <v>641 00000</v>
          </cell>
          <cell r="G491" t="str">
            <v>Rémunérations du personnel</v>
          </cell>
          <cell r="H491" t="str">
            <v>D</v>
          </cell>
        </row>
        <row r="492">
          <cell r="A492" t="str">
            <v>641146</v>
          </cell>
          <cell r="B492" t="str">
            <v>HEURES EXCEDENTAIR.175%</v>
          </cell>
          <cell r="C492" t="str">
            <v>641 00000</v>
          </cell>
          <cell r="D492" t="str">
            <v>Rémunérations du personnel</v>
          </cell>
          <cell r="E492" t="str">
            <v>D</v>
          </cell>
          <cell r="F492" t="str">
            <v>641 00000</v>
          </cell>
          <cell r="G492" t="str">
            <v>Rémunérations du personnel</v>
          </cell>
          <cell r="H492" t="str">
            <v>D</v>
          </cell>
        </row>
        <row r="493">
          <cell r="A493" t="str">
            <v>641150</v>
          </cell>
          <cell r="B493" t="str">
            <v>MAJORATION NUIT 50%</v>
          </cell>
          <cell r="C493" t="str">
            <v>641 00000</v>
          </cell>
          <cell r="D493" t="str">
            <v>Rémunérations du personnel</v>
          </cell>
          <cell r="E493" t="str">
            <v>D</v>
          </cell>
          <cell r="F493" t="str">
            <v>641 00000</v>
          </cell>
          <cell r="G493" t="str">
            <v>Rémunérations du personnel</v>
          </cell>
          <cell r="H493" t="str">
            <v>D</v>
          </cell>
        </row>
        <row r="494">
          <cell r="A494" t="str">
            <v>641152</v>
          </cell>
          <cell r="B494" t="str">
            <v>MAJORATION NUIT 75%</v>
          </cell>
          <cell r="C494" t="str">
            <v>641 00000</v>
          </cell>
          <cell r="D494" t="str">
            <v>Rémunérations du personnel</v>
          </cell>
          <cell r="E494" t="str">
            <v>D</v>
          </cell>
          <cell r="F494" t="str">
            <v>641 00000</v>
          </cell>
          <cell r="G494" t="str">
            <v>Rémunérations du personnel</v>
          </cell>
          <cell r="H494" t="str">
            <v>D</v>
          </cell>
        </row>
        <row r="495">
          <cell r="A495" t="str">
            <v>641200</v>
          </cell>
          <cell r="B495" t="str">
            <v>CONGES PAYES REALISES</v>
          </cell>
          <cell r="C495" t="str">
            <v>641 00000</v>
          </cell>
          <cell r="D495" t="str">
            <v>Rémunérations du personnel</v>
          </cell>
          <cell r="E495" t="str">
            <v>D</v>
          </cell>
          <cell r="F495" t="str">
            <v>641 00000</v>
          </cell>
          <cell r="G495" t="str">
            <v>Rémunérations du personnel</v>
          </cell>
          <cell r="H495" t="str">
            <v>D</v>
          </cell>
        </row>
        <row r="496">
          <cell r="A496" t="str">
            <v>641300</v>
          </cell>
          <cell r="B496" t="str">
            <v>PRIMES FERIES</v>
          </cell>
          <cell r="C496" t="str">
            <v>641 00000</v>
          </cell>
          <cell r="D496" t="str">
            <v>Rémunérations du personnel</v>
          </cell>
          <cell r="E496" t="str">
            <v>D</v>
          </cell>
          <cell r="F496" t="str">
            <v>641 00000</v>
          </cell>
          <cell r="G496" t="str">
            <v>Rémunérations du personnel</v>
          </cell>
          <cell r="H496" t="str">
            <v>D</v>
          </cell>
        </row>
        <row r="497">
          <cell r="A497" t="str">
            <v>641305</v>
          </cell>
          <cell r="B497" t="str">
            <v>PRIMES DE VACANCES</v>
          </cell>
          <cell r="C497" t="str">
            <v>641 00000</v>
          </cell>
          <cell r="D497" t="str">
            <v>Rémunérations du personnel</v>
          </cell>
          <cell r="E497" t="str">
            <v>D</v>
          </cell>
          <cell r="F497" t="str">
            <v>641 00000</v>
          </cell>
          <cell r="G497" t="str">
            <v>Rémunérations du personnel</v>
          </cell>
          <cell r="H497" t="str">
            <v>D</v>
          </cell>
        </row>
        <row r="498">
          <cell r="A498" t="str">
            <v>641307</v>
          </cell>
          <cell r="B498" t="str">
            <v>13 EME MOIS</v>
          </cell>
          <cell r="C498" t="str">
            <v>641 00000</v>
          </cell>
          <cell r="D498" t="str">
            <v>Rémunérations du personnel</v>
          </cell>
          <cell r="E498" t="str">
            <v>D</v>
          </cell>
          <cell r="F498" t="str">
            <v>641 00000</v>
          </cell>
          <cell r="G498" t="str">
            <v>Rémunérations du personnel</v>
          </cell>
          <cell r="H498" t="str">
            <v>D</v>
          </cell>
        </row>
        <row r="499">
          <cell r="A499" t="str">
            <v>641310</v>
          </cell>
          <cell r="B499" t="str">
            <v>PRIMES REGULIERES</v>
          </cell>
          <cell r="C499" t="str">
            <v>641 00000</v>
          </cell>
          <cell r="D499" t="str">
            <v>Rémunérations du personnel</v>
          </cell>
          <cell r="E499" t="str">
            <v>D</v>
          </cell>
          <cell r="F499" t="str">
            <v>641 00000</v>
          </cell>
          <cell r="G499" t="str">
            <v>Rémunérations du personnel</v>
          </cell>
          <cell r="H499" t="str">
            <v>D</v>
          </cell>
        </row>
        <row r="500">
          <cell r="A500" t="str">
            <v>641312</v>
          </cell>
          <cell r="B500" t="str">
            <v>PRIMES EXCEPTIONNELLES</v>
          </cell>
          <cell r="C500" t="str">
            <v>641 00000</v>
          </cell>
          <cell r="D500" t="str">
            <v>Rémunérations du personnel</v>
          </cell>
          <cell r="E500" t="str">
            <v>D</v>
          </cell>
          <cell r="F500" t="str">
            <v>641 00000</v>
          </cell>
          <cell r="G500" t="str">
            <v>Rémunérations du personnel</v>
          </cell>
          <cell r="H500" t="str">
            <v>D</v>
          </cell>
        </row>
        <row r="501">
          <cell r="A501" t="str">
            <v>641400</v>
          </cell>
          <cell r="B501" t="str">
            <v>PRIMES DE DEPLACEMT (NS)</v>
          </cell>
          <cell r="C501" t="str">
            <v>641 00000</v>
          </cell>
          <cell r="D501" t="str">
            <v>Rémunérations du personnel</v>
          </cell>
          <cell r="E501" t="str">
            <v>D</v>
          </cell>
          <cell r="F501" t="str">
            <v>641 00000</v>
          </cell>
          <cell r="G501" t="str">
            <v>Rémunérations du personnel</v>
          </cell>
          <cell r="H501" t="str">
            <v>D</v>
          </cell>
        </row>
        <row r="502">
          <cell r="A502" t="str">
            <v>641402</v>
          </cell>
          <cell r="B502" t="str">
            <v>INDEMNITES DE PANIER (NS</v>
          </cell>
          <cell r="C502" t="str">
            <v>641 00000</v>
          </cell>
          <cell r="D502" t="str">
            <v>Rémunérations du personnel</v>
          </cell>
          <cell r="E502" t="str">
            <v>D</v>
          </cell>
          <cell r="F502" t="str">
            <v>641 00000</v>
          </cell>
          <cell r="G502" t="str">
            <v>Rémunérations du personnel</v>
          </cell>
          <cell r="H502" t="str">
            <v>D</v>
          </cell>
        </row>
        <row r="503">
          <cell r="A503" t="str">
            <v>641403</v>
          </cell>
          <cell r="B503" t="str">
            <v>INDEMN.LICENCIEMEnt (NS)</v>
          </cell>
          <cell r="C503" t="str">
            <v>641 00000</v>
          </cell>
          <cell r="D503" t="str">
            <v>Rémunérations du personnel</v>
          </cell>
          <cell r="E503" t="str">
            <v>D</v>
          </cell>
          <cell r="F503" t="str">
            <v>641 00000</v>
          </cell>
          <cell r="G503" t="str">
            <v>Rémunérations du personnel</v>
          </cell>
          <cell r="H503" t="str">
            <v>D</v>
          </cell>
        </row>
        <row r="504">
          <cell r="A504" t="str">
            <v>641411</v>
          </cell>
          <cell r="B504" t="str">
            <v>INDEM.DEPART RETRAITE (S</v>
          </cell>
          <cell r="C504" t="str">
            <v>641 00000</v>
          </cell>
          <cell r="D504" t="str">
            <v>Rémunérations du personnel</v>
          </cell>
          <cell r="E504" t="str">
            <v>D</v>
          </cell>
          <cell r="F504" t="str">
            <v>641 00000</v>
          </cell>
          <cell r="G504" t="str">
            <v>Rémunérations du personnel</v>
          </cell>
          <cell r="H504" t="str">
            <v>D</v>
          </cell>
        </row>
        <row r="505">
          <cell r="A505" t="str">
            <v>641413</v>
          </cell>
          <cell r="B505" t="str">
            <v>INDEMN.TRANSACTION. (S)</v>
          </cell>
          <cell r="C505" t="str">
            <v>641 00000</v>
          </cell>
          <cell r="D505" t="str">
            <v>Rémunérations du personnel</v>
          </cell>
          <cell r="E505" t="str">
            <v>D</v>
          </cell>
          <cell r="F505" t="str">
            <v>641 00000</v>
          </cell>
          <cell r="G505" t="str">
            <v>Rémunérations du personnel</v>
          </cell>
          <cell r="H505" t="str">
            <v>D</v>
          </cell>
        </row>
        <row r="506">
          <cell r="A506" t="str">
            <v>641414</v>
          </cell>
          <cell r="B506" t="str">
            <v>INDEMNITES CHAUSSURES (S</v>
          </cell>
          <cell r="C506" t="str">
            <v>641 00000</v>
          </cell>
          <cell r="D506" t="str">
            <v>Rémunérations du personnel</v>
          </cell>
          <cell r="E506" t="str">
            <v>D</v>
          </cell>
          <cell r="F506" t="str">
            <v>641 00000</v>
          </cell>
          <cell r="G506" t="str">
            <v>Rémunérations du personnel</v>
          </cell>
          <cell r="H506" t="str">
            <v>D</v>
          </cell>
        </row>
        <row r="507">
          <cell r="A507" t="str">
            <v>641415</v>
          </cell>
          <cell r="B507" t="str">
            <v>INDEMNITES PRECARITE (S)</v>
          </cell>
          <cell r="C507" t="str">
            <v>641 00000</v>
          </cell>
          <cell r="D507" t="str">
            <v>Rémunérations du personnel</v>
          </cell>
          <cell r="E507" t="str">
            <v>D</v>
          </cell>
          <cell r="F507" t="str">
            <v>641 00000</v>
          </cell>
          <cell r="G507" t="str">
            <v>Rémunérations du personnel</v>
          </cell>
          <cell r="H507" t="str">
            <v>D</v>
          </cell>
        </row>
        <row r="508">
          <cell r="A508" t="str">
            <v>641416</v>
          </cell>
          <cell r="B508" t="str">
            <v>INDEMNITES DE PREAVIS (S</v>
          </cell>
          <cell r="C508" t="str">
            <v>641 00000</v>
          </cell>
          <cell r="D508" t="str">
            <v>Rémunérations du personnel</v>
          </cell>
          <cell r="E508" t="str">
            <v>D</v>
          </cell>
          <cell r="F508" t="str">
            <v>641 00000</v>
          </cell>
          <cell r="G508" t="str">
            <v>Rémunérations du personnel</v>
          </cell>
          <cell r="H508" t="str">
            <v>D</v>
          </cell>
        </row>
        <row r="509">
          <cell r="A509" t="str">
            <v>641418</v>
          </cell>
          <cell r="B509" t="str">
            <v>INDEMNITES AUTRES (S)</v>
          </cell>
          <cell r="C509" t="str">
            <v>641 00000</v>
          </cell>
          <cell r="D509" t="str">
            <v>Rémunérations du personnel</v>
          </cell>
          <cell r="E509" t="str">
            <v>D</v>
          </cell>
          <cell r="F509" t="str">
            <v>641 00000</v>
          </cell>
          <cell r="G509" t="str">
            <v>Rémunérations du personnel</v>
          </cell>
          <cell r="H509" t="str">
            <v>D</v>
          </cell>
        </row>
        <row r="510">
          <cell r="A510" t="str">
            <v>641460</v>
          </cell>
          <cell r="B510" t="str">
            <v>AVANTAGES NATURE SOUMIS</v>
          </cell>
          <cell r="C510" t="str">
            <v>641 00000</v>
          </cell>
          <cell r="D510" t="str">
            <v>Rémunérations du personnel</v>
          </cell>
          <cell r="E510" t="str">
            <v>D</v>
          </cell>
          <cell r="F510" t="str">
            <v>641 00000</v>
          </cell>
          <cell r="G510" t="str">
            <v>Rémunérations du personnel</v>
          </cell>
          <cell r="H510" t="str">
            <v>D</v>
          </cell>
        </row>
        <row r="511">
          <cell r="A511" t="str">
            <v>641605</v>
          </cell>
          <cell r="B511" t="str">
            <v>VAR PROV.PRIMES VACANCES</v>
          </cell>
          <cell r="C511" t="str">
            <v>641 00000</v>
          </cell>
          <cell r="D511" t="str">
            <v>Rémunérations du personnel</v>
          </cell>
          <cell r="E511" t="str">
            <v>D</v>
          </cell>
          <cell r="F511" t="str">
            <v>641 00000</v>
          </cell>
          <cell r="G511" t="str">
            <v>Rémunérations du personnel</v>
          </cell>
          <cell r="H511" t="str">
            <v>D</v>
          </cell>
        </row>
        <row r="512">
          <cell r="A512" t="str">
            <v>641607</v>
          </cell>
          <cell r="B512" t="str">
            <v>VAR PROV.13e MOIS</v>
          </cell>
          <cell r="C512" t="str">
            <v>641 00000</v>
          </cell>
          <cell r="D512" t="str">
            <v>Rémunérations du personnel</v>
          </cell>
          <cell r="E512" t="str">
            <v>D</v>
          </cell>
          <cell r="F512" t="str">
            <v>641 00000</v>
          </cell>
          <cell r="G512" t="str">
            <v>Rémunérations du personnel</v>
          </cell>
          <cell r="H512" t="str">
            <v>D</v>
          </cell>
        </row>
        <row r="513">
          <cell r="A513" t="str">
            <v>641608</v>
          </cell>
          <cell r="B513" t="str">
            <v>VAR PROV.COMPTEURS</v>
          </cell>
          <cell r="C513" t="str">
            <v>641 00000</v>
          </cell>
          <cell r="D513" t="str">
            <v>Rémunérations du personnel</v>
          </cell>
          <cell r="E513" t="str">
            <v>D</v>
          </cell>
          <cell r="F513" t="str">
            <v>641 00000</v>
          </cell>
          <cell r="G513" t="str">
            <v>Rémunérations du personnel</v>
          </cell>
          <cell r="H513" t="str">
            <v>D</v>
          </cell>
        </row>
        <row r="514">
          <cell r="A514" t="str">
            <v>641609</v>
          </cell>
          <cell r="B514" t="str">
            <v>VAR PROV AUTRES PRIMES</v>
          </cell>
          <cell r="C514" t="str">
            <v>641 00000</v>
          </cell>
          <cell r="D514" t="str">
            <v>Rémunérations du personnel</v>
          </cell>
          <cell r="E514" t="str">
            <v>D</v>
          </cell>
          <cell r="F514" t="str">
            <v>641 00000</v>
          </cell>
          <cell r="G514" t="str">
            <v>Rémunérations du personnel</v>
          </cell>
          <cell r="H514" t="str">
            <v>D</v>
          </cell>
        </row>
        <row r="515">
          <cell r="A515" t="str">
            <v>641900</v>
          </cell>
          <cell r="B515" t="str">
            <v>VAR PROV.CONGES PAYES</v>
          </cell>
          <cell r="C515" t="str">
            <v>641 00000</v>
          </cell>
          <cell r="D515" t="str">
            <v>Rémunérations du personnel</v>
          </cell>
          <cell r="E515" t="str">
            <v>D</v>
          </cell>
          <cell r="F515" t="str">
            <v>641 00000</v>
          </cell>
          <cell r="G515" t="str">
            <v>Rémunérations du personnel</v>
          </cell>
          <cell r="H515" t="str">
            <v>D</v>
          </cell>
        </row>
        <row r="516">
          <cell r="A516" t="str">
            <v>645000</v>
          </cell>
          <cell r="B516" t="str">
            <v>REDUCTIONS CH.SOC. RTT</v>
          </cell>
          <cell r="C516" t="str">
            <v>64500000</v>
          </cell>
          <cell r="D516" t="str">
            <v>Charges de Sécurité sociale</v>
          </cell>
          <cell r="E516" t="str">
            <v>D</v>
          </cell>
          <cell r="F516" t="str">
            <v>64500000</v>
          </cell>
          <cell r="G516" t="str">
            <v>Charges de Sécurité sociale</v>
          </cell>
          <cell r="H516" t="str">
            <v>D</v>
          </cell>
        </row>
        <row r="517">
          <cell r="A517" t="str">
            <v>645010</v>
          </cell>
          <cell r="B517" t="str">
            <v>REDUC.CH./CONTRATS AIDESBAS SALAIRES</v>
          </cell>
          <cell r="C517" t="str">
            <v>64500000</v>
          </cell>
          <cell r="D517" t="str">
            <v>Charges de Sécurité sociale</v>
          </cell>
          <cell r="E517" t="str">
            <v>D</v>
          </cell>
          <cell r="F517" t="str">
            <v>64500000</v>
          </cell>
          <cell r="G517" t="str">
            <v>Charges de Sécurité sociale</v>
          </cell>
          <cell r="H517" t="str">
            <v>D</v>
          </cell>
        </row>
        <row r="518">
          <cell r="A518" t="str">
            <v>645100</v>
          </cell>
          <cell r="B518" t="str">
            <v>COTISATIONS A L'URSSAF</v>
          </cell>
          <cell r="C518" t="str">
            <v>64500000</v>
          </cell>
          <cell r="D518" t="str">
            <v>Charges de Sécurité sociale</v>
          </cell>
          <cell r="E518" t="str">
            <v>D</v>
          </cell>
          <cell r="F518" t="str">
            <v>64500000</v>
          </cell>
          <cell r="G518" t="str">
            <v>Charges de Sécurité sociale</v>
          </cell>
          <cell r="H518" t="str">
            <v>D</v>
          </cell>
        </row>
        <row r="519">
          <cell r="A519" t="str">
            <v>645302</v>
          </cell>
          <cell r="B519" t="str">
            <v>COTISATCARCEPT.IPRIAC</v>
          </cell>
          <cell r="C519" t="str">
            <v>64500000</v>
          </cell>
          <cell r="D519" t="str">
            <v>Charges de Sécurité sociale</v>
          </cell>
          <cell r="E519" t="str">
            <v>D</v>
          </cell>
          <cell r="F519" t="str">
            <v>64500000</v>
          </cell>
          <cell r="G519" t="str">
            <v>Charges de Sécurité sociale</v>
          </cell>
          <cell r="H519" t="str">
            <v>D</v>
          </cell>
        </row>
        <row r="520">
          <cell r="A520" t="str">
            <v>645304</v>
          </cell>
          <cell r="B520" t="str">
            <v>COTISATIONS CRITA</v>
          </cell>
          <cell r="C520" t="str">
            <v>64500000</v>
          </cell>
          <cell r="D520" t="str">
            <v>Charges de Sécurité sociale</v>
          </cell>
          <cell r="E520" t="str">
            <v>D</v>
          </cell>
          <cell r="F520" t="str">
            <v>64500000</v>
          </cell>
          <cell r="G520" t="str">
            <v>Charges de Sécurité sociale</v>
          </cell>
          <cell r="H520" t="str">
            <v>D</v>
          </cell>
        </row>
        <row r="521">
          <cell r="A521" t="str">
            <v>645316</v>
          </cell>
          <cell r="B521" t="str">
            <v>COTISATIONS CGIC CGIS</v>
          </cell>
          <cell r="C521" t="str">
            <v>64500000</v>
          </cell>
          <cell r="D521" t="str">
            <v>Charges de Sécurité sociale</v>
          </cell>
          <cell r="E521" t="str">
            <v>D</v>
          </cell>
          <cell r="F521" t="str">
            <v>64500000</v>
          </cell>
          <cell r="G521" t="str">
            <v>Charges de Sécurité sociale</v>
          </cell>
          <cell r="H521" t="str">
            <v>D</v>
          </cell>
        </row>
        <row r="522">
          <cell r="A522" t="str">
            <v>645319</v>
          </cell>
          <cell r="B522" t="str">
            <v>COTISATIONS IPRICAS</v>
          </cell>
          <cell r="C522" t="str">
            <v>64500000</v>
          </cell>
          <cell r="D522" t="str">
            <v>Charges de Sécurité sociale</v>
          </cell>
          <cell r="E522" t="str">
            <v>D</v>
          </cell>
          <cell r="F522" t="str">
            <v>64500000</v>
          </cell>
          <cell r="G522" t="str">
            <v>Charges de Sécurité sociale</v>
          </cell>
          <cell r="H522" t="str">
            <v>D</v>
          </cell>
        </row>
        <row r="523">
          <cell r="A523" t="str">
            <v>645340</v>
          </cell>
          <cell r="B523" t="str">
            <v>COTISATIONS CGRCR</v>
          </cell>
          <cell r="C523" t="str">
            <v>64500000</v>
          </cell>
          <cell r="D523" t="str">
            <v>Charges de Sécurité sociale</v>
          </cell>
          <cell r="E523" t="str">
            <v>D</v>
          </cell>
          <cell r="F523" t="str">
            <v>64500000</v>
          </cell>
          <cell r="G523" t="str">
            <v>Charges de Sécurité sociale</v>
          </cell>
          <cell r="H523" t="str">
            <v>D</v>
          </cell>
        </row>
        <row r="524">
          <cell r="A524" t="str">
            <v>645400</v>
          </cell>
          <cell r="B524" t="str">
            <v>COTISATIONS AUX ASSEDICS</v>
          </cell>
          <cell r="C524" t="str">
            <v>64500000</v>
          </cell>
          <cell r="D524" t="str">
            <v>Charges de Sécurité sociale</v>
          </cell>
          <cell r="E524" t="str">
            <v>D</v>
          </cell>
          <cell r="F524" t="str">
            <v>64500000</v>
          </cell>
          <cell r="G524" t="str">
            <v>Charges de Sécurité sociale</v>
          </cell>
          <cell r="H524" t="str">
            <v>D</v>
          </cell>
        </row>
        <row r="525">
          <cell r="A525" t="str">
            <v>645410</v>
          </cell>
          <cell r="B525" t="str">
            <v>COTISATION PRE ARPE 0,2%</v>
          </cell>
          <cell r="C525" t="str">
            <v>64500000</v>
          </cell>
          <cell r="D525" t="str">
            <v>Charges de Sécurité sociale</v>
          </cell>
          <cell r="E525" t="str">
            <v>D</v>
          </cell>
          <cell r="F525" t="str">
            <v>64500000</v>
          </cell>
          <cell r="G525" t="str">
            <v>Charges de Sécurité sociale</v>
          </cell>
          <cell r="H525" t="str">
            <v>D</v>
          </cell>
        </row>
        <row r="526">
          <cell r="A526" t="str">
            <v>645600</v>
          </cell>
          <cell r="B526" t="str">
            <v>CHRGS/VAR PROV PRIME VAC</v>
          </cell>
          <cell r="C526" t="str">
            <v>64500000</v>
          </cell>
          <cell r="D526" t="str">
            <v>Charges de Sécurité sociale</v>
          </cell>
          <cell r="E526" t="str">
            <v>D</v>
          </cell>
          <cell r="F526" t="str">
            <v>64500000</v>
          </cell>
          <cell r="G526" t="str">
            <v>Charges de Sécurité sociale</v>
          </cell>
          <cell r="H526" t="str">
            <v>D</v>
          </cell>
        </row>
        <row r="527">
          <cell r="A527" t="str">
            <v>645607</v>
          </cell>
          <cell r="B527" t="str">
            <v>CHRGS/VAR PROV 13e MOIS</v>
          </cell>
          <cell r="C527" t="str">
            <v>64500000</v>
          </cell>
          <cell r="D527" t="str">
            <v>Charges de Sécurité sociale</v>
          </cell>
          <cell r="E527" t="str">
            <v>D</v>
          </cell>
          <cell r="F527" t="str">
            <v>64500000</v>
          </cell>
          <cell r="G527" t="str">
            <v>Charges de Sécurité sociale</v>
          </cell>
          <cell r="H527" t="str">
            <v>D</v>
          </cell>
        </row>
        <row r="528">
          <cell r="A528" t="str">
            <v>645608</v>
          </cell>
          <cell r="B528" t="str">
            <v>CHRGS/VAR PROV.COMPTEURS</v>
          </cell>
          <cell r="C528" t="str">
            <v>64500000</v>
          </cell>
          <cell r="D528" t="str">
            <v>Charges de Sécurité sociale</v>
          </cell>
          <cell r="E528" t="str">
            <v>D</v>
          </cell>
          <cell r="F528" t="str">
            <v>64500000</v>
          </cell>
          <cell r="G528" t="str">
            <v>Charges de Sécurité sociale</v>
          </cell>
          <cell r="H528" t="str">
            <v>D</v>
          </cell>
        </row>
        <row r="529">
          <cell r="A529" t="str">
            <v>645609</v>
          </cell>
          <cell r="B529" t="str">
            <v>CHGS/VAR PROV.AUTRES.SAL</v>
          </cell>
          <cell r="C529" t="str">
            <v>64500000</v>
          </cell>
          <cell r="D529" t="str">
            <v>Charges de Sécurité sociale</v>
          </cell>
          <cell r="E529" t="str">
            <v>D</v>
          </cell>
          <cell r="F529" t="str">
            <v>64500000</v>
          </cell>
          <cell r="G529" t="str">
            <v>Charges de Sécurité sociale</v>
          </cell>
          <cell r="H529" t="str">
            <v>D</v>
          </cell>
        </row>
        <row r="530">
          <cell r="A530" t="str">
            <v>645900</v>
          </cell>
          <cell r="B530" t="str">
            <v>PROVIS.CHARGES/CONGES PA</v>
          </cell>
          <cell r="C530" t="str">
            <v>64500000</v>
          </cell>
          <cell r="D530" t="str">
            <v>Charges de Sécurité sociale</v>
          </cell>
          <cell r="E530" t="str">
            <v>D</v>
          </cell>
          <cell r="F530" t="str">
            <v>64500000</v>
          </cell>
          <cell r="G530" t="str">
            <v>Charges de Sécurité sociale</v>
          </cell>
          <cell r="H530" t="str">
            <v>D</v>
          </cell>
        </row>
        <row r="531">
          <cell r="A531" t="str">
            <v>647200</v>
          </cell>
          <cell r="B531" t="str">
            <v>VERSEMENT CE</v>
          </cell>
          <cell r="C531" t="str">
            <v>647 00000</v>
          </cell>
          <cell r="D531" t="str">
            <v>Autres charges sociales</v>
          </cell>
          <cell r="E531" t="str">
            <v>D</v>
          </cell>
          <cell r="F531" t="str">
            <v>647 00000</v>
          </cell>
          <cell r="G531" t="str">
            <v>Autres charges sociales</v>
          </cell>
          <cell r="H531" t="str">
            <v>D</v>
          </cell>
        </row>
        <row r="532">
          <cell r="A532" t="str">
            <v>647500</v>
          </cell>
          <cell r="B532" t="str">
            <v>MEDECINE DU TRAVAIL</v>
          </cell>
          <cell r="C532" t="str">
            <v>647 00000</v>
          </cell>
          <cell r="D532" t="str">
            <v>Autres charges sociales</v>
          </cell>
          <cell r="E532" t="str">
            <v>D</v>
          </cell>
          <cell r="F532" t="str">
            <v>647 00000</v>
          </cell>
          <cell r="G532" t="str">
            <v>Autres charges sociales</v>
          </cell>
          <cell r="H532" t="str">
            <v>D</v>
          </cell>
        </row>
        <row r="533">
          <cell r="A533" t="str">
            <v>647502</v>
          </cell>
          <cell r="B533" t="str">
            <v>INFIRMERIE</v>
          </cell>
          <cell r="C533" t="str">
            <v>647 00000</v>
          </cell>
          <cell r="D533" t="str">
            <v>Autres charges sociales</v>
          </cell>
          <cell r="E533" t="str">
            <v>D</v>
          </cell>
          <cell r="F533" t="str">
            <v>647 00000</v>
          </cell>
          <cell r="G533" t="str">
            <v>Autres charges sociales</v>
          </cell>
          <cell r="H533" t="str">
            <v>D</v>
          </cell>
        </row>
        <row r="534">
          <cell r="A534" t="str">
            <v>648000</v>
          </cell>
          <cell r="B534" t="str">
            <v>VETEMENTS DE TRAVAIL</v>
          </cell>
          <cell r="C534" t="str">
            <v>64800000</v>
          </cell>
          <cell r="D534" t="str">
            <v>Autres charges de personnel</v>
          </cell>
          <cell r="E534" t="str">
            <v>D</v>
          </cell>
          <cell r="F534" t="str">
            <v>64800000</v>
          </cell>
          <cell r="G534" t="str">
            <v>Autres charges de personnel</v>
          </cell>
          <cell r="H534" t="str">
            <v>D</v>
          </cell>
        </row>
        <row r="535">
          <cell r="A535" t="str">
            <v>648010</v>
          </cell>
          <cell r="B535" t="str">
            <v>VETEMENTS DE SECURITE</v>
          </cell>
          <cell r="C535" t="str">
            <v>64800000</v>
          </cell>
          <cell r="D535" t="str">
            <v>Autres charges de personnel</v>
          </cell>
          <cell r="E535" t="str">
            <v>D</v>
          </cell>
          <cell r="F535" t="str">
            <v>64800000</v>
          </cell>
          <cell r="G535" t="str">
            <v>Autres charges de personnel</v>
          </cell>
          <cell r="H535" t="str">
            <v>D</v>
          </cell>
        </row>
        <row r="536">
          <cell r="A536" t="str">
            <v>648020</v>
          </cell>
          <cell r="B536" t="str">
            <v>VISITE MEDICALE PERMIS</v>
          </cell>
          <cell r="C536" t="str">
            <v>64800000</v>
          </cell>
          <cell r="D536" t="str">
            <v>Autres charges de personnel</v>
          </cell>
          <cell r="E536" t="str">
            <v>D</v>
          </cell>
          <cell r="F536" t="str">
            <v>64800000</v>
          </cell>
          <cell r="G536" t="str">
            <v>Autres charges de personnel</v>
          </cell>
          <cell r="H536" t="str">
            <v>D</v>
          </cell>
        </row>
        <row r="537">
          <cell r="A537" t="str">
            <v>648040</v>
          </cell>
          <cell r="B537" t="str">
            <v>INDEMNITES MEDAILLES</v>
          </cell>
          <cell r="C537" t="str">
            <v>64800000</v>
          </cell>
          <cell r="D537" t="str">
            <v>Autres charges de personnel</v>
          </cell>
          <cell r="E537" t="str">
            <v>D</v>
          </cell>
          <cell r="F537" t="str">
            <v>64800000</v>
          </cell>
          <cell r="G537" t="str">
            <v>Autres charges de personnel</v>
          </cell>
          <cell r="H537" t="str">
            <v>D</v>
          </cell>
        </row>
        <row r="538">
          <cell r="A538" t="str">
            <v>648050</v>
          </cell>
          <cell r="B538" t="str">
            <v>NETTOYAGE VETEMTS DE TRA</v>
          </cell>
          <cell r="C538" t="str">
            <v>64800000</v>
          </cell>
          <cell r="D538" t="str">
            <v>Autres charges de personnel</v>
          </cell>
          <cell r="E538" t="str">
            <v>D</v>
          </cell>
          <cell r="F538" t="str">
            <v>64800000</v>
          </cell>
          <cell r="G538" t="str">
            <v>Autres charges de personnel</v>
          </cell>
          <cell r="H538" t="str">
            <v>D</v>
          </cell>
        </row>
        <row r="539">
          <cell r="A539" t="str">
            <v>648060</v>
          </cell>
          <cell r="B539" t="str">
            <v>RELATIONS INTERNES</v>
          </cell>
          <cell r="C539" t="str">
            <v>64800000</v>
          </cell>
          <cell r="D539" t="str">
            <v>Autres charges de personnel</v>
          </cell>
          <cell r="E539" t="str">
            <v>D</v>
          </cell>
          <cell r="F539" t="str">
            <v>64800000</v>
          </cell>
          <cell r="G539" t="str">
            <v>Autres charges de personnel</v>
          </cell>
          <cell r="H539" t="str">
            <v>D</v>
          </cell>
        </row>
        <row r="540">
          <cell r="A540" t="str">
            <v>648080</v>
          </cell>
          <cell r="B540" t="str">
            <v>AUTRES CHARGES DE PERSON</v>
          </cell>
          <cell r="C540" t="str">
            <v>64800000</v>
          </cell>
          <cell r="D540" t="str">
            <v>Autres charges de personnel</v>
          </cell>
          <cell r="E540" t="str">
            <v>D</v>
          </cell>
          <cell r="F540" t="str">
            <v>64800000</v>
          </cell>
          <cell r="G540" t="str">
            <v>Autres charges de personnel</v>
          </cell>
          <cell r="H540" t="str">
            <v>D</v>
          </cell>
        </row>
        <row r="541">
          <cell r="A541" t="str">
            <v>648090</v>
          </cell>
          <cell r="B541" t="str">
            <v>GRATIFICATIONS STAGIAIRE</v>
          </cell>
          <cell r="C541" t="str">
            <v>64800000</v>
          </cell>
          <cell r="D541" t="str">
            <v>Autres charges de personnel</v>
          </cell>
          <cell r="E541" t="str">
            <v>D</v>
          </cell>
          <cell r="F541" t="str">
            <v>64800000</v>
          </cell>
          <cell r="G541" t="str">
            <v>Autres charges de personnel</v>
          </cell>
          <cell r="H541" t="str">
            <v>D</v>
          </cell>
        </row>
        <row r="542">
          <cell r="A542" t="str">
            <v>651300</v>
          </cell>
          <cell r="B542" t="str">
            <v>REDEVANCE SACEM &amp; SPRE</v>
          </cell>
          <cell r="C542" t="str">
            <v>651 10000</v>
          </cell>
          <cell r="D542" t="str">
            <v>Redevances pour concessions, brevets, ...</v>
          </cell>
          <cell r="E542" t="str">
            <v>D</v>
          </cell>
          <cell r="F542" t="str">
            <v>651 10000</v>
          </cell>
          <cell r="G542" t="str">
            <v>Redevances pour concessions, brevets, ...</v>
          </cell>
          <cell r="H542" t="str">
            <v>D</v>
          </cell>
        </row>
        <row r="543">
          <cell r="A543" t="str">
            <v>651700</v>
          </cell>
          <cell r="B543" t="str">
            <v>REDEVANCE LOGICIEL AD/FI</v>
          </cell>
          <cell r="C543" t="str">
            <v>651 10000</v>
          </cell>
          <cell r="D543" t="str">
            <v>Redevances pour concessions, brevets, ...</v>
          </cell>
          <cell r="E543" t="str">
            <v>D</v>
          </cell>
          <cell r="F543" t="str">
            <v>651 10000</v>
          </cell>
          <cell r="G543" t="str">
            <v>Redevances pour concessions, brevets, ...</v>
          </cell>
          <cell r="H543" t="str">
            <v>D</v>
          </cell>
        </row>
        <row r="544">
          <cell r="A544" t="str">
            <v>651702</v>
          </cell>
          <cell r="B544" t="str">
            <v>REDEVANCE LOGICIELS EXPLOITATION</v>
          </cell>
          <cell r="C544" t="str">
            <v>651 10000</v>
          </cell>
          <cell r="D544" t="str">
            <v>Redevances pour concessions, brevets, ...</v>
          </cell>
          <cell r="E544" t="str">
            <v>D</v>
          </cell>
          <cell r="F544" t="str">
            <v>651 10000</v>
          </cell>
          <cell r="G544" t="str">
            <v>Redevances pour concessions, brevets, ...</v>
          </cell>
          <cell r="H544" t="str">
            <v>D</v>
          </cell>
        </row>
        <row r="545">
          <cell r="A545" t="str">
            <v>651704</v>
          </cell>
          <cell r="B545" t="str">
            <v>REDEVANCE LOGICIELS MKT</v>
          </cell>
          <cell r="C545" t="str">
            <v>651 10000</v>
          </cell>
          <cell r="D545" t="str">
            <v>Redevances pour concessions, brevets, ...</v>
          </cell>
          <cell r="E545" t="str">
            <v>D</v>
          </cell>
          <cell r="F545" t="str">
            <v>651 10000</v>
          </cell>
          <cell r="G545" t="str">
            <v>Redevances pour concessions, brevets, ...</v>
          </cell>
          <cell r="H545" t="str">
            <v>D</v>
          </cell>
        </row>
        <row r="546">
          <cell r="A546" t="str">
            <v>651706</v>
          </cell>
          <cell r="B546" t="str">
            <v>REDEVANCE LOGICIELS S.TC</v>
          </cell>
          <cell r="C546" t="str">
            <v>651 10000</v>
          </cell>
          <cell r="D546" t="str">
            <v>Redevances pour concessions, brevets, ...</v>
          </cell>
          <cell r="E546" t="str">
            <v>D</v>
          </cell>
          <cell r="F546" t="str">
            <v>651 10000</v>
          </cell>
          <cell r="G546" t="str">
            <v>Redevances pour concessions, brevets, ...</v>
          </cell>
          <cell r="H546" t="str">
            <v>D</v>
          </cell>
        </row>
        <row r="547">
          <cell r="A547" t="str">
            <v>651720</v>
          </cell>
          <cell r="B547" t="str">
            <v>REDEVANCE D'USAGE IMMOBILIERE</v>
          </cell>
          <cell r="C547" t="str">
            <v>651 70000</v>
          </cell>
          <cell r="D547" t="str">
            <v>Redevances d'usage</v>
          </cell>
          <cell r="E547" t="str">
            <v>D</v>
          </cell>
          <cell r="F547" t="str">
            <v>651 70000</v>
          </cell>
          <cell r="G547" t="str">
            <v>Redevances d'usage</v>
          </cell>
          <cell r="H547" t="str">
            <v>D</v>
          </cell>
        </row>
        <row r="548">
          <cell r="A548" t="str">
            <v>651750</v>
          </cell>
          <cell r="B548" t="str">
            <v>REDEV.USAGE AUTRES IMMOB ILISATIONS</v>
          </cell>
          <cell r="C548" t="str">
            <v>651 70000</v>
          </cell>
          <cell r="D548" t="str">
            <v>Redevances d'usage</v>
          </cell>
          <cell r="E548" t="str">
            <v>D</v>
          </cell>
          <cell r="F548" t="str">
            <v>651 70000</v>
          </cell>
          <cell r="G548" t="str">
            <v>Redevances d'usage</v>
          </cell>
          <cell r="H548" t="str">
            <v>D</v>
          </cell>
        </row>
        <row r="549">
          <cell r="A549" t="str">
            <v>651754</v>
          </cell>
          <cell r="B549" t="str">
            <v xml:space="preserve">REDEV.USAGE MOB.MAT.BURE AU        </v>
          </cell>
          <cell r="C549" t="str">
            <v>651 70000</v>
          </cell>
          <cell r="D549" t="str">
            <v>Redevances d'usage</v>
          </cell>
          <cell r="E549" t="str">
            <v>D</v>
          </cell>
          <cell r="F549" t="str">
            <v>651 70000</v>
          </cell>
          <cell r="G549" t="str">
            <v>Redevances d'usage</v>
          </cell>
          <cell r="H549" t="str">
            <v>D</v>
          </cell>
        </row>
        <row r="550">
          <cell r="A550" t="str">
            <v>651755</v>
          </cell>
          <cell r="B550" t="str">
            <v xml:space="preserve">REDEV.USAGE MAT.INFORAMT IQUE      </v>
          </cell>
          <cell r="C550" t="str">
            <v>651 70000</v>
          </cell>
          <cell r="D550" t="str">
            <v>Redevances d'usage</v>
          </cell>
          <cell r="E550" t="str">
            <v>D</v>
          </cell>
          <cell r="F550" t="str">
            <v>651 70000</v>
          </cell>
          <cell r="G550" t="str">
            <v>Redevances d'usage</v>
          </cell>
          <cell r="H550" t="str">
            <v>D</v>
          </cell>
        </row>
        <row r="551">
          <cell r="A551" t="str">
            <v>651756</v>
          </cell>
          <cell r="B551" t="str">
            <v>REDEVANCES LOGICIELS</v>
          </cell>
          <cell r="C551" t="str">
            <v>651 70000</v>
          </cell>
          <cell r="D551" t="str">
            <v>Redevances d'usage</v>
          </cell>
          <cell r="E551" t="str">
            <v>D</v>
          </cell>
          <cell r="F551" t="str">
            <v>651 70000</v>
          </cell>
          <cell r="G551" t="str">
            <v>Redevances d'usage</v>
          </cell>
          <cell r="H551" t="str">
            <v>D</v>
          </cell>
        </row>
        <row r="552">
          <cell r="A552" t="str">
            <v>6517572</v>
          </cell>
          <cell r="B552" t="str">
            <v>RED.USAGE MAT.TRANSPORT</v>
          </cell>
          <cell r="C552" t="str">
            <v>651 70000</v>
          </cell>
          <cell r="D552" t="str">
            <v>Redevances d'usage</v>
          </cell>
          <cell r="E552" t="str">
            <v>D</v>
          </cell>
          <cell r="F552" t="str">
            <v>651 70000</v>
          </cell>
          <cell r="G552" t="str">
            <v>Redevances d'usage</v>
          </cell>
          <cell r="H552" t="str">
            <v>D</v>
          </cell>
        </row>
        <row r="553">
          <cell r="A553" t="str">
            <v>654100</v>
          </cell>
          <cell r="B553" t="str">
            <v>PERTE/CREANC.CLTS IRREC.</v>
          </cell>
          <cell r="C553" t="str">
            <v>65400000</v>
          </cell>
          <cell r="D553" t="str">
            <v>Pertes sur créances irrécouvrables</v>
          </cell>
          <cell r="E553" t="str">
            <v>D</v>
          </cell>
          <cell r="F553" t="str">
            <v>65400000</v>
          </cell>
          <cell r="G553" t="str">
            <v>Pertes sur créances irrécouvrables</v>
          </cell>
          <cell r="H553" t="str">
            <v>D</v>
          </cell>
        </row>
        <row r="554">
          <cell r="A554" t="str">
            <v>658100</v>
          </cell>
          <cell r="B554" t="str">
            <v>FRS CONSEIL ASSEMBLEE</v>
          </cell>
          <cell r="C554" t="str">
            <v>658 00000</v>
          </cell>
          <cell r="D554" t="str">
            <v>Charges diverses de gestion courante</v>
          </cell>
          <cell r="E554" t="str">
            <v>D</v>
          </cell>
          <cell r="F554" t="str">
            <v>658 00000</v>
          </cell>
          <cell r="G554" t="str">
            <v>Charges diverses de gestion courante</v>
          </cell>
          <cell r="H554" t="str">
            <v>D</v>
          </cell>
        </row>
        <row r="555">
          <cell r="A555" t="str">
            <v>658200</v>
          </cell>
          <cell r="B555" t="str">
            <v>DIF.CAISSE GESTION COURA</v>
          </cell>
          <cell r="C555" t="str">
            <v>658 00000</v>
          </cell>
          <cell r="D555" t="str">
            <v>Charges diverses de gestion courante</v>
          </cell>
          <cell r="E555" t="str">
            <v>D</v>
          </cell>
          <cell r="F555" t="str">
            <v>658 00000</v>
          </cell>
          <cell r="G555" t="str">
            <v>Charges diverses de gestion courante</v>
          </cell>
          <cell r="H555" t="str">
            <v>D</v>
          </cell>
        </row>
        <row r="556">
          <cell r="A556" t="str">
            <v>658210</v>
          </cell>
          <cell r="B556" t="str">
            <v>DIF.REGLT.GESTION COURAN</v>
          </cell>
          <cell r="C556" t="str">
            <v>658 00000</v>
          </cell>
          <cell r="D556" t="str">
            <v>Charges diverses de gestion courante</v>
          </cell>
          <cell r="E556" t="str">
            <v>D</v>
          </cell>
          <cell r="F556" t="str">
            <v>658 00000</v>
          </cell>
          <cell r="G556" t="str">
            <v>Charges diverses de gestion courante</v>
          </cell>
          <cell r="H556" t="str">
            <v>D</v>
          </cell>
        </row>
        <row r="557">
          <cell r="A557" t="str">
            <v>658800</v>
          </cell>
          <cell r="B557" t="str">
            <v>FAUSSE PIECE PIECE RECHA</v>
          </cell>
          <cell r="C557" t="str">
            <v>658 00000</v>
          </cell>
          <cell r="D557" t="str">
            <v>Charges diverses de gestion courante</v>
          </cell>
          <cell r="E557" t="str">
            <v>D</v>
          </cell>
          <cell r="F557" t="str">
            <v>658 00000</v>
          </cell>
          <cell r="G557" t="str">
            <v>Charges diverses de gestion courante</v>
          </cell>
          <cell r="H557" t="str">
            <v>D</v>
          </cell>
        </row>
        <row r="558">
          <cell r="A558" t="str">
            <v>658801</v>
          </cell>
          <cell r="B558" t="str">
            <v>CHARGES DIVERSES GESTION</v>
          </cell>
          <cell r="C558" t="str">
            <v>658 00000</v>
          </cell>
          <cell r="D558" t="str">
            <v>Charges diverses de gestion courante</v>
          </cell>
          <cell r="E558" t="str">
            <v>D</v>
          </cell>
          <cell r="F558" t="str">
            <v>658 00000</v>
          </cell>
          <cell r="G558" t="str">
            <v>Charges diverses de gestion courante</v>
          </cell>
          <cell r="H558" t="str">
            <v>D</v>
          </cell>
        </row>
        <row r="559">
          <cell r="A559" t="str">
            <v>661000</v>
          </cell>
          <cell r="B559" t="str">
            <v>INTERET EMPRUNT +1AN &amp; -</v>
          </cell>
          <cell r="C559" t="str">
            <v>66100000</v>
          </cell>
          <cell r="D559" t="str">
            <v>Intérêts s/véhicules d'exploitation</v>
          </cell>
          <cell r="E559" t="str">
            <v>D</v>
          </cell>
          <cell r="F559" t="str">
            <v>66100000</v>
          </cell>
          <cell r="G559" t="str">
            <v>Intérêts s/véhicules d'exploitation</v>
          </cell>
          <cell r="H559" t="str">
            <v>D</v>
          </cell>
        </row>
        <row r="560">
          <cell r="A560" t="str">
            <v>661500</v>
          </cell>
          <cell r="B560" t="str">
            <v>INT.CPT COURANT BANCAIRE</v>
          </cell>
          <cell r="C560" t="str">
            <v>66100000d</v>
          </cell>
          <cell r="D560" t="str">
            <v>Intérêts s/autres comptes et dépôts</v>
          </cell>
          <cell r="E560" t="str">
            <v>D</v>
          </cell>
          <cell r="F560" t="str">
            <v>66100000d</v>
          </cell>
          <cell r="G560" t="str">
            <v>Intérêts s/autres comptes et dépôts</v>
          </cell>
          <cell r="H560" t="str">
            <v>D</v>
          </cell>
        </row>
        <row r="561">
          <cell r="A561" t="str">
            <v>661800</v>
          </cell>
          <cell r="B561" t="str">
            <v>INTERETS/FONDS PARTICIPA</v>
          </cell>
          <cell r="C561" t="str">
            <v>66100000d</v>
          </cell>
          <cell r="D561" t="str">
            <v>Intérêts s/autres comptes et dépôts</v>
          </cell>
          <cell r="E561" t="str">
            <v>D</v>
          </cell>
          <cell r="F561" t="str">
            <v>66100000d</v>
          </cell>
          <cell r="G561" t="str">
            <v>Intérêts s/autres comptes et dépôts</v>
          </cell>
          <cell r="H561" t="str">
            <v>D</v>
          </cell>
        </row>
        <row r="562">
          <cell r="A562" t="str">
            <v>666000</v>
          </cell>
          <cell r="B562" t="str">
            <v>DIFFERENCES DE CHANGESNEGATIVES</v>
          </cell>
          <cell r="C562" t="str">
            <v>66600000e</v>
          </cell>
          <cell r="D562" t="str">
            <v>Différences négatives de change</v>
          </cell>
          <cell r="E562" t="str">
            <v>D</v>
          </cell>
          <cell r="F562" t="str">
            <v>66600000e</v>
          </cell>
          <cell r="G562" t="str">
            <v>Différences négatives de change</v>
          </cell>
          <cell r="H562" t="str">
            <v>D</v>
          </cell>
        </row>
        <row r="563">
          <cell r="A563" t="str">
            <v>666010</v>
          </cell>
          <cell r="B563" t="str">
            <v>ECART EURO ARRONDI</v>
          </cell>
          <cell r="C563" t="str">
            <v>66600000e</v>
          </cell>
          <cell r="D563" t="str">
            <v>Différences négatives de change</v>
          </cell>
          <cell r="E563" t="str">
            <v>D</v>
          </cell>
          <cell r="F563" t="str">
            <v>66600000e</v>
          </cell>
          <cell r="G563" t="str">
            <v>Différences négatives de change</v>
          </cell>
          <cell r="H563" t="str">
            <v>D</v>
          </cell>
        </row>
        <row r="564">
          <cell r="A564" t="str">
            <v>671080</v>
          </cell>
          <cell r="B564" t="str">
            <v>CHARG.EXCEPT.OPER.GEST.</v>
          </cell>
          <cell r="C564" t="str">
            <v>671 00000</v>
          </cell>
          <cell r="D564" t="str">
            <v>Charges except. sur opérations de gestion</v>
          </cell>
          <cell r="E564" t="str">
            <v>D</v>
          </cell>
          <cell r="F564" t="str">
            <v>671 00000</v>
          </cell>
          <cell r="G564" t="str">
            <v>Charges except. sur opérations de gestion</v>
          </cell>
          <cell r="H564" t="str">
            <v>D</v>
          </cell>
        </row>
        <row r="565">
          <cell r="A565" t="str">
            <v>671200</v>
          </cell>
          <cell r="B565" t="str">
            <v>CHARG.EXCEPT.PENALITE AMENDE NON DEDUCTIBLE</v>
          </cell>
          <cell r="C565" t="str">
            <v>671 20000</v>
          </cell>
          <cell r="D565" t="str">
            <v>Charges except. Impôt non déductible</v>
          </cell>
          <cell r="E565" t="str">
            <v>D</v>
          </cell>
          <cell r="F565" t="str">
            <v>671 20000</v>
          </cell>
          <cell r="G565" t="str">
            <v>Charges except. Impôt non déductible</v>
          </cell>
          <cell r="H565" t="str">
            <v>D</v>
          </cell>
        </row>
        <row r="566">
          <cell r="A566" t="str">
            <v>671201</v>
          </cell>
          <cell r="B566" t="str">
            <v>CHARG EXCEPT IMPOT NONDEDUCTIBLE</v>
          </cell>
          <cell r="C566" t="str">
            <v>671 20000</v>
          </cell>
          <cell r="D566" t="str">
            <v>Charges except. Impôt non déductible</v>
          </cell>
          <cell r="E566" t="str">
            <v>D</v>
          </cell>
          <cell r="F566" t="str">
            <v>671 20000</v>
          </cell>
          <cell r="G566" t="str">
            <v>Charges except. Impôt non déductible</v>
          </cell>
          <cell r="H566" t="str">
            <v>D</v>
          </cell>
        </row>
        <row r="567">
          <cell r="A567" t="str">
            <v>671210</v>
          </cell>
          <cell r="B567" t="str">
            <v>CHARG.EXCEPT.PENALITE AMENDE DEDUCTIBLE</v>
          </cell>
          <cell r="C567" t="str">
            <v>671 00000</v>
          </cell>
          <cell r="D567" t="str">
            <v>Charges except. sur opérations de gestion</v>
          </cell>
          <cell r="E567" t="str">
            <v>D</v>
          </cell>
          <cell r="F567" t="str">
            <v>671 00000</v>
          </cell>
          <cell r="G567" t="str">
            <v>Charges except. sur opérations de gestion</v>
          </cell>
          <cell r="H567" t="str">
            <v>D</v>
          </cell>
        </row>
        <row r="568">
          <cell r="A568" t="str">
            <v>6751051</v>
          </cell>
          <cell r="B568" t="str">
            <v>V.N.C. DES LOGICIELS</v>
          </cell>
          <cell r="C568" t="str">
            <v>675 10800</v>
          </cell>
          <cell r="D568" t="str">
            <v>V.N.C. des immobilisations incorporelles</v>
          </cell>
          <cell r="E568" t="str">
            <v>D</v>
          </cell>
          <cell r="F568" t="str">
            <v>675 10800</v>
          </cell>
          <cell r="G568" t="str">
            <v>V.N.C. des immobilisations incorporelles</v>
          </cell>
          <cell r="H568" t="str">
            <v>D</v>
          </cell>
        </row>
        <row r="569">
          <cell r="A569" t="str">
            <v>675211</v>
          </cell>
          <cell r="B569" t="str">
            <v>V.N.C. DES TERRAINS</v>
          </cell>
          <cell r="C569" t="str">
            <v>675 21100</v>
          </cell>
          <cell r="D569" t="str">
            <v>V.N.C. des terrains</v>
          </cell>
          <cell r="E569" t="str">
            <v>D</v>
          </cell>
          <cell r="F569" t="str">
            <v>675 21100</v>
          </cell>
          <cell r="G569" t="str">
            <v>V.N.C. des terrains</v>
          </cell>
          <cell r="H569" t="str">
            <v>D</v>
          </cell>
        </row>
        <row r="570">
          <cell r="A570" t="str">
            <v>6752131</v>
          </cell>
          <cell r="B570" t="str">
            <v>VNC DES CONSTRUCTIONS</v>
          </cell>
          <cell r="C570" t="str">
            <v>67521310</v>
          </cell>
          <cell r="D570" t="str">
            <v>V.N.C. des constructions sur sol propre</v>
          </cell>
          <cell r="E570" t="str">
            <v>D</v>
          </cell>
          <cell r="F570" t="str">
            <v>67521310</v>
          </cell>
          <cell r="G570" t="str">
            <v>V.N.C. des constructions sur sol propre</v>
          </cell>
          <cell r="H570" t="str">
            <v>D</v>
          </cell>
        </row>
        <row r="571">
          <cell r="A571" t="str">
            <v>6752145</v>
          </cell>
          <cell r="B571" t="str">
            <v>VNC AGENC.AMENAG.INSTAL.CONSTRUCTIONS SOL AUTRUI</v>
          </cell>
          <cell r="C571" t="str">
            <v>67521450</v>
          </cell>
          <cell r="D571" t="str">
            <v>V.N.C. des A.A.I. des const. s/sol d'autrui</v>
          </cell>
          <cell r="E571" t="str">
            <v>D</v>
          </cell>
          <cell r="F571" t="str">
            <v>67521450</v>
          </cell>
          <cell r="G571" t="str">
            <v>V.N.C. des A.A.I. des const. s/sol d'autrui</v>
          </cell>
          <cell r="H571" t="str">
            <v>D</v>
          </cell>
        </row>
        <row r="572">
          <cell r="A572" t="str">
            <v>6752153</v>
          </cell>
          <cell r="B572" t="str">
            <v>V.N.C. MATERIELS &amp; OUTILLAGES</v>
          </cell>
          <cell r="C572" t="str">
            <v>675 21500</v>
          </cell>
          <cell r="D572" t="str">
            <v>V.N.C. des I.T.M.O.I.</v>
          </cell>
          <cell r="E572" t="str">
            <v>D</v>
          </cell>
          <cell r="F572" t="str">
            <v>675 21500</v>
          </cell>
          <cell r="G572" t="str">
            <v>V.N.C. des I.T.M.O.I.</v>
          </cell>
          <cell r="H572" t="str">
            <v>D</v>
          </cell>
        </row>
        <row r="573">
          <cell r="A573" t="str">
            <v>6752154</v>
          </cell>
          <cell r="B573" t="str">
            <v>V.N.C. DES MATERIELS</v>
          </cell>
          <cell r="C573" t="str">
            <v>675 21500</v>
          </cell>
          <cell r="D573" t="str">
            <v>V.N.C. des I.T.M.O.I.</v>
          </cell>
          <cell r="E573" t="str">
            <v>D</v>
          </cell>
          <cell r="F573" t="str">
            <v>675 21500</v>
          </cell>
          <cell r="G573" t="str">
            <v>V.N.C. des I.T.M.O.I.</v>
          </cell>
          <cell r="H573" t="str">
            <v>D</v>
          </cell>
        </row>
        <row r="574">
          <cell r="A574" t="str">
            <v>6752170</v>
          </cell>
          <cell r="B574" t="str">
            <v>VNC AUTOBUS</v>
          </cell>
          <cell r="C574" t="str">
            <v>67521700</v>
          </cell>
          <cell r="D574" t="str">
            <v>V.N.C. du mat. de transport (P.V. cycliques)</v>
          </cell>
          <cell r="E574" t="str">
            <v>D</v>
          </cell>
          <cell r="F574" t="str">
            <v>67521700</v>
          </cell>
          <cell r="G574" t="str">
            <v>V.N.C. du mat. de transport (P.V. cycliques)</v>
          </cell>
          <cell r="H574" t="str">
            <v>D</v>
          </cell>
        </row>
        <row r="575">
          <cell r="A575" t="str">
            <v>67521721</v>
          </cell>
          <cell r="B575" t="str">
            <v>VNC VEHICULES SERVICE</v>
          </cell>
          <cell r="C575" t="str">
            <v>67521700</v>
          </cell>
          <cell r="D575" t="str">
            <v>V.N.C. du mat. de transport (P.V. cycliques)</v>
          </cell>
          <cell r="E575" t="str">
            <v>D</v>
          </cell>
          <cell r="F575" t="str">
            <v>67521700</v>
          </cell>
          <cell r="G575" t="str">
            <v>V.N.C. du mat. de transport (P.V. cycliques)</v>
          </cell>
          <cell r="H575" t="str">
            <v>D</v>
          </cell>
        </row>
        <row r="576">
          <cell r="A576" t="str">
            <v>6752176</v>
          </cell>
          <cell r="B576" t="str">
            <v>VNC EQUIPT MOBILES MAT.TRANSPORT ACT TRANSPORT</v>
          </cell>
          <cell r="C576" t="str">
            <v>67521760</v>
          </cell>
          <cell r="D576" t="str">
            <v>V.N.C. des équipts mob. mat. de transport (P.V. cycliques)</v>
          </cell>
          <cell r="E576" t="str">
            <v>D</v>
          </cell>
          <cell r="F576" t="str">
            <v>67521760</v>
          </cell>
          <cell r="G576" t="str">
            <v>V.N.C. des équipts mob. mat. de transport (P.V. cycliques)</v>
          </cell>
          <cell r="H576" t="str">
            <v>D</v>
          </cell>
        </row>
        <row r="577">
          <cell r="A577" t="str">
            <v>6752181</v>
          </cell>
          <cell r="B577" t="str">
            <v>VNC AGENCMT INSTALL DIVERSES</v>
          </cell>
          <cell r="C577" t="str">
            <v>67521810</v>
          </cell>
          <cell r="D577" t="str">
            <v>V.N.C. des A.A.I. divers</v>
          </cell>
          <cell r="E577" t="str">
            <v>D</v>
          </cell>
          <cell r="F577" t="str">
            <v>67521810</v>
          </cell>
          <cell r="G577" t="str">
            <v>V.N.C. des A.A.I. divers</v>
          </cell>
          <cell r="H577" t="str">
            <v>D</v>
          </cell>
        </row>
        <row r="578">
          <cell r="A578" t="str">
            <v>67521831</v>
          </cell>
          <cell r="B578" t="str">
            <v>VNC MATERIELS DE BUREAU</v>
          </cell>
          <cell r="C578" t="str">
            <v>67521830</v>
          </cell>
          <cell r="D578" t="str">
            <v>V.N.C. du mob., mat. de bureau &amp; informat.</v>
          </cell>
          <cell r="E578" t="str">
            <v>D</v>
          </cell>
          <cell r="F578" t="str">
            <v>67521830</v>
          </cell>
          <cell r="G578" t="str">
            <v>V.N.C. du mob., mat. de bureau &amp; informat.</v>
          </cell>
          <cell r="H578" t="str">
            <v>D</v>
          </cell>
        </row>
        <row r="579">
          <cell r="A579" t="str">
            <v>67521832</v>
          </cell>
          <cell r="B579" t="str">
            <v>VNC MATERIELS INFORMATIQUES</v>
          </cell>
          <cell r="C579" t="str">
            <v>67521830</v>
          </cell>
          <cell r="D579" t="str">
            <v>V.N.C. du mob., mat. de bureau &amp; informat.</v>
          </cell>
          <cell r="E579" t="str">
            <v>D</v>
          </cell>
          <cell r="F579" t="str">
            <v>67521830</v>
          </cell>
          <cell r="G579" t="str">
            <v>V.N.C. du mob., mat. de bureau &amp; informat.</v>
          </cell>
          <cell r="H579" t="str">
            <v>D</v>
          </cell>
        </row>
        <row r="580">
          <cell r="A580" t="str">
            <v>6752184</v>
          </cell>
          <cell r="B580" t="str">
            <v>VNC MOBILIER DE BUREAU</v>
          </cell>
          <cell r="C580" t="str">
            <v>67521830</v>
          </cell>
          <cell r="D580" t="str">
            <v>V.N.C. du mob., mat. de bureau &amp; informat.</v>
          </cell>
          <cell r="E580" t="str">
            <v>D</v>
          </cell>
          <cell r="F580" t="str">
            <v>67521830</v>
          </cell>
          <cell r="G580" t="str">
            <v>V.N.C. du mob., mat. de bureau &amp; informat.</v>
          </cell>
          <cell r="H580" t="str">
            <v>D</v>
          </cell>
        </row>
        <row r="581">
          <cell r="A581" t="str">
            <v>675610</v>
          </cell>
          <cell r="B581" t="str">
            <v>VNC TITRES PARTICIPATION</v>
          </cell>
          <cell r="C581" t="str">
            <v>67567000</v>
          </cell>
          <cell r="D581" t="str">
            <v>V.N.C. des immobilisat. financières</v>
          </cell>
          <cell r="E581" t="str">
            <v>D</v>
          </cell>
          <cell r="F581" t="str">
            <v>67567000</v>
          </cell>
          <cell r="G581" t="str">
            <v>V.N.C. des immobilisat. financières</v>
          </cell>
          <cell r="H581" t="str">
            <v>D</v>
          </cell>
        </row>
        <row r="582">
          <cell r="A582" t="str">
            <v>675671</v>
          </cell>
          <cell r="B582" t="str">
            <v>V.N.C. TITRES IMMOBILISE</v>
          </cell>
          <cell r="C582" t="str">
            <v>67567000</v>
          </cell>
          <cell r="D582" t="str">
            <v>V.N.C. des immobilisat. financières</v>
          </cell>
          <cell r="E582" t="str">
            <v>D</v>
          </cell>
          <cell r="F582" t="str">
            <v>67567000</v>
          </cell>
          <cell r="G582" t="str">
            <v>V.N.C. des immobilisat. financières</v>
          </cell>
          <cell r="H582" t="str">
            <v>D</v>
          </cell>
        </row>
        <row r="583">
          <cell r="A583" t="str">
            <v>68111051</v>
          </cell>
          <cell r="B583" t="str">
            <v>DOT.AMTS.LOGICIELS</v>
          </cell>
          <cell r="C583" t="str">
            <v>68111080</v>
          </cell>
          <cell r="D583" t="str">
            <v>Dot. amort immobilisations incorporelles</v>
          </cell>
          <cell r="E583" t="str">
            <v>D</v>
          </cell>
          <cell r="F583" t="str">
            <v>68111080</v>
          </cell>
          <cell r="G583" t="str">
            <v>Dot. amort immobilisations incorporelles</v>
          </cell>
          <cell r="H583" t="str">
            <v>D</v>
          </cell>
        </row>
        <row r="584">
          <cell r="A584" t="str">
            <v>6811107</v>
          </cell>
          <cell r="B584" t="str">
            <v>DOT.AMTS.FDS COMMERCE</v>
          </cell>
          <cell r="C584" t="str">
            <v>68111080</v>
          </cell>
          <cell r="D584" t="str">
            <v>Dot. amort immobilisations incorporelles</v>
          </cell>
          <cell r="E584" t="str">
            <v>D</v>
          </cell>
          <cell r="F584" t="str">
            <v>68111080</v>
          </cell>
          <cell r="G584" t="str">
            <v>Dot. amort immobilisations incorporelles</v>
          </cell>
          <cell r="H584" t="str">
            <v>D</v>
          </cell>
        </row>
        <row r="585">
          <cell r="A585" t="str">
            <v>68112131</v>
          </cell>
          <cell r="B585" t="str">
            <v>DOT.AMTS.CONST.SOL PROP.</v>
          </cell>
          <cell r="C585" t="str">
            <v>68112131</v>
          </cell>
          <cell r="D585" t="str">
            <v>Dot. amort constructions sur sol propre</v>
          </cell>
          <cell r="E585" t="str">
            <v>D</v>
          </cell>
          <cell r="F585" t="str">
            <v>68112131</v>
          </cell>
          <cell r="G585" t="str">
            <v>Dot. amort constructions sur sol propre</v>
          </cell>
          <cell r="H585" t="str">
            <v>D</v>
          </cell>
        </row>
        <row r="586">
          <cell r="A586" t="str">
            <v>68112135</v>
          </cell>
          <cell r="B586" t="str">
            <v>DOT.AMTS.AGENC.SOL PROP.</v>
          </cell>
          <cell r="C586" t="str">
            <v>68112135</v>
          </cell>
          <cell r="D586" t="str">
            <v>Dot. amort A.A.I. des const. sur sol propre</v>
          </cell>
          <cell r="E586" t="str">
            <v>D</v>
          </cell>
          <cell r="F586" t="str">
            <v>68112135</v>
          </cell>
          <cell r="G586" t="str">
            <v>Dot. amort A.A.I. des const. sur sol propre</v>
          </cell>
          <cell r="H586" t="str">
            <v>D</v>
          </cell>
        </row>
        <row r="587">
          <cell r="A587" t="str">
            <v>68112141</v>
          </cell>
          <cell r="B587" t="str">
            <v>DOT.AMTS.CONST.SOL AUTR.</v>
          </cell>
          <cell r="C587" t="str">
            <v>68112141</v>
          </cell>
          <cell r="D587" t="str">
            <v>Dot. amort constructions sur sol d'autrui</v>
          </cell>
          <cell r="E587" t="str">
            <v>D</v>
          </cell>
          <cell r="F587" t="str">
            <v>68112141</v>
          </cell>
          <cell r="G587" t="str">
            <v>Dot. amort constructions sur sol d'autrui</v>
          </cell>
          <cell r="H587" t="str">
            <v>D</v>
          </cell>
        </row>
        <row r="588">
          <cell r="A588" t="str">
            <v>68112145</v>
          </cell>
          <cell r="B588" t="str">
            <v>DOT.AMTS.AGENC.SOL AUTR.</v>
          </cell>
          <cell r="C588" t="str">
            <v>68112145</v>
          </cell>
          <cell r="D588" t="str">
            <v>Dot. amort A.A.I. des const. sur sol d'autrui</v>
          </cell>
          <cell r="E588" t="str">
            <v>D</v>
          </cell>
          <cell r="F588" t="str">
            <v>68112145</v>
          </cell>
          <cell r="G588" t="str">
            <v>Dot. amort A.A.I. des const. sur sol d'autrui</v>
          </cell>
          <cell r="H588" t="str">
            <v>D</v>
          </cell>
        </row>
        <row r="589">
          <cell r="A589" t="str">
            <v>68112153</v>
          </cell>
          <cell r="B589" t="str">
            <v>DOT.AMTS.INSTA.TECHNIQUE</v>
          </cell>
          <cell r="C589" t="str">
            <v>68112150</v>
          </cell>
          <cell r="D589" t="str">
            <v>Dot. amort I.T.M.O.I.</v>
          </cell>
          <cell r="E589" t="str">
            <v>D</v>
          </cell>
          <cell r="F589" t="str">
            <v>68112150</v>
          </cell>
          <cell r="G589" t="str">
            <v>Dot. amort I.T.M.O.I.</v>
          </cell>
          <cell r="H589" t="str">
            <v>D</v>
          </cell>
        </row>
        <row r="590">
          <cell r="A590" t="str">
            <v>68112154</v>
          </cell>
          <cell r="B590" t="str">
            <v>DOT.AMTS.MAT.ATELIER</v>
          </cell>
          <cell r="C590" t="str">
            <v>68112150</v>
          </cell>
          <cell r="D590" t="str">
            <v>Dot. amort I.T.M.O.I.</v>
          </cell>
          <cell r="E590" t="str">
            <v>D</v>
          </cell>
          <cell r="F590" t="str">
            <v>68112150</v>
          </cell>
          <cell r="G590" t="str">
            <v>Dot. amort I.T.M.O.I.</v>
          </cell>
          <cell r="H590" t="str">
            <v>D</v>
          </cell>
        </row>
        <row r="591">
          <cell r="A591" t="str">
            <v>68112155</v>
          </cell>
          <cell r="B591" t="str">
            <v>DOT.AMTS.OUTILL.ATELIER</v>
          </cell>
          <cell r="C591" t="str">
            <v>68112150</v>
          </cell>
          <cell r="D591" t="str">
            <v>Dot. amort I.T.M.O.I.</v>
          </cell>
          <cell r="E591" t="str">
            <v>D</v>
          </cell>
          <cell r="F591" t="str">
            <v>68112150</v>
          </cell>
          <cell r="G591" t="str">
            <v>Dot. amort I.T.M.O.I.</v>
          </cell>
          <cell r="H591" t="str">
            <v>D</v>
          </cell>
        </row>
        <row r="592">
          <cell r="A592" t="str">
            <v>681121700</v>
          </cell>
          <cell r="B592" t="str">
            <v>DOT.AMTS.AUTOBUS</v>
          </cell>
          <cell r="C592" t="str">
            <v>68112170</v>
          </cell>
          <cell r="D592" t="str">
            <v>Dot. amort matériel de transport d'exploitation</v>
          </cell>
          <cell r="E592" t="str">
            <v>D</v>
          </cell>
          <cell r="F592" t="str">
            <v>68112170</v>
          </cell>
          <cell r="G592" t="str">
            <v>Dot. amort matériel de transport d'exploitation</v>
          </cell>
          <cell r="H592" t="str">
            <v>D</v>
          </cell>
        </row>
        <row r="593">
          <cell r="A593" t="str">
            <v>681121701</v>
          </cell>
          <cell r="B593" t="str">
            <v>DOT AMTS P.M.R.</v>
          </cell>
          <cell r="C593" t="str">
            <v>68112170</v>
          </cell>
          <cell r="D593" t="str">
            <v>Dot. amort matériel de transport d'exploitation</v>
          </cell>
          <cell r="E593" t="str">
            <v>D</v>
          </cell>
          <cell r="F593" t="str">
            <v>68112170</v>
          </cell>
          <cell r="G593" t="str">
            <v>Dot. amort matériel de transport d'exploitation</v>
          </cell>
          <cell r="H593" t="str">
            <v>D</v>
          </cell>
        </row>
        <row r="594">
          <cell r="A594" t="str">
            <v>68112171</v>
          </cell>
          <cell r="B594" t="str">
            <v>DOT.AMTS.VEH SERVICE</v>
          </cell>
          <cell r="C594" t="str">
            <v>68112182</v>
          </cell>
          <cell r="D594" t="str">
            <v>Dot. amort mat. de transport hors exploitation</v>
          </cell>
          <cell r="E594" t="str">
            <v>D</v>
          </cell>
          <cell r="F594" t="str">
            <v>68112182</v>
          </cell>
          <cell r="G594" t="str">
            <v>Dot. amort mat. de transport hors exploitation</v>
          </cell>
          <cell r="H594" t="str">
            <v>D</v>
          </cell>
        </row>
        <row r="595">
          <cell r="A595" t="str">
            <v>681121760</v>
          </cell>
          <cell r="B595" t="str">
            <v>DOT.AMTS.EQUIP.MOB.EXPL.</v>
          </cell>
          <cell r="C595" t="str">
            <v>68112176</v>
          </cell>
          <cell r="D595" t="str">
            <v>Dot. amort équip. mob. du mat. de transport</v>
          </cell>
          <cell r="E595" t="str">
            <v>D</v>
          </cell>
          <cell r="F595" t="str">
            <v>68112176</v>
          </cell>
          <cell r="G595" t="str">
            <v>Dot. amort équip. mob. du mat. de transport</v>
          </cell>
          <cell r="H595" t="str">
            <v>D</v>
          </cell>
        </row>
        <row r="596">
          <cell r="A596" t="str">
            <v>681121761</v>
          </cell>
          <cell r="B596" t="str">
            <v>DOT.AMTS.EQUIP.MOB.VS.</v>
          </cell>
          <cell r="C596" t="str">
            <v>68112176</v>
          </cell>
          <cell r="D596" t="str">
            <v>Dot. amort équip. mob. du mat. de transport</v>
          </cell>
          <cell r="E596" t="str">
            <v>D</v>
          </cell>
          <cell r="F596" t="str">
            <v>68112176</v>
          </cell>
          <cell r="G596" t="str">
            <v>Dot. amort équip. mob. du mat. de transport</v>
          </cell>
          <cell r="H596" t="str">
            <v>D</v>
          </cell>
        </row>
        <row r="597">
          <cell r="A597" t="str">
            <v>68112181</v>
          </cell>
          <cell r="B597" t="str">
            <v>DOT.AMTS.AAI DIVERS</v>
          </cell>
          <cell r="C597" t="str">
            <v>68112181</v>
          </cell>
          <cell r="D597" t="str">
            <v>Dot. amort A.A.I. divers</v>
          </cell>
          <cell r="E597" t="str">
            <v>D</v>
          </cell>
          <cell r="F597" t="str">
            <v>68112181</v>
          </cell>
          <cell r="G597" t="str">
            <v>Dot. amort A.A.I. divers</v>
          </cell>
          <cell r="H597" t="str">
            <v>D</v>
          </cell>
        </row>
        <row r="598">
          <cell r="A598" t="str">
            <v>68112183</v>
          </cell>
          <cell r="B598" t="str">
            <v>DOT.AMTS.MAT DE BUREAU</v>
          </cell>
          <cell r="C598" t="str">
            <v>68112183</v>
          </cell>
          <cell r="D598" t="str">
            <v>Dot. amort mobilier, mat. de bureau &amp; inform.</v>
          </cell>
          <cell r="E598" t="str">
            <v>D</v>
          </cell>
          <cell r="F598" t="str">
            <v>68112183</v>
          </cell>
          <cell r="G598" t="str">
            <v>Dot. amort mobilier, mat. de bureau &amp; inform.</v>
          </cell>
          <cell r="H598" t="str">
            <v>D</v>
          </cell>
        </row>
        <row r="599">
          <cell r="A599" t="str">
            <v>68112184</v>
          </cell>
          <cell r="B599" t="str">
            <v>DOT.AMTS.MOB DE BUREAU</v>
          </cell>
          <cell r="C599" t="str">
            <v>68112183</v>
          </cell>
          <cell r="D599" t="str">
            <v>Dot. amort mobilier, mat. de bureau &amp; inform.</v>
          </cell>
          <cell r="E599" t="str">
            <v>D</v>
          </cell>
          <cell r="F599" t="str">
            <v>68112183</v>
          </cell>
          <cell r="G599" t="str">
            <v>Dot. amort mobilier, mat. de bureau &amp; inform.</v>
          </cell>
          <cell r="H599" t="str">
            <v>D</v>
          </cell>
        </row>
        <row r="600">
          <cell r="A600" t="str">
            <v>68112185</v>
          </cell>
          <cell r="B600" t="str">
            <v>DOT.AMTS.MAT INFORMAT.</v>
          </cell>
          <cell r="C600" t="str">
            <v>68112183</v>
          </cell>
          <cell r="D600" t="str">
            <v>Dot. amort mobilier, mat. de bureau &amp; inform.</v>
          </cell>
          <cell r="E600" t="str">
            <v>D</v>
          </cell>
          <cell r="F600" t="str">
            <v>68112183</v>
          </cell>
          <cell r="G600" t="str">
            <v>Dot. amort mobilier, mat. de bureau &amp; inform.</v>
          </cell>
          <cell r="H600" t="str">
            <v>D</v>
          </cell>
        </row>
        <row r="601">
          <cell r="A601" t="str">
            <v>681260</v>
          </cell>
          <cell r="B601" t="str">
            <v>DOT.AMTS.CH A REPARTIR</v>
          </cell>
          <cell r="C601" t="str">
            <v>68120000</v>
          </cell>
          <cell r="D601" t="str">
            <v>Dot. amort des charges à répartir</v>
          </cell>
          <cell r="E601" t="str">
            <v>D</v>
          </cell>
          <cell r="F601" t="str">
            <v>68120000</v>
          </cell>
          <cell r="G601" t="str">
            <v>Dot. amort des charges à répartir</v>
          </cell>
          <cell r="H601" t="str">
            <v>D</v>
          </cell>
        </row>
        <row r="602">
          <cell r="A602" t="str">
            <v>681561</v>
          </cell>
          <cell r="B602" t="str">
            <v>DOT.PROV.FRANCHISE ACCIDENT</v>
          </cell>
          <cell r="C602" t="str">
            <v>68156000</v>
          </cell>
          <cell r="D602" t="str">
            <v>Dot. aux prov. pour charges d'exploitation</v>
          </cell>
          <cell r="E602" t="str">
            <v>D</v>
          </cell>
          <cell r="F602" t="str">
            <v>68156000</v>
          </cell>
          <cell r="G602" t="str">
            <v>Dot. aux prov. pour charges d'exploitation</v>
          </cell>
          <cell r="H602" t="str">
            <v>D</v>
          </cell>
        </row>
        <row r="603">
          <cell r="A603" t="str">
            <v>681562</v>
          </cell>
          <cell r="B603" t="str">
            <v>DOT.PROV.FOND GARAN.AUTO</v>
          </cell>
          <cell r="C603" t="str">
            <v>68156000</v>
          </cell>
          <cell r="D603" t="str">
            <v>Dot. aux prov. pour charges d'exploitation</v>
          </cell>
          <cell r="E603" t="str">
            <v>D</v>
          </cell>
          <cell r="F603" t="str">
            <v>68156000</v>
          </cell>
          <cell r="G603" t="str">
            <v>Dot. aux prov. pour charges d'exploitation</v>
          </cell>
          <cell r="H603" t="str">
            <v>D</v>
          </cell>
        </row>
        <row r="604">
          <cell r="A604" t="str">
            <v>68156801</v>
          </cell>
          <cell r="B604" t="str">
            <v>PROVISION RETRAITE</v>
          </cell>
          <cell r="C604" t="str">
            <v>68156000</v>
          </cell>
          <cell r="D604" t="str">
            <v>Dot. aux prov. pour charges d'exploitation</v>
          </cell>
          <cell r="E604" t="str">
            <v>D</v>
          </cell>
          <cell r="F604" t="str">
            <v>68156000</v>
          </cell>
          <cell r="G604" t="str">
            <v>Dot. aux prov. pour charges d'exploitation</v>
          </cell>
          <cell r="H604" t="str">
            <v>D</v>
          </cell>
        </row>
        <row r="605">
          <cell r="A605" t="str">
            <v>681732150</v>
          </cell>
          <cell r="B605" t="str">
            <v>DOT.PROV.DEPREC.STOCKS A</v>
          </cell>
          <cell r="C605" t="str">
            <v>68173000</v>
          </cell>
          <cell r="D605" t="str">
            <v>Dot. aux prov. dépréc. des stocks et en cours</v>
          </cell>
          <cell r="E605" t="str">
            <v>D</v>
          </cell>
          <cell r="F605" t="str">
            <v>68173000</v>
          </cell>
          <cell r="G605" t="str">
            <v>Dot. aux prov. dépréc. des stocks et en cours</v>
          </cell>
          <cell r="H605" t="str">
            <v>D</v>
          </cell>
        </row>
        <row r="606">
          <cell r="A606" t="str">
            <v>681741</v>
          </cell>
          <cell r="B606" t="str">
            <v>DOT.PROV.DEP.CPT CLIENTS</v>
          </cell>
          <cell r="C606" t="str">
            <v>68174100</v>
          </cell>
          <cell r="D606" t="str">
            <v>Dot. aux prov. dépréc. des créances clients</v>
          </cell>
          <cell r="E606" t="str">
            <v>D</v>
          </cell>
          <cell r="F606" t="str">
            <v>68174100</v>
          </cell>
          <cell r="G606" t="str">
            <v>Dot. aux prov. dépréc. des créances clients</v>
          </cell>
          <cell r="H606" t="str">
            <v>D</v>
          </cell>
        </row>
        <row r="607">
          <cell r="A607" t="str">
            <v>691000</v>
          </cell>
          <cell r="B607" t="str">
            <v>PARTICIPATION SALARIES</v>
          </cell>
          <cell r="C607" t="str">
            <v>69100000</v>
          </cell>
          <cell r="D607" t="str">
            <v>Participation des salariés</v>
          </cell>
          <cell r="E607" t="str">
            <v>D</v>
          </cell>
          <cell r="F607" t="str">
            <v>69100000</v>
          </cell>
          <cell r="G607" t="str">
            <v>Participation des salariés</v>
          </cell>
          <cell r="H607" t="str">
            <v>D</v>
          </cell>
        </row>
        <row r="608">
          <cell r="A608" t="str">
            <v>695000</v>
          </cell>
          <cell r="B608" t="str">
            <v>IMPOTS SUR LES BENEFICES</v>
          </cell>
          <cell r="C608" t="str">
            <v>695 00000</v>
          </cell>
          <cell r="D608" t="str">
            <v xml:space="preserve">Impôts sur les bénéfices </v>
          </cell>
          <cell r="E608" t="str">
            <v>D</v>
          </cell>
          <cell r="F608" t="str">
            <v>695 00000</v>
          </cell>
          <cell r="G608" t="str">
            <v xml:space="preserve">Impôts sur les bénéfices </v>
          </cell>
          <cell r="H608" t="str">
            <v>D</v>
          </cell>
        </row>
        <row r="609">
          <cell r="A609" t="str">
            <v>70610101</v>
          </cell>
          <cell r="B609" t="str">
            <v>TICKETS UNITE</v>
          </cell>
          <cell r="C609" t="str">
            <v>706 00000</v>
          </cell>
          <cell r="D609" t="str">
            <v>Prestations de services (activité principale)</v>
          </cell>
          <cell r="E609" t="str">
            <v>C</v>
          </cell>
          <cell r="F609" t="str">
            <v>706 00000</v>
          </cell>
          <cell r="G609" t="str">
            <v>Prestations de services (activité principale)</v>
          </cell>
          <cell r="H609" t="str">
            <v>C</v>
          </cell>
        </row>
        <row r="610">
          <cell r="A610" t="str">
            <v>70610102</v>
          </cell>
          <cell r="B610" t="str">
            <v>TICKETS JOURNEE</v>
          </cell>
          <cell r="C610" t="str">
            <v>706 00000</v>
          </cell>
          <cell r="D610" t="str">
            <v>Prestations de services (activité principale)</v>
          </cell>
          <cell r="E610" t="str">
            <v>C</v>
          </cell>
          <cell r="F610" t="str">
            <v>706 00000</v>
          </cell>
          <cell r="G610" t="str">
            <v>Prestations de services (activité principale)</v>
          </cell>
          <cell r="H610" t="str">
            <v>C</v>
          </cell>
        </row>
        <row r="611">
          <cell r="A611" t="str">
            <v>70610103</v>
          </cell>
          <cell r="B611" t="str">
            <v>CARNETS DE TICKETS</v>
          </cell>
          <cell r="C611" t="str">
            <v>706 00000</v>
          </cell>
          <cell r="D611" t="str">
            <v>Prestations de services (activité principale)</v>
          </cell>
          <cell r="E611" t="str">
            <v>C</v>
          </cell>
          <cell r="F611" t="str">
            <v>706 00000</v>
          </cell>
          <cell r="G611" t="str">
            <v>Prestations de services (activité principale)</v>
          </cell>
          <cell r="H611" t="str">
            <v>C</v>
          </cell>
        </row>
        <row r="612">
          <cell r="A612" t="str">
            <v>70610104</v>
          </cell>
          <cell r="B612" t="str">
            <v>TICKETS ESCAPADE INDIV.</v>
          </cell>
          <cell r="C612" t="str">
            <v>706 00000</v>
          </cell>
          <cell r="D612" t="str">
            <v>Prestations de services (activité principale)</v>
          </cell>
          <cell r="E612" t="str">
            <v>C</v>
          </cell>
          <cell r="F612" t="str">
            <v>706 00000</v>
          </cell>
          <cell r="G612" t="str">
            <v>Prestations de services (activité principale)</v>
          </cell>
          <cell r="H612" t="str">
            <v>C</v>
          </cell>
        </row>
        <row r="613">
          <cell r="A613" t="str">
            <v>70610105</v>
          </cell>
          <cell r="B613" t="str">
            <v>TICKETS ESCAPADE GROUPE</v>
          </cell>
          <cell r="C613" t="str">
            <v>706 00000</v>
          </cell>
          <cell r="D613" t="str">
            <v>Prestations de services (activité principale)</v>
          </cell>
          <cell r="E613" t="str">
            <v>C</v>
          </cell>
          <cell r="F613" t="str">
            <v>706 00000</v>
          </cell>
          <cell r="G613" t="str">
            <v>Prestations de services (activité principale)</v>
          </cell>
          <cell r="H613" t="str">
            <v>C</v>
          </cell>
        </row>
        <row r="614">
          <cell r="A614" t="str">
            <v>70610106</v>
          </cell>
          <cell r="B614" t="str">
            <v>TICKETS GPE DECOUVERTE</v>
          </cell>
          <cell r="C614" t="str">
            <v>706 00000</v>
          </cell>
          <cell r="D614" t="str">
            <v>Prestations de services (activité principale)</v>
          </cell>
          <cell r="E614" t="str">
            <v>C</v>
          </cell>
          <cell r="F614" t="str">
            <v>706 00000</v>
          </cell>
          <cell r="G614" t="str">
            <v>Prestations de services (activité principale)</v>
          </cell>
          <cell r="H614" t="str">
            <v>C</v>
          </cell>
        </row>
        <row r="615">
          <cell r="A615" t="str">
            <v>70610201</v>
          </cell>
          <cell r="B615" t="str">
            <v>ABT.CAMPUS</v>
          </cell>
          <cell r="C615" t="str">
            <v>706 00000</v>
          </cell>
          <cell r="D615" t="str">
            <v>Prestations de services (activité principale)</v>
          </cell>
          <cell r="E615" t="str">
            <v>C</v>
          </cell>
          <cell r="F615" t="str">
            <v>706 00000</v>
          </cell>
          <cell r="G615" t="str">
            <v>Prestations de services (activité principale)</v>
          </cell>
          <cell r="H615" t="str">
            <v>C</v>
          </cell>
        </row>
        <row r="616">
          <cell r="A616" t="str">
            <v>70610202</v>
          </cell>
          <cell r="B616" t="str">
            <v>ABT.CHAMPAGNE</v>
          </cell>
          <cell r="C616" t="str">
            <v>706 00000</v>
          </cell>
          <cell r="D616" t="str">
            <v>Prestations de services (activité principale)</v>
          </cell>
          <cell r="E616" t="str">
            <v>C</v>
          </cell>
          <cell r="F616" t="str">
            <v>706 00000</v>
          </cell>
          <cell r="G616" t="str">
            <v>Prestations de services (activité principale)</v>
          </cell>
          <cell r="H616" t="str">
            <v>C</v>
          </cell>
        </row>
        <row r="617">
          <cell r="A617" t="str">
            <v>70610203</v>
          </cell>
          <cell r="B617" t="str">
            <v>ABT.CHAMPAGNE SENIOR</v>
          </cell>
          <cell r="C617" t="str">
            <v>706 00000</v>
          </cell>
          <cell r="D617" t="str">
            <v>Prestations de services (activité principale)</v>
          </cell>
          <cell r="E617" t="str">
            <v>C</v>
          </cell>
          <cell r="F617" t="str">
            <v>706 00000</v>
          </cell>
          <cell r="G617" t="str">
            <v>Prestations de services (activité principale)</v>
          </cell>
          <cell r="H617" t="str">
            <v>C</v>
          </cell>
        </row>
        <row r="618">
          <cell r="A618" t="str">
            <v>70610204</v>
          </cell>
          <cell r="B618" t="str">
            <v>ABT.JUNIOR</v>
          </cell>
          <cell r="C618" t="str">
            <v>706 00000</v>
          </cell>
          <cell r="D618" t="str">
            <v>Prestations de services (activité principale)</v>
          </cell>
          <cell r="E618" t="str">
            <v>C</v>
          </cell>
          <cell r="F618" t="str">
            <v>706 00000</v>
          </cell>
          <cell r="G618" t="str">
            <v>Prestations de services (activité principale)</v>
          </cell>
          <cell r="H618" t="str">
            <v>C</v>
          </cell>
        </row>
        <row r="619">
          <cell r="A619" t="str">
            <v>70610205</v>
          </cell>
          <cell r="B619" t="str">
            <v>ABT.TEENAGE</v>
          </cell>
          <cell r="C619" t="str">
            <v>706 00000</v>
          </cell>
          <cell r="D619" t="str">
            <v>Prestations de services (activité principale)</v>
          </cell>
          <cell r="E619" t="str">
            <v>C</v>
          </cell>
          <cell r="F619" t="str">
            <v>706 00000</v>
          </cell>
          <cell r="G619" t="str">
            <v>Prestations de services (activité principale)</v>
          </cell>
          <cell r="H619" t="str">
            <v>C</v>
          </cell>
        </row>
        <row r="620">
          <cell r="A620" t="str">
            <v>70610206</v>
          </cell>
          <cell r="B620" t="str">
            <v>ABT.DIABOLO MENTHE</v>
          </cell>
          <cell r="C620" t="str">
            <v>706 00000</v>
          </cell>
          <cell r="D620" t="str">
            <v>Prestations de services (activité principale)</v>
          </cell>
          <cell r="E620" t="str">
            <v>C</v>
          </cell>
          <cell r="F620" t="str">
            <v>706 00000</v>
          </cell>
          <cell r="G620" t="str">
            <v>Prestations de services (activité principale)</v>
          </cell>
          <cell r="H620" t="str">
            <v>C</v>
          </cell>
        </row>
        <row r="621">
          <cell r="A621" t="str">
            <v>70610207</v>
          </cell>
          <cell r="B621" t="str">
            <v>ABT.REIMS VITAL ETE</v>
          </cell>
          <cell r="C621" t="str">
            <v>706 00000</v>
          </cell>
          <cell r="D621" t="str">
            <v>Prestations de services (activité principale)</v>
          </cell>
          <cell r="E621" t="str">
            <v>C</v>
          </cell>
          <cell r="F621" t="str">
            <v>706 00000</v>
          </cell>
          <cell r="G621" t="str">
            <v>Prestations de services (activité principale)</v>
          </cell>
          <cell r="H621" t="str">
            <v>C</v>
          </cell>
        </row>
        <row r="622">
          <cell r="A622" t="str">
            <v>70610208</v>
          </cell>
          <cell r="B622" t="str">
            <v>ABT.REIMS MGT SCHOOL</v>
          </cell>
          <cell r="C622" t="str">
            <v>706 00000</v>
          </cell>
          <cell r="D622" t="str">
            <v>Prestations de services (activité principale)</v>
          </cell>
          <cell r="E622" t="str">
            <v>C</v>
          </cell>
          <cell r="F622" t="str">
            <v>706 00000</v>
          </cell>
          <cell r="G622" t="str">
            <v>Prestations de services (activité principale)</v>
          </cell>
          <cell r="H622" t="str">
            <v>C</v>
          </cell>
        </row>
        <row r="623">
          <cell r="A623" t="str">
            <v>70610209</v>
          </cell>
          <cell r="B623" t="str">
            <v>ABT.CAMPUS HEBDO</v>
          </cell>
          <cell r="C623" t="str">
            <v>706 00000</v>
          </cell>
          <cell r="D623" t="str">
            <v>Prestations de services (activité principale)</v>
          </cell>
          <cell r="E623" t="str">
            <v>C</v>
          </cell>
          <cell r="F623" t="str">
            <v>706 00000</v>
          </cell>
          <cell r="G623" t="str">
            <v>Prestations de services (activité principale)</v>
          </cell>
          <cell r="H623" t="str">
            <v>C</v>
          </cell>
        </row>
        <row r="624">
          <cell r="A624" t="str">
            <v>70610210</v>
          </cell>
          <cell r="B624" t="str">
            <v>ABT.NOCTAMBUS</v>
          </cell>
          <cell r="C624" t="str">
            <v>706 00000</v>
          </cell>
          <cell r="D624" t="str">
            <v>Prestations de services (activité principale)</v>
          </cell>
          <cell r="E624" t="str">
            <v>C</v>
          </cell>
          <cell r="F624" t="str">
            <v>706 00000</v>
          </cell>
          <cell r="G624" t="str">
            <v>Prestations de services (activité principale)</v>
          </cell>
          <cell r="H624" t="str">
            <v>C</v>
          </cell>
        </row>
        <row r="625">
          <cell r="A625" t="str">
            <v>70610211</v>
          </cell>
          <cell r="B625" t="str">
            <v>ABT. PASS'ACTIF REIMS</v>
          </cell>
          <cell r="C625" t="str">
            <v>706 00000</v>
          </cell>
          <cell r="D625" t="str">
            <v>Prestations de services (activité principale)</v>
          </cell>
          <cell r="E625" t="str">
            <v>C</v>
          </cell>
          <cell r="F625" t="str">
            <v>706 00000</v>
          </cell>
          <cell r="G625" t="str">
            <v>Prestations de services (activité principale)</v>
          </cell>
          <cell r="H625" t="str">
            <v>C</v>
          </cell>
        </row>
        <row r="626">
          <cell r="A626" t="str">
            <v>70610301</v>
          </cell>
          <cell r="B626" t="str">
            <v>TICKETS PMR</v>
          </cell>
          <cell r="C626" t="str">
            <v>706 00000</v>
          </cell>
          <cell r="D626" t="str">
            <v>Prestations de services (activité principale)</v>
          </cell>
          <cell r="E626" t="str">
            <v>C</v>
          </cell>
          <cell r="F626" t="str">
            <v>706 00000</v>
          </cell>
          <cell r="G626" t="str">
            <v>Prestations de services (activité principale)</v>
          </cell>
          <cell r="H626" t="str">
            <v>C</v>
          </cell>
        </row>
        <row r="627">
          <cell r="A627" t="str">
            <v>70610302</v>
          </cell>
          <cell r="B627" t="str">
            <v>CARNETS PMR</v>
          </cell>
          <cell r="C627" t="str">
            <v>706 00000</v>
          </cell>
          <cell r="D627" t="str">
            <v>Prestations de services (activité principale)</v>
          </cell>
          <cell r="E627" t="str">
            <v>C</v>
          </cell>
          <cell r="F627" t="str">
            <v>706 00000</v>
          </cell>
          <cell r="G627" t="str">
            <v>Prestations de services (activité principale)</v>
          </cell>
          <cell r="H627" t="str">
            <v>C</v>
          </cell>
        </row>
        <row r="628">
          <cell r="A628" t="str">
            <v>70610303</v>
          </cell>
          <cell r="B628" t="str">
            <v>ABT.PMR</v>
          </cell>
          <cell r="C628" t="str">
            <v>706 00000</v>
          </cell>
          <cell r="D628" t="str">
            <v>Prestations de services (activité principale)</v>
          </cell>
          <cell r="E628" t="str">
            <v>C</v>
          </cell>
          <cell r="F628" t="str">
            <v>706 00000</v>
          </cell>
          <cell r="G628" t="str">
            <v>Prestations de services (activité principale)</v>
          </cell>
          <cell r="H628" t="str">
            <v>C</v>
          </cell>
        </row>
        <row r="629">
          <cell r="A629" t="str">
            <v>70611204</v>
          </cell>
          <cell r="B629" t="str">
            <v>C. JUNIOR COMPENSATIONS</v>
          </cell>
          <cell r="C629" t="str">
            <v>706 00000</v>
          </cell>
          <cell r="D629" t="str">
            <v>Prestations de services (activité principale)</v>
          </cell>
          <cell r="E629" t="str">
            <v>C</v>
          </cell>
          <cell r="F629" t="str">
            <v>706 00000</v>
          </cell>
          <cell r="G629" t="str">
            <v>Prestations de services (activité principale)</v>
          </cell>
          <cell r="H629" t="str">
            <v>C</v>
          </cell>
        </row>
        <row r="630">
          <cell r="A630" t="str">
            <v>70611211</v>
          </cell>
          <cell r="B630" t="str">
            <v>C. PASS'ACTIF REIMS</v>
          </cell>
          <cell r="C630" t="str">
            <v>706 00000</v>
          </cell>
          <cell r="D630" t="str">
            <v>Prestations de services (activité principale)</v>
          </cell>
          <cell r="E630" t="str">
            <v>C</v>
          </cell>
          <cell r="F630" t="str">
            <v>706 00000</v>
          </cell>
          <cell r="G630" t="str">
            <v>Prestations de services (activité principale)</v>
          </cell>
          <cell r="H630" t="str">
            <v>C</v>
          </cell>
        </row>
        <row r="631">
          <cell r="A631" t="str">
            <v>70611251</v>
          </cell>
          <cell r="B631" t="str">
            <v>CARTES VERMEIL</v>
          </cell>
          <cell r="C631" t="str">
            <v>706 00000</v>
          </cell>
          <cell r="D631" t="str">
            <v>Prestations de services (activité principale)</v>
          </cell>
          <cell r="E631" t="str">
            <v>C</v>
          </cell>
          <cell r="F631" t="str">
            <v>706 00000</v>
          </cell>
          <cell r="G631" t="str">
            <v>Prestations de services (activité principale)</v>
          </cell>
          <cell r="H631" t="str">
            <v>C</v>
          </cell>
        </row>
        <row r="632">
          <cell r="A632" t="str">
            <v>70611252</v>
          </cell>
          <cell r="B632" t="str">
            <v>CARTES EMERAUDE</v>
          </cell>
          <cell r="C632" t="str">
            <v>706 00000</v>
          </cell>
          <cell r="D632" t="str">
            <v>Prestations de services (activité principale)</v>
          </cell>
          <cell r="E632" t="str">
            <v>C</v>
          </cell>
          <cell r="F632" t="str">
            <v>706 00000</v>
          </cell>
          <cell r="G632" t="str">
            <v>Prestations de services (activité principale)</v>
          </cell>
          <cell r="H632" t="str">
            <v>C</v>
          </cell>
        </row>
        <row r="633">
          <cell r="A633" t="str">
            <v>706140</v>
          </cell>
          <cell r="B633" t="str">
            <v>SPECIAUX REGUL SCOLAIRES</v>
          </cell>
          <cell r="C633" t="str">
            <v>706 00000</v>
          </cell>
          <cell r="D633" t="str">
            <v>Prestations de services (activité principale)</v>
          </cell>
          <cell r="E633" t="str">
            <v>C</v>
          </cell>
          <cell r="F633" t="str">
            <v>706 00000</v>
          </cell>
          <cell r="G633" t="str">
            <v>Prestations de services (activité principale)</v>
          </cell>
          <cell r="H633" t="str">
            <v>C</v>
          </cell>
        </row>
        <row r="634">
          <cell r="A634" t="str">
            <v>7062400</v>
          </cell>
          <cell r="B634" t="str">
            <v>PARTICIP.AO (39/40/17.2)</v>
          </cell>
          <cell r="C634" t="str">
            <v>706 00000</v>
          </cell>
          <cell r="D634" t="str">
            <v>Prestations de services (activité principale)</v>
          </cell>
          <cell r="E634" t="str">
            <v>C</v>
          </cell>
          <cell r="F634" t="str">
            <v>706 00000</v>
          </cell>
          <cell r="G634" t="str">
            <v>Prestations de services (activité principale)</v>
          </cell>
          <cell r="H634" t="str">
            <v>C</v>
          </cell>
        </row>
        <row r="635">
          <cell r="A635" t="str">
            <v>70624001</v>
          </cell>
          <cell r="B635" t="str">
            <v>PARTICIP.AO GRATUITE BUS</v>
          </cell>
          <cell r="C635" t="str">
            <v>706 00000</v>
          </cell>
          <cell r="D635" t="str">
            <v>Prestations de services (activité principale)</v>
          </cell>
          <cell r="E635" t="str">
            <v>C</v>
          </cell>
          <cell r="F635" t="str">
            <v>706 00000</v>
          </cell>
          <cell r="G635" t="str">
            <v>Prestations de services (activité principale)</v>
          </cell>
          <cell r="H635" t="str">
            <v>C</v>
          </cell>
        </row>
        <row r="636">
          <cell r="A636" t="str">
            <v>70624002</v>
          </cell>
          <cell r="B636" t="str">
            <v>PARTICIP.AO GRATUITE BUS</v>
          </cell>
          <cell r="C636" t="str">
            <v>706 00000</v>
          </cell>
          <cell r="D636" t="str">
            <v>Prestations de services (activité principale)</v>
          </cell>
          <cell r="E636" t="str">
            <v>C</v>
          </cell>
          <cell r="F636" t="str">
            <v>706 00000</v>
          </cell>
          <cell r="G636" t="str">
            <v>Prestations de services (activité principale)</v>
          </cell>
          <cell r="H636" t="str">
            <v>C</v>
          </cell>
        </row>
        <row r="637">
          <cell r="A637" t="str">
            <v>70624003</v>
          </cell>
          <cell r="B637" t="str">
            <v>PARTICIP.AO GRATUITE BUS</v>
          </cell>
          <cell r="C637" t="str">
            <v>706 00000</v>
          </cell>
          <cell r="D637" t="str">
            <v>Prestations de services (activité principale)</v>
          </cell>
          <cell r="E637" t="str">
            <v>C</v>
          </cell>
          <cell r="F637" t="str">
            <v>706 00000</v>
          </cell>
          <cell r="G637" t="str">
            <v>Prestations de services (activité principale)</v>
          </cell>
          <cell r="H637" t="str">
            <v>C</v>
          </cell>
        </row>
        <row r="638">
          <cell r="A638" t="str">
            <v>70624009</v>
          </cell>
          <cell r="B638" t="str">
            <v>PROVIS.PARTICIP.AO</v>
          </cell>
          <cell r="C638" t="str">
            <v>706 00000</v>
          </cell>
          <cell r="D638" t="str">
            <v>Prestations de services (activité principale)</v>
          </cell>
          <cell r="E638" t="str">
            <v>C</v>
          </cell>
          <cell r="F638" t="str">
            <v>706 00000</v>
          </cell>
          <cell r="G638" t="str">
            <v>Prestations de services (activité principale)</v>
          </cell>
          <cell r="H638" t="str">
            <v>C</v>
          </cell>
        </row>
        <row r="639">
          <cell r="A639" t="str">
            <v>706240091</v>
          </cell>
          <cell r="B639" t="str">
            <v>PROVIS.PART.AO GRATUITE BUS</v>
          </cell>
          <cell r="C639" t="str">
            <v>706 00000</v>
          </cell>
          <cell r="D639" t="str">
            <v>Prestations de services (activité principale)</v>
          </cell>
          <cell r="E639" t="str">
            <v>C</v>
          </cell>
          <cell r="F639" t="str">
            <v>706 00000</v>
          </cell>
          <cell r="G639" t="str">
            <v>Prestations de services (activité principale)</v>
          </cell>
          <cell r="H639" t="str">
            <v>C</v>
          </cell>
        </row>
        <row r="640">
          <cell r="A640" t="str">
            <v>706240092</v>
          </cell>
          <cell r="B640" t="str">
            <v>PROVIS.PART.AO GRATUITE BUS</v>
          </cell>
          <cell r="C640" t="str">
            <v>706 00000</v>
          </cell>
          <cell r="D640" t="str">
            <v>Prestations de services (activité principale)</v>
          </cell>
          <cell r="E640" t="str">
            <v>C</v>
          </cell>
          <cell r="F640" t="str">
            <v>706 00000</v>
          </cell>
          <cell r="G640" t="str">
            <v>Prestations de services (activité principale)</v>
          </cell>
          <cell r="H640" t="str">
            <v>C</v>
          </cell>
        </row>
        <row r="641">
          <cell r="A641" t="str">
            <v>706240093</v>
          </cell>
          <cell r="B641" t="str">
            <v>PROVIS.PART.AO GRATUITE BUS</v>
          </cell>
          <cell r="C641" t="str">
            <v>706 00000</v>
          </cell>
          <cell r="D641" t="str">
            <v>Prestations de services (activité principale)</v>
          </cell>
          <cell r="E641" t="str">
            <v>C</v>
          </cell>
          <cell r="F641" t="str">
            <v>706 00000</v>
          </cell>
          <cell r="G641" t="str">
            <v>Prestations de services (activité principale)</v>
          </cell>
          <cell r="H641" t="str">
            <v>C</v>
          </cell>
        </row>
        <row r="642">
          <cell r="A642" t="str">
            <v>7062401</v>
          </cell>
          <cell r="B642" t="str">
            <v>PARTICIP.AO TAXE PROF.</v>
          </cell>
          <cell r="C642" t="str">
            <v>706 00000</v>
          </cell>
          <cell r="D642" t="str">
            <v>Prestations de services (activité principale)</v>
          </cell>
          <cell r="E642" t="str">
            <v>C</v>
          </cell>
          <cell r="F642" t="str">
            <v>706 00000</v>
          </cell>
          <cell r="G642" t="str">
            <v>Prestations de services (activité principale)</v>
          </cell>
          <cell r="H642" t="str">
            <v>C</v>
          </cell>
        </row>
        <row r="643">
          <cell r="A643" t="str">
            <v>70624019</v>
          </cell>
          <cell r="B643" t="str">
            <v>PROV.PARTIC.AO TX PROFES</v>
          </cell>
          <cell r="C643" t="str">
            <v>706 00000</v>
          </cell>
          <cell r="D643" t="str">
            <v>Prestations de services (activité principale)</v>
          </cell>
          <cell r="E643" t="str">
            <v>C</v>
          </cell>
          <cell r="F643" t="str">
            <v>706 00000</v>
          </cell>
          <cell r="G643" t="str">
            <v>Prestations de services (activité principale)</v>
          </cell>
          <cell r="H643" t="str">
            <v>C</v>
          </cell>
        </row>
        <row r="644">
          <cell r="A644" t="str">
            <v>7062405</v>
          </cell>
          <cell r="B644" t="str">
            <v>PARTICIP.AO REDEV USAGE</v>
          </cell>
          <cell r="C644" t="str">
            <v>706 00000</v>
          </cell>
          <cell r="D644" t="str">
            <v>Prestations de services (activité principale)</v>
          </cell>
          <cell r="E644" t="str">
            <v>C</v>
          </cell>
          <cell r="F644" t="str">
            <v>706 00000</v>
          </cell>
          <cell r="G644" t="str">
            <v>Prestations de services (activité principale)</v>
          </cell>
          <cell r="H644" t="str">
            <v>C</v>
          </cell>
        </row>
        <row r="645">
          <cell r="A645" t="str">
            <v>70624059</v>
          </cell>
          <cell r="B645" t="str">
            <v>PROV.PARTIC.AO RED.USAGE</v>
          </cell>
          <cell r="C645" t="str">
            <v>706 00000</v>
          </cell>
          <cell r="D645" t="str">
            <v>Prestations de services (activité principale)</v>
          </cell>
          <cell r="E645" t="str">
            <v>C</v>
          </cell>
          <cell r="F645" t="str">
            <v>706 00000</v>
          </cell>
          <cell r="G645" t="str">
            <v>Prestations de services (activité principale)</v>
          </cell>
          <cell r="H645" t="str">
            <v>C</v>
          </cell>
        </row>
        <row r="646">
          <cell r="A646" t="str">
            <v>7062410</v>
          </cell>
          <cell r="B646" t="str">
            <v>PARTICIP.AO AV PMR</v>
          </cell>
          <cell r="C646" t="str">
            <v>706 00000</v>
          </cell>
          <cell r="D646" t="str">
            <v>Prestations de services (activité principale)</v>
          </cell>
          <cell r="E646" t="str">
            <v>C</v>
          </cell>
          <cell r="F646" t="str">
            <v>706 00000</v>
          </cell>
          <cell r="G646" t="str">
            <v>Prestations de services (activité principale)</v>
          </cell>
          <cell r="H646" t="str">
            <v>C</v>
          </cell>
        </row>
        <row r="647">
          <cell r="A647" t="str">
            <v>706300</v>
          </cell>
          <cell r="B647" t="str">
            <v>SERVICES OCCASIONNELS</v>
          </cell>
          <cell r="C647" t="str">
            <v>706 00000</v>
          </cell>
          <cell r="D647" t="str">
            <v>Prestations de services (activité principale)</v>
          </cell>
          <cell r="E647" t="str">
            <v>C</v>
          </cell>
          <cell r="F647" t="str">
            <v>706 00000</v>
          </cell>
          <cell r="G647" t="str">
            <v>Prestations de services (activité principale)</v>
          </cell>
          <cell r="H647" t="str">
            <v>C</v>
          </cell>
        </row>
        <row r="648">
          <cell r="A648" t="str">
            <v>706540</v>
          </cell>
          <cell r="B648" t="str">
            <v>SPECIAUX REG PRIVES ATD</v>
          </cell>
          <cell r="C648" t="str">
            <v>706 00000</v>
          </cell>
          <cell r="D648" t="str">
            <v>Prestations de services (activité principale)</v>
          </cell>
          <cell r="E648" t="str">
            <v>C</v>
          </cell>
          <cell r="F648" t="str">
            <v>706 00000</v>
          </cell>
          <cell r="G648" t="str">
            <v>Prestations de services (activité principale)</v>
          </cell>
          <cell r="H648" t="str">
            <v>C</v>
          </cell>
        </row>
        <row r="649">
          <cell r="A649" t="str">
            <v>707002</v>
          </cell>
          <cell r="B649" t="str">
            <v>VENTES PIECES ATELIER</v>
          </cell>
          <cell r="C649" t="str">
            <v>70700000</v>
          </cell>
          <cell r="D649" t="str">
            <v>Ventes de marchandises</v>
          </cell>
          <cell r="E649" t="str">
            <v>C</v>
          </cell>
          <cell r="F649" t="str">
            <v>70700000</v>
          </cell>
          <cell r="G649" t="str">
            <v>Ventes de marchandises</v>
          </cell>
          <cell r="H649" t="str">
            <v>C</v>
          </cell>
        </row>
        <row r="650">
          <cell r="A650" t="str">
            <v>707003</v>
          </cell>
          <cell r="B650" t="str">
            <v>CESSION APPRIVISIONNEMEN</v>
          </cell>
          <cell r="C650" t="str">
            <v>70700000</v>
          </cell>
          <cell r="D650" t="str">
            <v>Ventes de marchandises</v>
          </cell>
          <cell r="E650" t="str">
            <v>C</v>
          </cell>
          <cell r="F650" t="str">
            <v>70700000</v>
          </cell>
          <cell r="G650" t="str">
            <v>Ventes de marchandises</v>
          </cell>
          <cell r="H650" t="str">
            <v>C</v>
          </cell>
        </row>
        <row r="651">
          <cell r="A651" t="str">
            <v>707004</v>
          </cell>
          <cell r="B651" t="str">
            <v>VTE CONSOMMABLES ATELIER</v>
          </cell>
          <cell r="C651" t="str">
            <v>70700000</v>
          </cell>
          <cell r="D651" t="str">
            <v>Ventes de marchandises</v>
          </cell>
          <cell r="E651" t="str">
            <v>C</v>
          </cell>
          <cell r="F651" t="str">
            <v>70700000</v>
          </cell>
          <cell r="G651" t="str">
            <v>Ventes de marchandises</v>
          </cell>
          <cell r="H651" t="str">
            <v>C</v>
          </cell>
        </row>
        <row r="652">
          <cell r="A652" t="str">
            <v>707020</v>
          </cell>
          <cell r="B652" t="str">
            <v>VENTE CAFE DISTRIBUTEURS</v>
          </cell>
          <cell r="C652" t="str">
            <v>70700000</v>
          </cell>
          <cell r="D652" t="str">
            <v>Ventes de marchandises</v>
          </cell>
          <cell r="E652" t="str">
            <v>C</v>
          </cell>
          <cell r="F652" t="str">
            <v>70700000</v>
          </cell>
          <cell r="G652" t="str">
            <v>Ventes de marchandises</v>
          </cell>
          <cell r="H652" t="str">
            <v>C</v>
          </cell>
        </row>
        <row r="653">
          <cell r="A653" t="str">
            <v>708210</v>
          </cell>
          <cell r="B653" t="str">
            <v>COMMISSIONS RECUES</v>
          </cell>
          <cell r="C653" t="str">
            <v>708 00000</v>
          </cell>
          <cell r="D653" t="str">
            <v>Prod. des activités annexes</v>
          </cell>
          <cell r="E653" t="str">
            <v>C</v>
          </cell>
          <cell r="F653" t="str">
            <v>708 00000</v>
          </cell>
          <cell r="G653" t="str">
            <v>Prod. des activités annexes</v>
          </cell>
          <cell r="H653" t="str">
            <v>C</v>
          </cell>
        </row>
        <row r="654">
          <cell r="A654" t="str">
            <v>708320</v>
          </cell>
          <cell r="B654" t="str">
            <v>LOCATION IMMOBILIERE L.N</v>
          </cell>
          <cell r="C654" t="str">
            <v>708 00000</v>
          </cell>
          <cell r="D654" t="str">
            <v>Prod. des activités annexes</v>
          </cell>
          <cell r="E654" t="str">
            <v>C</v>
          </cell>
          <cell r="F654" t="str">
            <v>708 00000</v>
          </cell>
          <cell r="G654" t="str">
            <v>Prod. des activités annexes</v>
          </cell>
          <cell r="H654" t="str">
            <v>C</v>
          </cell>
        </row>
        <row r="655">
          <cell r="A655" t="str">
            <v>708370</v>
          </cell>
          <cell r="B655" t="str">
            <v>LOCATION MATERIEL TRANSPORT</v>
          </cell>
          <cell r="C655" t="str">
            <v>708 00000</v>
          </cell>
          <cell r="D655" t="str">
            <v>Prod. des activités annexes</v>
          </cell>
          <cell r="E655" t="str">
            <v>C</v>
          </cell>
          <cell r="F655" t="str">
            <v>708 00000</v>
          </cell>
          <cell r="G655" t="str">
            <v>Prod. des activités annexes</v>
          </cell>
          <cell r="H655" t="str">
            <v>C</v>
          </cell>
        </row>
        <row r="656">
          <cell r="A656" t="str">
            <v>708410</v>
          </cell>
          <cell r="B656" t="str">
            <v>MISE A DISPO PONCTUELLETIERS</v>
          </cell>
          <cell r="C656" t="str">
            <v>708 00000</v>
          </cell>
          <cell r="D656" t="str">
            <v>Prod. des activités annexes</v>
          </cell>
          <cell r="E656" t="str">
            <v>C</v>
          </cell>
          <cell r="F656" t="str">
            <v>708 00000</v>
          </cell>
          <cell r="G656" t="str">
            <v>Prod. des activités annexes</v>
          </cell>
          <cell r="H656" t="str">
            <v>C</v>
          </cell>
        </row>
        <row r="657">
          <cell r="A657" t="str">
            <v>7088500</v>
          </cell>
          <cell r="B657" t="str">
            <v>PUBLICITE SUR BUS</v>
          </cell>
          <cell r="C657" t="str">
            <v>708 00000</v>
          </cell>
          <cell r="D657" t="str">
            <v>Prod. des activités annexes</v>
          </cell>
          <cell r="E657" t="str">
            <v>C</v>
          </cell>
          <cell r="F657" t="str">
            <v>708 00000</v>
          </cell>
          <cell r="G657" t="str">
            <v>Prod. des activités annexes</v>
          </cell>
          <cell r="H657" t="str">
            <v>C</v>
          </cell>
        </row>
        <row r="658">
          <cell r="A658" t="str">
            <v>70885009</v>
          </cell>
          <cell r="B658" t="str">
            <v>VAR.PROV.PUB.FCE BUS</v>
          </cell>
          <cell r="C658" t="str">
            <v>708 00000</v>
          </cell>
          <cell r="D658" t="str">
            <v>Prod. des activités annexes</v>
          </cell>
          <cell r="E658" t="str">
            <v>C</v>
          </cell>
          <cell r="F658" t="str">
            <v>708 00000</v>
          </cell>
          <cell r="G658" t="str">
            <v>Prod. des activités annexes</v>
          </cell>
          <cell r="H658" t="str">
            <v>C</v>
          </cell>
        </row>
        <row r="659">
          <cell r="A659" t="str">
            <v>7088510</v>
          </cell>
          <cell r="B659" t="str">
            <v>PUB/HORAIRES,TITRES TRAN</v>
          </cell>
          <cell r="C659" t="str">
            <v>708 00000</v>
          </cell>
          <cell r="D659" t="str">
            <v>Prod. des activités annexes</v>
          </cell>
          <cell r="E659" t="str">
            <v>C</v>
          </cell>
          <cell r="F659" t="str">
            <v>708 00000</v>
          </cell>
          <cell r="G659" t="str">
            <v>Prod. des activités annexes</v>
          </cell>
          <cell r="H659" t="str">
            <v>C</v>
          </cell>
        </row>
        <row r="660">
          <cell r="A660" t="str">
            <v>708881</v>
          </cell>
          <cell r="B660" t="str">
            <v>REFACTURATION AUTRES FRA</v>
          </cell>
          <cell r="C660" t="str">
            <v>708 00000</v>
          </cell>
          <cell r="D660" t="str">
            <v>Prod. des activités annexes</v>
          </cell>
          <cell r="E660" t="str">
            <v>C</v>
          </cell>
          <cell r="F660" t="str">
            <v>708 00000</v>
          </cell>
          <cell r="G660" t="str">
            <v>Prod. des activités annexes</v>
          </cell>
          <cell r="H660" t="str">
            <v>C</v>
          </cell>
        </row>
        <row r="661">
          <cell r="A661" t="str">
            <v>708882</v>
          </cell>
          <cell r="B661" t="str">
            <v>REFACTUR.SCE RENDU A TIE</v>
          </cell>
          <cell r="C661" t="str">
            <v>708 00000</v>
          </cell>
          <cell r="D661" t="str">
            <v>Prod. des activités annexes</v>
          </cell>
          <cell r="E661" t="str">
            <v>C</v>
          </cell>
          <cell r="F661" t="str">
            <v>708 00000</v>
          </cell>
          <cell r="G661" t="str">
            <v>Prod. des activités annexes</v>
          </cell>
          <cell r="H661" t="str">
            <v>C</v>
          </cell>
        </row>
        <row r="662">
          <cell r="A662" t="str">
            <v>708883</v>
          </cell>
          <cell r="B662" t="str">
            <v>DUPLICATAS DE TITRE DE TRANSPORT</v>
          </cell>
          <cell r="C662" t="str">
            <v>708 00000</v>
          </cell>
          <cell r="D662" t="str">
            <v>Prod. des activités annexes</v>
          </cell>
          <cell r="E662" t="str">
            <v>C</v>
          </cell>
          <cell r="F662" t="str">
            <v>708 00000</v>
          </cell>
          <cell r="G662" t="str">
            <v>Prod. des activités annexes</v>
          </cell>
          <cell r="H662" t="str">
            <v>C</v>
          </cell>
        </row>
        <row r="663">
          <cell r="A663" t="str">
            <v>708884</v>
          </cell>
          <cell r="B663" t="str">
            <v>OPERATIONS MARKETING</v>
          </cell>
          <cell r="C663" t="str">
            <v>708 00000</v>
          </cell>
          <cell r="D663" t="str">
            <v>Prod. des activités annexes</v>
          </cell>
          <cell r="E663" t="str">
            <v>C</v>
          </cell>
          <cell r="F663" t="str">
            <v>708 00000</v>
          </cell>
          <cell r="G663" t="str">
            <v>Prod. des activités annexes</v>
          </cell>
          <cell r="H663" t="str">
            <v>C</v>
          </cell>
        </row>
        <row r="664">
          <cell r="A664" t="str">
            <v>708885</v>
          </cell>
          <cell r="B664" t="str">
            <v>REMBT ACCID.MATERIEL TAX</v>
          </cell>
          <cell r="C664" t="str">
            <v>708 00000</v>
          </cell>
          <cell r="D664" t="str">
            <v>Prod. des activités annexes</v>
          </cell>
          <cell r="E664" t="str">
            <v>C</v>
          </cell>
          <cell r="F664" t="str">
            <v>708 00000</v>
          </cell>
          <cell r="G664" t="str">
            <v>Prod. des activités annexes</v>
          </cell>
          <cell r="H664" t="str">
            <v>C</v>
          </cell>
        </row>
        <row r="665">
          <cell r="A665" t="str">
            <v>7088861</v>
          </cell>
          <cell r="B665" t="str">
            <v>VTE DECHETS&amp;FERRAILLE NI</v>
          </cell>
          <cell r="C665" t="str">
            <v>708 00000</v>
          </cell>
          <cell r="D665" t="str">
            <v>Prod. des activités annexes</v>
          </cell>
          <cell r="E665" t="str">
            <v>C</v>
          </cell>
          <cell r="F665" t="str">
            <v>708 00000</v>
          </cell>
          <cell r="G665" t="str">
            <v>Prod. des activités annexes</v>
          </cell>
          <cell r="H665" t="str">
            <v>C</v>
          </cell>
        </row>
        <row r="666">
          <cell r="A666" t="str">
            <v>70960201</v>
          </cell>
          <cell r="B666" t="str">
            <v>RRR A ACC/ABT CAMPUS</v>
          </cell>
          <cell r="C666" t="str">
            <v>708 00000</v>
          </cell>
          <cell r="D666" t="str">
            <v>Prod. des activités annexes</v>
          </cell>
          <cell r="E666" t="str">
            <v>C</v>
          </cell>
          <cell r="F666" t="str">
            <v>708 00000</v>
          </cell>
          <cell r="G666" t="str">
            <v>Prod. des activités annexes</v>
          </cell>
          <cell r="H666" t="str">
            <v>C</v>
          </cell>
        </row>
        <row r="667">
          <cell r="A667" t="str">
            <v>70960202</v>
          </cell>
          <cell r="B667" t="str">
            <v>RRR A ACC/ABT CHAMPAGNE</v>
          </cell>
          <cell r="C667" t="str">
            <v>708 00000</v>
          </cell>
          <cell r="D667" t="str">
            <v>Prod. des activités annexes</v>
          </cell>
          <cell r="E667" t="str">
            <v>C</v>
          </cell>
          <cell r="F667" t="str">
            <v>708 00000</v>
          </cell>
          <cell r="G667" t="str">
            <v>Prod. des activités annexes</v>
          </cell>
          <cell r="H667" t="str">
            <v>C</v>
          </cell>
        </row>
        <row r="668">
          <cell r="A668" t="str">
            <v>70960203</v>
          </cell>
          <cell r="B668" t="str">
            <v>RRR A ACC/ABT CH.SENIOR</v>
          </cell>
          <cell r="C668" t="str">
            <v>708 00000</v>
          </cell>
          <cell r="D668" t="str">
            <v>Prod. des activités annexes</v>
          </cell>
          <cell r="E668" t="str">
            <v>C</v>
          </cell>
          <cell r="F668" t="str">
            <v>708 00000</v>
          </cell>
          <cell r="G668" t="str">
            <v>Prod. des activités annexes</v>
          </cell>
          <cell r="H668" t="str">
            <v>C</v>
          </cell>
        </row>
        <row r="669">
          <cell r="A669" t="str">
            <v>70960205</v>
          </cell>
          <cell r="B669" t="str">
            <v>RRR A ACC/ABT TEENAGE</v>
          </cell>
          <cell r="C669" t="str">
            <v>708 00000</v>
          </cell>
          <cell r="D669" t="str">
            <v>Prod. des activités annexes</v>
          </cell>
          <cell r="E669" t="str">
            <v>C</v>
          </cell>
          <cell r="F669" t="str">
            <v>708 00000</v>
          </cell>
          <cell r="G669" t="str">
            <v>Prod. des activités annexes</v>
          </cell>
          <cell r="H669" t="str">
            <v>C</v>
          </cell>
        </row>
        <row r="670">
          <cell r="A670" t="str">
            <v>740019</v>
          </cell>
          <cell r="B670" t="str">
            <v>SUB.EXP/CH.PERS.(TN)</v>
          </cell>
          <cell r="C670" t="str">
            <v>74000000</v>
          </cell>
          <cell r="D670" t="str">
            <v>Subventions d'exploitation</v>
          </cell>
          <cell r="E670" t="str">
            <v>C</v>
          </cell>
          <cell r="F670" t="str">
            <v>74000000</v>
          </cell>
          <cell r="G670" t="str">
            <v>Subventions d'exploitation</v>
          </cell>
          <cell r="H670" t="str">
            <v>C</v>
          </cell>
        </row>
        <row r="671">
          <cell r="A671" t="str">
            <v>740020</v>
          </cell>
          <cell r="B671" t="str">
            <v>SUBV.EXP/CH.PERS.(HC)</v>
          </cell>
          <cell r="C671" t="str">
            <v>74000000</v>
          </cell>
          <cell r="D671" t="str">
            <v>Subventions d'exploitation</v>
          </cell>
          <cell r="E671" t="str">
            <v>C</v>
          </cell>
          <cell r="F671" t="str">
            <v>74000000</v>
          </cell>
          <cell r="G671" t="str">
            <v>Subventions d'exploitation</v>
          </cell>
          <cell r="H671" t="str">
            <v>C</v>
          </cell>
        </row>
        <row r="672">
          <cell r="A672" t="str">
            <v>740200</v>
          </cell>
          <cell r="B672" t="str">
            <v>SUBVENTION CNASEA CEJ</v>
          </cell>
          <cell r="C672" t="str">
            <v>74000000</v>
          </cell>
          <cell r="D672" t="str">
            <v>Subventions d'exploitation</v>
          </cell>
          <cell r="E672" t="str">
            <v>C</v>
          </cell>
          <cell r="F672" t="str">
            <v>74000000</v>
          </cell>
          <cell r="G672" t="str">
            <v>Subventions d'exploitation</v>
          </cell>
          <cell r="H672" t="str">
            <v>C</v>
          </cell>
        </row>
        <row r="673">
          <cell r="A673" t="str">
            <v>758200</v>
          </cell>
          <cell r="B673" t="str">
            <v>DIFF.CAISSE GESTION COUR</v>
          </cell>
          <cell r="C673" t="str">
            <v>758 00000</v>
          </cell>
          <cell r="D673" t="str">
            <v>Prod. divers de gestion courante</v>
          </cell>
          <cell r="E673" t="str">
            <v>C</v>
          </cell>
          <cell r="F673" t="str">
            <v>758 00000</v>
          </cell>
          <cell r="G673" t="str">
            <v>Prod. divers de gestion courante</v>
          </cell>
          <cell r="H673" t="str">
            <v>C</v>
          </cell>
        </row>
        <row r="674">
          <cell r="A674" t="str">
            <v>758210</v>
          </cell>
          <cell r="B674" t="str">
            <v>DIFFERENCES REGLEMENTS</v>
          </cell>
          <cell r="C674" t="str">
            <v>758 00000</v>
          </cell>
          <cell r="D674" t="str">
            <v>Prod. divers de gestion courante</v>
          </cell>
          <cell r="E674" t="str">
            <v>C</v>
          </cell>
          <cell r="F674" t="str">
            <v>758 00000</v>
          </cell>
          <cell r="G674" t="str">
            <v>Prod. divers de gestion courante</v>
          </cell>
          <cell r="H674" t="str">
            <v>C</v>
          </cell>
        </row>
        <row r="675">
          <cell r="A675" t="str">
            <v>758400</v>
          </cell>
          <cell r="B675" t="str">
            <v>PENALITES VOYAGEURS AMEN</v>
          </cell>
          <cell r="C675" t="str">
            <v>758 00000</v>
          </cell>
          <cell r="D675" t="str">
            <v>Prod. divers de gestion courante</v>
          </cell>
          <cell r="E675" t="str">
            <v>C</v>
          </cell>
          <cell r="F675" t="str">
            <v>758 00000</v>
          </cell>
          <cell r="G675" t="str">
            <v>Prod. divers de gestion courante</v>
          </cell>
          <cell r="H675" t="str">
            <v>C</v>
          </cell>
        </row>
        <row r="676">
          <cell r="A676" t="str">
            <v>758800</v>
          </cell>
          <cell r="B676" t="str">
            <v>PROD.DIVERS GESTION COUR</v>
          </cell>
          <cell r="C676" t="str">
            <v>758 00000</v>
          </cell>
          <cell r="D676" t="str">
            <v>Prod. divers de gestion courante</v>
          </cell>
          <cell r="E676" t="str">
            <v>C</v>
          </cell>
          <cell r="F676" t="str">
            <v>758 00000</v>
          </cell>
          <cell r="G676" t="str">
            <v>Prod. divers de gestion courante</v>
          </cell>
          <cell r="H676" t="str">
            <v>C</v>
          </cell>
        </row>
        <row r="677">
          <cell r="A677" t="str">
            <v>761200</v>
          </cell>
          <cell r="B677" t="str">
            <v>PROD.FIN/CPT COUR.KEOLIS</v>
          </cell>
          <cell r="C677" t="str">
            <v>76120000</v>
          </cell>
          <cell r="D677" t="str">
            <v>Intérêts sur comptes courants</v>
          </cell>
          <cell r="E677" t="str">
            <v>C</v>
          </cell>
          <cell r="F677" t="str">
            <v>76120000</v>
          </cell>
          <cell r="G677" t="str">
            <v>Intérêts sur comptes courants</v>
          </cell>
          <cell r="H677" t="str">
            <v>C</v>
          </cell>
        </row>
        <row r="678">
          <cell r="A678" t="str">
            <v>761201</v>
          </cell>
          <cell r="B678" t="str">
            <v>PROD.FIN.CPTE BANCAIRE</v>
          </cell>
          <cell r="C678" t="str">
            <v>76120000</v>
          </cell>
          <cell r="D678" t="str">
            <v>Intérêts sur comptes courants</v>
          </cell>
          <cell r="E678" t="str">
            <v>C</v>
          </cell>
          <cell r="F678" t="str">
            <v>76120000</v>
          </cell>
          <cell r="G678" t="str">
            <v>Intérêts sur comptes courants</v>
          </cell>
          <cell r="H678" t="str">
            <v>C</v>
          </cell>
        </row>
        <row r="679">
          <cell r="A679" t="str">
            <v>765000</v>
          </cell>
          <cell r="B679" t="str">
            <v>ESCOMPTES OBTENUS</v>
          </cell>
          <cell r="C679" t="str">
            <v>765 00000</v>
          </cell>
          <cell r="D679" t="str">
            <v>Escomptes obtenus</v>
          </cell>
          <cell r="E679" t="str">
            <v>C</v>
          </cell>
          <cell r="F679" t="str">
            <v>765 00000</v>
          </cell>
          <cell r="G679" t="str">
            <v>Escomptes obtenus</v>
          </cell>
          <cell r="H679" t="str">
            <v>C</v>
          </cell>
        </row>
        <row r="680">
          <cell r="A680" t="str">
            <v>766000</v>
          </cell>
          <cell r="B680" t="str">
            <v>DIFFERENCE CHANGE POSITIVE</v>
          </cell>
          <cell r="C680" t="str">
            <v>766 00000</v>
          </cell>
          <cell r="D680" t="str">
            <v>Gains de change</v>
          </cell>
          <cell r="E680" t="str">
            <v>C</v>
          </cell>
          <cell r="F680" t="str">
            <v>766 00000</v>
          </cell>
          <cell r="G680" t="str">
            <v>Gains de change</v>
          </cell>
          <cell r="H680" t="str">
            <v>C</v>
          </cell>
        </row>
        <row r="681">
          <cell r="A681" t="str">
            <v>771800</v>
          </cell>
          <cell r="B681" t="str">
            <v>PROD.EXCEPT./PRODUIT GES</v>
          </cell>
          <cell r="C681" t="str">
            <v>771 00000</v>
          </cell>
          <cell r="D681" t="str">
            <v>Prod. except. s/opérations de gestion</v>
          </cell>
          <cell r="E681" t="str">
            <v>C</v>
          </cell>
          <cell r="F681" t="str">
            <v>771 00000</v>
          </cell>
          <cell r="G681" t="str">
            <v>Prod. except. s/opérations de gestion</v>
          </cell>
          <cell r="H681" t="str">
            <v>C</v>
          </cell>
        </row>
        <row r="682">
          <cell r="A682" t="str">
            <v>771801</v>
          </cell>
          <cell r="B682" t="str">
            <v>PROD.EXCEPT.DOMMAGE&amp;INTE</v>
          </cell>
          <cell r="C682" t="str">
            <v>771 00000</v>
          </cell>
          <cell r="D682" t="str">
            <v>Prod. except. s/opérations de gestion</v>
          </cell>
          <cell r="E682" t="str">
            <v>C</v>
          </cell>
          <cell r="F682" t="str">
            <v>771 00000</v>
          </cell>
          <cell r="G682" t="str">
            <v>Prod. except. s/opérations de gestion</v>
          </cell>
          <cell r="H682" t="str">
            <v>C</v>
          </cell>
        </row>
        <row r="683">
          <cell r="A683" t="str">
            <v>7752153</v>
          </cell>
          <cell r="B683" t="str">
            <v>PV INSTAL.TECHNIQUES</v>
          </cell>
          <cell r="C683" t="str">
            <v>775 21500</v>
          </cell>
          <cell r="D683" t="str">
            <v>Prod. cession des I.T.M.O.I.</v>
          </cell>
          <cell r="E683" t="str">
            <v>C</v>
          </cell>
          <cell r="F683" t="str">
            <v>775 21500</v>
          </cell>
          <cell r="G683" t="str">
            <v>Prod. cession des I.T.M.O.I.</v>
          </cell>
          <cell r="H683" t="str">
            <v>C</v>
          </cell>
        </row>
        <row r="684">
          <cell r="A684" t="str">
            <v>7752154</v>
          </cell>
          <cell r="B684" t="str">
            <v>PV AUTRES MATERIELS</v>
          </cell>
          <cell r="C684" t="str">
            <v>775 21500</v>
          </cell>
          <cell r="D684" t="str">
            <v>Prod. cession des I.T.M.O.I.</v>
          </cell>
          <cell r="E684" t="str">
            <v>C</v>
          </cell>
          <cell r="F684" t="str">
            <v>775 21500</v>
          </cell>
          <cell r="G684" t="str">
            <v>Prod. cession des I.T.M.O.I.</v>
          </cell>
          <cell r="H684" t="str">
            <v>C</v>
          </cell>
        </row>
        <row r="685">
          <cell r="A685" t="str">
            <v>7752170</v>
          </cell>
          <cell r="B685" t="str">
            <v>PRODUITS CESSION AUTOBUS</v>
          </cell>
          <cell r="C685" t="str">
            <v>77521700</v>
          </cell>
          <cell r="D685" t="str">
            <v>Prod. cession mat. de transport (P.V. cycliques)</v>
          </cell>
          <cell r="E685" t="str">
            <v>C</v>
          </cell>
          <cell r="F685" t="str">
            <v>77521700</v>
          </cell>
          <cell r="G685" t="str">
            <v>Prod. cession mat. de transport (P.V. cycliques)</v>
          </cell>
          <cell r="H685" t="str">
            <v>C</v>
          </cell>
        </row>
        <row r="686">
          <cell r="A686" t="str">
            <v>7752171</v>
          </cell>
          <cell r="B686" t="str">
            <v>PROD.CESS.MAT.TRANSP H.E</v>
          </cell>
          <cell r="C686" t="str">
            <v>77521820</v>
          </cell>
          <cell r="D686" t="str">
            <v>Prod. cession mat. de transport (hors exploitation)</v>
          </cell>
          <cell r="E686" t="str">
            <v>C</v>
          </cell>
          <cell r="F686" t="str">
            <v>77521820</v>
          </cell>
          <cell r="G686" t="str">
            <v>Prod. cession mat. de transport (hors exploitation)</v>
          </cell>
          <cell r="H686" t="str">
            <v>C</v>
          </cell>
        </row>
        <row r="687">
          <cell r="A687" t="str">
            <v>77521721</v>
          </cell>
          <cell r="B687" t="str">
            <v>PROD CESSION VEH.SERVICE</v>
          </cell>
          <cell r="C687" t="str">
            <v>77521700</v>
          </cell>
          <cell r="D687" t="str">
            <v>Prod. cession mat. de transport (P.V. cycliques)</v>
          </cell>
          <cell r="E687" t="str">
            <v>C</v>
          </cell>
          <cell r="F687" t="str">
            <v>77521700</v>
          </cell>
          <cell r="G687" t="str">
            <v>Prod. cession mat. de transport (P.V. cycliques)</v>
          </cell>
          <cell r="H687" t="str">
            <v>C</v>
          </cell>
        </row>
        <row r="688">
          <cell r="A688" t="str">
            <v>77521831</v>
          </cell>
          <cell r="B688" t="str">
            <v>PV MATERIEL BUREAU</v>
          </cell>
          <cell r="C688" t="str">
            <v>77521830</v>
          </cell>
          <cell r="D688" t="str">
            <v>Prod. cession mob., mat. de bureau et inform.</v>
          </cell>
          <cell r="E688" t="str">
            <v>C</v>
          </cell>
          <cell r="F688" t="str">
            <v>77521830</v>
          </cell>
          <cell r="G688" t="str">
            <v>Prod. cession mob., mat. de bureau et inform.</v>
          </cell>
          <cell r="H688" t="str">
            <v>C</v>
          </cell>
        </row>
        <row r="689">
          <cell r="A689" t="str">
            <v>77521832</v>
          </cell>
          <cell r="B689" t="str">
            <v>PV MATERIEL INFORMATIQUE</v>
          </cell>
          <cell r="C689" t="str">
            <v>77521830</v>
          </cell>
          <cell r="D689" t="str">
            <v>Prod. cession mob., mat. de bureau et inform.</v>
          </cell>
          <cell r="E689" t="str">
            <v>C</v>
          </cell>
          <cell r="F689" t="str">
            <v>77521830</v>
          </cell>
          <cell r="G689" t="str">
            <v>Prod. cession mob., mat. de bureau et inform.</v>
          </cell>
          <cell r="H689" t="str">
            <v>C</v>
          </cell>
        </row>
        <row r="690">
          <cell r="A690" t="str">
            <v>7752184</v>
          </cell>
          <cell r="B690" t="str">
            <v>PV MOBILIER BUREAU</v>
          </cell>
          <cell r="C690" t="str">
            <v>77521830</v>
          </cell>
          <cell r="D690" t="str">
            <v>Prod. cession mob., mat. de bureau et inform.</v>
          </cell>
          <cell r="E690" t="str">
            <v>C</v>
          </cell>
          <cell r="F690" t="str">
            <v>77521830</v>
          </cell>
          <cell r="G690" t="str">
            <v>Prod. cession mob., mat. de bureau et inform.</v>
          </cell>
          <cell r="H690" t="str">
            <v>C</v>
          </cell>
        </row>
        <row r="691">
          <cell r="A691" t="str">
            <v>77701760</v>
          </cell>
          <cell r="B691" t="str">
            <v>Q.P.SUBV.EQUIP.MAT.TRANSPORT</v>
          </cell>
          <cell r="C691" t="str">
            <v>777 00000</v>
          </cell>
          <cell r="D691" t="str">
            <v>Quote-part subv. virées au cpte de résultat</v>
          </cell>
          <cell r="E691" t="str">
            <v>C</v>
          </cell>
          <cell r="F691" t="str">
            <v>777 00000</v>
          </cell>
          <cell r="G691" t="str">
            <v>Quote-part subv. virées au cpte de résultat</v>
          </cell>
          <cell r="H691" t="str">
            <v>C</v>
          </cell>
        </row>
        <row r="692">
          <cell r="A692" t="str">
            <v>781510</v>
          </cell>
          <cell r="B692" t="str">
            <v>REPRISE PROV.LITIGE EXPL</v>
          </cell>
          <cell r="C692" t="str">
            <v>78155000</v>
          </cell>
          <cell r="D692" t="str">
            <v>Reprises prov. sur risques d'exploitation</v>
          </cell>
          <cell r="E692" t="str">
            <v>C</v>
          </cell>
          <cell r="F692" t="str">
            <v>78155000</v>
          </cell>
          <cell r="G692" t="str">
            <v>Reprises prov. sur risques d'exploitation</v>
          </cell>
          <cell r="H692" t="str">
            <v>C</v>
          </cell>
        </row>
        <row r="693">
          <cell r="A693" t="str">
            <v>781561</v>
          </cell>
          <cell r="B693" t="str">
            <v>REP.PROV FRANCHISE ACCIDENT</v>
          </cell>
          <cell r="C693" t="str">
            <v>78156000</v>
          </cell>
          <cell r="D693" t="str">
            <v>Reprises prov. sur charges d'exploitation</v>
          </cell>
          <cell r="E693" t="str">
            <v>C</v>
          </cell>
          <cell r="F693" t="str">
            <v>78156000</v>
          </cell>
          <cell r="G693" t="str">
            <v>Reprises prov. sur charges d'exploitation</v>
          </cell>
          <cell r="H693" t="str">
            <v>C</v>
          </cell>
        </row>
        <row r="694">
          <cell r="A694" t="str">
            <v>781562</v>
          </cell>
          <cell r="B694" t="str">
            <v>REP.PROV.FOND.GARAN.AUTO</v>
          </cell>
          <cell r="C694" t="str">
            <v>78156000</v>
          </cell>
          <cell r="D694" t="str">
            <v>Reprises prov. sur charges d'exploitation</v>
          </cell>
          <cell r="E694" t="str">
            <v>C</v>
          </cell>
          <cell r="F694" t="str">
            <v>78156000</v>
          </cell>
          <cell r="G694" t="str">
            <v>Reprises prov. sur charges d'exploitation</v>
          </cell>
          <cell r="H694" t="str">
            <v>C</v>
          </cell>
        </row>
        <row r="695">
          <cell r="A695" t="str">
            <v>78156800</v>
          </cell>
          <cell r="B695" t="str">
            <v>REP.PROV.LITIGE PERSONN</v>
          </cell>
          <cell r="C695" t="str">
            <v>78156000</v>
          </cell>
          <cell r="D695" t="str">
            <v>Reprises prov. sur charges d'exploitation</v>
          </cell>
          <cell r="E695" t="str">
            <v>C</v>
          </cell>
          <cell r="F695" t="str">
            <v>78156000</v>
          </cell>
          <cell r="G695" t="str">
            <v>Reprises prov. sur charges d'exploitation</v>
          </cell>
          <cell r="H695" t="str">
            <v>C</v>
          </cell>
        </row>
        <row r="696">
          <cell r="A696" t="str">
            <v>78173215</v>
          </cell>
          <cell r="B696" t="str">
            <v>REP. PROV.DEP.STOCKS PIECES</v>
          </cell>
          <cell r="C696" t="str">
            <v>781 73000</v>
          </cell>
          <cell r="D696" t="str">
            <v>Reprises s/prov. dépréc. des stocks</v>
          </cell>
          <cell r="E696" t="str">
            <v>C</v>
          </cell>
          <cell r="F696" t="str">
            <v>781 73000</v>
          </cell>
          <cell r="G696" t="str">
            <v>Reprises s/prov. dépréc. des stocks</v>
          </cell>
          <cell r="H696" t="str">
            <v>C</v>
          </cell>
        </row>
        <row r="697">
          <cell r="A697" t="str">
            <v>781741</v>
          </cell>
          <cell r="B697" t="str">
            <v>REP.PROV.DEP.CREANC.CLIE</v>
          </cell>
          <cell r="C697" t="str">
            <v>78174100</v>
          </cell>
          <cell r="D697" t="str">
            <v>Reprises s/prov. dépréc. des créances clients</v>
          </cell>
          <cell r="E697" t="str">
            <v>C</v>
          </cell>
          <cell r="F697" t="str">
            <v>78174100</v>
          </cell>
          <cell r="G697" t="str">
            <v>Reprises s/prov. dépréc. des créances clients</v>
          </cell>
          <cell r="H697" t="str">
            <v>C</v>
          </cell>
        </row>
        <row r="698">
          <cell r="A698" t="str">
            <v>791002</v>
          </cell>
          <cell r="B698" t="str">
            <v>TRANSFERT ASSURANCE RETR</v>
          </cell>
          <cell r="C698" t="str">
            <v>791 00000</v>
          </cell>
          <cell r="D698" t="str">
            <v>Transferts de charges d'exploitation</v>
          </cell>
          <cell r="E698" t="str">
            <v>C</v>
          </cell>
          <cell r="F698" t="str">
            <v>791 00000</v>
          </cell>
          <cell r="G698" t="str">
            <v>Transferts de charges d'exploitation</v>
          </cell>
          <cell r="H698" t="str">
            <v>C</v>
          </cell>
        </row>
        <row r="699">
          <cell r="A699" t="str">
            <v>791004</v>
          </cell>
          <cell r="B699" t="str">
            <v>TRANSFERT CHARGES AVANTAGES EN NATURE</v>
          </cell>
          <cell r="C699" t="str">
            <v>791 00000</v>
          </cell>
          <cell r="D699" t="str">
            <v>Transferts de charges d'exploitation</v>
          </cell>
          <cell r="E699" t="str">
            <v>C</v>
          </cell>
          <cell r="F699" t="str">
            <v>791 00000</v>
          </cell>
          <cell r="G699" t="str">
            <v>Transferts de charges d'exploitation</v>
          </cell>
          <cell r="H699" t="str">
            <v>C</v>
          </cell>
        </row>
        <row r="700">
          <cell r="A700" t="str">
            <v>791010</v>
          </cell>
          <cell r="B700" t="str">
            <v>REMBT ACCID.MATERIEL</v>
          </cell>
          <cell r="C700" t="str">
            <v>791 00000</v>
          </cell>
          <cell r="D700" t="str">
            <v>Transferts de charges d'exploitation</v>
          </cell>
          <cell r="E700" t="str">
            <v>C</v>
          </cell>
          <cell r="F700" t="str">
            <v>791 00000</v>
          </cell>
          <cell r="G700" t="str">
            <v>Transferts de charges d'exploitation</v>
          </cell>
          <cell r="H700" t="str">
            <v>C</v>
          </cell>
        </row>
        <row r="701">
          <cell r="A701" t="str">
            <v>791012</v>
          </cell>
          <cell r="B701" t="str">
            <v>TRANSFERT CHARGES MKT</v>
          </cell>
          <cell r="C701" t="str">
            <v>791 00000</v>
          </cell>
          <cell r="D701" t="str">
            <v>Transferts de charges d'exploitation</v>
          </cell>
          <cell r="E701" t="str">
            <v>C</v>
          </cell>
          <cell r="F701" t="str">
            <v>791 00000</v>
          </cell>
          <cell r="G701" t="str">
            <v>Transferts de charges d'exploitation</v>
          </cell>
          <cell r="H701" t="str">
            <v>C</v>
          </cell>
        </row>
        <row r="702">
          <cell r="A702" t="str">
            <v>7911110</v>
          </cell>
          <cell r="B702" t="str">
            <v>RBT FORMAT.OPCA 0,20% TN</v>
          </cell>
          <cell r="C702" t="str">
            <v>791 00000</v>
          </cell>
          <cell r="D702" t="str">
            <v>Transferts de charges d'exploitation</v>
          </cell>
          <cell r="E702" t="str">
            <v>C</v>
          </cell>
          <cell r="F702" t="str">
            <v>791 00000</v>
          </cell>
          <cell r="G702" t="str">
            <v>Transferts de charges d'exploitation</v>
          </cell>
          <cell r="H702" t="str">
            <v>C</v>
          </cell>
        </row>
        <row r="703">
          <cell r="A703" t="str">
            <v>7911113</v>
          </cell>
          <cell r="B703" t="str">
            <v>RBT FORMAT.AUTRE OPCA TNCAPITAL TEMPS, ...</v>
          </cell>
          <cell r="C703" t="str">
            <v>791 00000</v>
          </cell>
          <cell r="D703" t="str">
            <v>Transferts de charges d'exploitation</v>
          </cell>
          <cell r="E703" t="str">
            <v>C</v>
          </cell>
          <cell r="F703" t="str">
            <v>791 00000</v>
          </cell>
          <cell r="G703" t="str">
            <v>Transferts de charges d'exploitation</v>
          </cell>
          <cell r="H703" t="str">
            <v>C</v>
          </cell>
        </row>
        <row r="704">
          <cell r="A704" t="str">
            <v>7911114</v>
          </cell>
          <cell r="B704" t="str">
            <v>RBT FORMT.ETAT/REGION HC</v>
          </cell>
          <cell r="C704" t="str">
            <v>791 00000</v>
          </cell>
          <cell r="D704" t="str">
            <v>Transferts de charges d'exploitation</v>
          </cell>
          <cell r="E704" t="str">
            <v>C</v>
          </cell>
          <cell r="F704" t="str">
            <v>791 00000</v>
          </cell>
          <cell r="G704" t="str">
            <v>Transferts de charges d'exploitation</v>
          </cell>
          <cell r="H704" t="str">
            <v>C</v>
          </cell>
        </row>
        <row r="705">
          <cell r="A705" t="str">
            <v>7911115</v>
          </cell>
          <cell r="B705" t="str">
            <v>RBT C.I.F. FONGECIF</v>
          </cell>
          <cell r="C705" t="str">
            <v>791 00000</v>
          </cell>
          <cell r="D705" t="str">
            <v>Transferts de charges d'exploitation</v>
          </cell>
          <cell r="E705" t="str">
            <v>C</v>
          </cell>
          <cell r="F705" t="str">
            <v>791 00000</v>
          </cell>
          <cell r="G705" t="str">
            <v>Transferts de charges d'exploitation</v>
          </cell>
          <cell r="H705" t="str">
            <v>C</v>
          </cell>
        </row>
        <row r="706">
          <cell r="A706" t="str">
            <v>7911116</v>
          </cell>
          <cell r="B706" t="str">
            <v>RBT FORMATION AUTRES TN</v>
          </cell>
          <cell r="C706" t="str">
            <v>791 00000</v>
          </cell>
          <cell r="D706" t="str">
            <v>Transferts de charges d'exploitation</v>
          </cell>
          <cell r="E706" t="str">
            <v>C</v>
          </cell>
          <cell r="F706" t="str">
            <v>791 00000</v>
          </cell>
          <cell r="G706" t="str">
            <v>Transferts de charges d'exploitation</v>
          </cell>
          <cell r="H706" t="str">
            <v>C</v>
          </cell>
        </row>
        <row r="707">
          <cell r="A707" t="str">
            <v>7911117</v>
          </cell>
          <cell r="B707" t="str">
            <v>RBT REMUNERAT.REEL (PRUD'HOMMES,...)</v>
          </cell>
          <cell r="C707" t="str">
            <v>791 00000</v>
          </cell>
          <cell r="D707" t="str">
            <v>Transferts de charges d'exploitation</v>
          </cell>
          <cell r="E707" t="str">
            <v>C</v>
          </cell>
          <cell r="F707" t="str">
            <v>791 00000</v>
          </cell>
          <cell r="G707" t="str">
            <v>Transferts de charges d'exploitation</v>
          </cell>
          <cell r="H707" t="str">
            <v>C</v>
          </cell>
        </row>
        <row r="708">
          <cell r="A708" t="str">
            <v>791112</v>
          </cell>
          <cell r="B708" t="str">
            <v>REMBOURSMT S/FRAIS DEPLACEMENT</v>
          </cell>
          <cell r="C708" t="str">
            <v>791 00000</v>
          </cell>
          <cell r="D708" t="str">
            <v>Transferts de charges d'exploitation</v>
          </cell>
          <cell r="E708" t="str">
            <v>C</v>
          </cell>
          <cell r="F708" t="str">
            <v>791 00000</v>
          </cell>
          <cell r="G708" t="str">
            <v>Transferts de charges d'exploitation</v>
          </cell>
          <cell r="H708" t="str">
            <v>C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Sommaire"/>
      <sheetName val="1.1"/>
      <sheetName val="Explications mobilité"/>
      <sheetName val="1.1.2"/>
      <sheetName val="1.1.Bis"/>
      <sheetName val="1.1.Bis."/>
      <sheetName val="1.2"/>
      <sheetName val="1.3"/>
      <sheetName val="1.4"/>
      <sheetName val="1.4.1"/>
      <sheetName val="1.4.2"/>
      <sheetName val="1.4.3"/>
      <sheetName val="1.4.4"/>
      <sheetName val="1.4.5"/>
      <sheetName val="2.1.1"/>
      <sheetName val="2.1.2"/>
      <sheetName val="2.1.3"/>
      <sheetName val="2.1.4"/>
      <sheetName val="2.2.1"/>
      <sheetName val="2.2.1.1"/>
      <sheetName val="2.2.1.2"/>
      <sheetName val="2.2.1.4"/>
      <sheetName val="2.2.2"/>
      <sheetName val="3.1"/>
      <sheetName val="3.1.1"/>
      <sheetName val="3.2"/>
      <sheetName val="3.3"/>
      <sheetName val="3.3.1"/>
      <sheetName val="3.3.2"/>
      <sheetName val="3.4"/>
      <sheetName val="4.1"/>
      <sheetName val="4.2"/>
      <sheetName val="5.1"/>
      <sheetName val="5.1.1"/>
      <sheetName val="5.1.2"/>
      <sheetName val="5.1.3"/>
      <sheetName val="5.1.4"/>
      <sheetName val="5.1.5"/>
      <sheetName val="5.1.6"/>
      <sheetName val="5.1.7"/>
      <sheetName val="5.2"/>
      <sheetName val="5.3"/>
      <sheetName val="5.4"/>
      <sheetName val="6.1"/>
      <sheetName val="6.2"/>
      <sheetName val="6.3"/>
      <sheetName val="6.3.2"/>
      <sheetName val="6.3.4"/>
      <sheetName val="6.3.5"/>
      <sheetName val="6.3.6"/>
      <sheetName val="6.3.7"/>
      <sheetName val="verif"/>
      <sheetName val="ADMINISTRATION"/>
      <sheetName val="Feuil1"/>
      <sheetName val="CUMULn-1"/>
      <sheetName val="cumul"/>
    </sheetNames>
    <sheetDataSet>
      <sheetData sheetId="0"/>
      <sheetData sheetId="1">
        <row r="2">
          <cell r="H2" t="str">
            <v>MOIS DE DECEMBRE 2015</v>
          </cell>
        </row>
      </sheetData>
      <sheetData sheetId="2">
        <row r="7">
          <cell r="G7">
            <v>1599533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>
            <v>1</v>
          </cell>
        </row>
      </sheetData>
      <sheetData sheetId="56">
        <row r="1">
          <cell r="A1">
            <v>12</v>
          </cell>
        </row>
        <row r="20">
          <cell r="P20" t="str">
            <v>MOIS DE DECEMBRE 2015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G"/>
      <sheetName val="WBS_SPEAKERS"/>
      <sheetName val="WBS_SPEAKERS DB"/>
      <sheetName val="DB Asssumptions"/>
    </sheetNames>
    <sheetDataSet>
      <sheetData sheetId="0" refreshError="1">
        <row r="2">
          <cell r="Q2" t="str">
            <v>D</v>
          </cell>
          <cell r="V2" t="str">
            <v>LAB_ING_SIF</v>
          </cell>
        </row>
        <row r="3">
          <cell r="Q3" t="str">
            <v>U</v>
          </cell>
          <cell r="V3" t="str">
            <v>LAB_ATAM_SIF</v>
          </cell>
        </row>
        <row r="4">
          <cell r="V4" t="str">
            <v>FRE_SIF</v>
          </cell>
        </row>
        <row r="17">
          <cell r="Q17" t="str">
            <v>NO_FIRMING</v>
          </cell>
        </row>
        <row r="18">
          <cell r="Q18" t="str">
            <v>YES_FIRMING</v>
          </cell>
        </row>
        <row r="20">
          <cell r="Q20" t="str">
            <v>value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 Paie"/>
      <sheetName val="Dict paie"/>
      <sheetName val="Base Paie brute"/>
      <sheetName val="Table paie"/>
      <sheetName val="Synth Eff."/>
      <sheetName val="Affectation CdE"/>
      <sheetName val="TcD Agents"/>
      <sheetName val="Base Agents"/>
      <sheetName val="Synth. 3"/>
      <sheetName val="Restauration"/>
      <sheetName val="Synth.1"/>
      <sheetName val="Synth.2"/>
      <sheetName val="Effectifs scolaires"/>
    </sheetNames>
    <sheetDataSet>
      <sheetData sheetId="0"/>
      <sheetData sheetId="1">
        <row r="2">
          <cell r="A2" t="str">
            <v>Total général</v>
          </cell>
          <cell r="C2">
            <v>57997112.090000011</v>
          </cell>
        </row>
        <row r="3">
          <cell r="A3" t="str">
            <v>Base Brut Fiscal Annuel</v>
          </cell>
          <cell r="B3" t="str">
            <v>Autre</v>
          </cell>
          <cell r="C3">
            <v>21643376.190000001</v>
          </cell>
        </row>
        <row r="4">
          <cell r="A4" t="str">
            <v>Net Fiscal Cumulé</v>
          </cell>
          <cell r="B4" t="str">
            <v>Autre</v>
          </cell>
          <cell r="C4">
            <v>18378545.210000005</v>
          </cell>
        </row>
        <row r="5">
          <cell r="A5" t="str">
            <v>Base Brut Fiscal Mensuel</v>
          </cell>
          <cell r="B5" t="str">
            <v>Brut fiscal</v>
          </cell>
          <cell r="C5">
            <v>3460022.3300000015</v>
          </cell>
        </row>
        <row r="6">
          <cell r="A6" t="str">
            <v>Net Fiscal</v>
          </cell>
          <cell r="B6" t="str">
            <v>Net fiscal</v>
          </cell>
          <cell r="C6">
            <v>2928293.7600000021</v>
          </cell>
        </row>
        <row r="7">
          <cell r="A7" t="str">
            <v>Net à Payer Mensuel Global</v>
          </cell>
          <cell r="B7" t="str">
            <v>Net à payer</v>
          </cell>
          <cell r="C7">
            <v>2800043.6099999985</v>
          </cell>
        </row>
        <row r="8">
          <cell r="A8" t="str">
            <v>Init. Effectif solidarité</v>
          </cell>
          <cell r="B8" t="str">
            <v>Autre</v>
          </cell>
          <cell r="C8">
            <v>2622316.7800000003</v>
          </cell>
        </row>
        <row r="9">
          <cell r="A9" t="str">
            <v>Traitement de base indiciaire</v>
          </cell>
          <cell r="B9" t="str">
            <v>Traitement</v>
          </cell>
          <cell r="C9">
            <v>1700674.8300000017</v>
          </cell>
        </row>
        <row r="10">
          <cell r="A10" t="str">
            <v>Cumul heures payées Annuel</v>
          </cell>
          <cell r="B10" t="str">
            <v>Autre</v>
          </cell>
          <cell r="C10">
            <v>1374637.2000000016</v>
          </cell>
        </row>
        <row r="11">
          <cell r="A11" t="str">
            <v>Majoration 40/100</v>
          </cell>
          <cell r="B11" t="str">
            <v>Prime vie chère</v>
          </cell>
          <cell r="C11">
            <v>789133.31999999948</v>
          </cell>
        </row>
        <row r="12">
          <cell r="A12" t="str">
            <v>Base SS exo CAE-CUI</v>
          </cell>
          <cell r="B12" t="str">
            <v>Autre</v>
          </cell>
          <cell r="C12">
            <v>310093.53999999992</v>
          </cell>
        </row>
        <row r="13">
          <cell r="A13" t="str">
            <v>Rémunération de Base CAE-CUI</v>
          </cell>
          <cell r="B13" t="str">
            <v>Traitement</v>
          </cell>
          <cell r="C13">
            <v>309703.19</v>
          </cell>
        </row>
        <row r="14">
          <cell r="A14" t="str">
            <v>Init. tot prime tranf prim CNR</v>
          </cell>
          <cell r="B14" t="str">
            <v>Autre</v>
          </cell>
          <cell r="C14">
            <v>241185.37999999989</v>
          </cell>
        </row>
        <row r="15">
          <cell r="A15" t="str">
            <v>Traitement de base indice RG</v>
          </cell>
          <cell r="B15" t="str">
            <v>Traitement</v>
          </cell>
          <cell r="C15">
            <v>234031.33000000007</v>
          </cell>
        </row>
        <row r="16">
          <cell r="A16" t="str">
            <v>Cumuls Heures Payées du Mois</v>
          </cell>
          <cell r="B16" t="str">
            <v>Autre</v>
          </cell>
          <cell r="C16">
            <v>219246.23999999987</v>
          </cell>
        </row>
        <row r="17">
          <cell r="A17" t="str">
            <v>Retraite CNRACL Titulaire</v>
          </cell>
          <cell r="B17" t="str">
            <v>Charges</v>
          </cell>
          <cell r="C17">
            <v>177620.40999999995</v>
          </cell>
        </row>
        <row r="18">
          <cell r="A18" t="str">
            <v>CSG Déductible Titulaire</v>
          </cell>
          <cell r="B18" t="str">
            <v>Charges</v>
          </cell>
          <cell r="C18">
            <v>135257.48999999987</v>
          </cell>
        </row>
        <row r="19">
          <cell r="A19" t="str">
            <v>Indem.exerc.mission préf Tit</v>
          </cell>
          <cell r="B19" t="str">
            <v>Régime indemnitaire</v>
          </cell>
          <cell r="C19">
            <v>121815.25999999991</v>
          </cell>
        </row>
        <row r="20">
          <cell r="A20" t="str">
            <v>Indemnités Elus</v>
          </cell>
          <cell r="B20" t="str">
            <v>Indemnité élu</v>
          </cell>
          <cell r="C20">
            <v>100223.82</v>
          </cell>
        </row>
        <row r="21">
          <cell r="A21" t="str">
            <v>CSG Non déductible Titulaire</v>
          </cell>
          <cell r="B21" t="str">
            <v>Charges</v>
          </cell>
          <cell r="C21">
            <v>63650.679999999949</v>
          </cell>
        </row>
        <row r="22">
          <cell r="A22" t="str">
            <v>Indem. Administ.Technicité Tit</v>
          </cell>
          <cell r="B22" t="str">
            <v>Régime indemnitaire</v>
          </cell>
          <cell r="C22">
            <v>56865.329999999973</v>
          </cell>
        </row>
        <row r="23">
          <cell r="A23" t="str">
            <v>Base brut référence Ind. Exc.</v>
          </cell>
          <cell r="B23" t="str">
            <v>Autre</v>
          </cell>
          <cell r="C23">
            <v>46831.520000000004</v>
          </cell>
        </row>
        <row r="24">
          <cell r="A24" t="str">
            <v>Trt indiciaire CNR P2</v>
          </cell>
          <cell r="B24" t="str">
            <v>Traitement</v>
          </cell>
          <cell r="C24">
            <v>44993.70999999997</v>
          </cell>
        </row>
        <row r="25">
          <cell r="A25" t="str">
            <v>Ticket Restaurant</v>
          </cell>
          <cell r="B25" t="str">
            <v>Ticket Restaurant</v>
          </cell>
          <cell r="C25">
            <v>42908.400000000045</v>
          </cell>
        </row>
        <row r="26">
          <cell r="A26" t="str">
            <v>Base SS référence ind Exc Tit</v>
          </cell>
          <cell r="B26" t="str">
            <v>Autre</v>
          </cell>
          <cell r="C26">
            <v>30691.02</v>
          </cell>
        </row>
        <row r="27">
          <cell r="A27" t="str">
            <v>Retenue Crédit Municipal</v>
          </cell>
          <cell r="B27" t="str">
            <v>Autre</v>
          </cell>
          <cell r="C27">
            <v>29265.719999999998</v>
          </cell>
        </row>
        <row r="28">
          <cell r="A28" t="str">
            <v>Reprise Taux HS mois préc.</v>
          </cell>
          <cell r="B28" t="str">
            <v>Autre</v>
          </cell>
          <cell r="C28">
            <v>29003.849999999969</v>
          </cell>
        </row>
        <row r="29">
          <cell r="A29" t="str">
            <v>I.F.T.S. Tit.</v>
          </cell>
          <cell r="B29" t="str">
            <v>Régime indemnitaire</v>
          </cell>
          <cell r="C29">
            <v>27123.5</v>
          </cell>
        </row>
        <row r="30">
          <cell r="A30" t="str">
            <v>Supplément Familial Titulaire</v>
          </cell>
          <cell r="B30" t="str">
            <v>SFT</v>
          </cell>
          <cell r="C30">
            <v>26844.22</v>
          </cell>
        </row>
        <row r="31">
          <cell r="A31" t="str">
            <v>Fonds de Solidarité Titulaire</v>
          </cell>
          <cell r="B31" t="str">
            <v>Charges</v>
          </cell>
          <cell r="C31">
            <v>25045.350000000053</v>
          </cell>
        </row>
        <row r="32">
          <cell r="A32" t="str">
            <v>Urssaf Vieillesse Plafond RG</v>
          </cell>
          <cell r="B32" t="str">
            <v>Charges</v>
          </cell>
          <cell r="C32">
            <v>24466.209999999988</v>
          </cell>
        </row>
        <row r="33">
          <cell r="A33" t="str">
            <v>Indem. Responsable SG Tit</v>
          </cell>
          <cell r="B33" t="str">
            <v>Régime indemnitaire</v>
          </cell>
          <cell r="C33">
            <v>23808.579999999998</v>
          </cell>
        </row>
        <row r="34">
          <cell r="A34" t="str">
            <v>Urssaf Vieillesse Exo CAE-CUI</v>
          </cell>
          <cell r="B34" t="str">
            <v>Charges</v>
          </cell>
          <cell r="C34">
            <v>21488.870000000003</v>
          </cell>
        </row>
        <row r="35">
          <cell r="A35" t="str">
            <v>CSG Déductible RG</v>
          </cell>
          <cell r="B35" t="str">
            <v>Charges</v>
          </cell>
          <cell r="C35">
            <v>17767.25</v>
          </cell>
        </row>
        <row r="36">
          <cell r="A36" t="str">
            <v>Retraite additionnelle FP</v>
          </cell>
          <cell r="B36" t="str">
            <v>Charges</v>
          </cell>
          <cell r="C36">
            <v>17210.500000000015</v>
          </cell>
        </row>
        <row r="37">
          <cell r="A37" t="str">
            <v>Retraite IrcantecTrA RG</v>
          </cell>
          <cell r="B37" t="str">
            <v>Charges</v>
          </cell>
          <cell r="C37">
            <v>15822.970000000008</v>
          </cell>
        </row>
        <row r="38">
          <cell r="A38" t="str">
            <v>CSG Déductible CAE-CUI</v>
          </cell>
          <cell r="B38" t="str">
            <v>Charges</v>
          </cell>
          <cell r="C38">
            <v>15604.230000000005</v>
          </cell>
        </row>
        <row r="39">
          <cell r="A39" t="str">
            <v>Initialis prime point CNR</v>
          </cell>
          <cell r="B39" t="str">
            <v>Autre</v>
          </cell>
          <cell r="C39">
            <v>14783.85000000002</v>
          </cell>
        </row>
        <row r="40">
          <cell r="A40" t="str">
            <v>CRDS Non déductible Titulaire</v>
          </cell>
          <cell r="B40" t="str">
            <v>Charges</v>
          </cell>
          <cell r="C40">
            <v>13260.659999999994</v>
          </cell>
        </row>
        <row r="41">
          <cell r="A41" t="str">
            <v>NBI Titulaire</v>
          </cell>
          <cell r="B41" t="str">
            <v>NBI</v>
          </cell>
          <cell r="C41">
            <v>11300.489999999998</v>
          </cell>
        </row>
        <row r="42">
          <cell r="A42" t="str">
            <v>MUTUELLE INTERIALE</v>
          </cell>
          <cell r="B42" t="str">
            <v>à clarifier</v>
          </cell>
          <cell r="C42">
            <v>10486.159999999998</v>
          </cell>
        </row>
        <row r="43">
          <cell r="A43" t="str">
            <v>Heures Suppl. Avant 14 Tit.</v>
          </cell>
          <cell r="B43" t="str">
            <v>IHTS</v>
          </cell>
          <cell r="C43">
            <v>9885.0799999999981</v>
          </cell>
        </row>
        <row r="44">
          <cell r="A44" t="str">
            <v>Mutuelle MGPCL invalidité</v>
          </cell>
          <cell r="B44" t="str">
            <v>à clarifier</v>
          </cell>
          <cell r="C44">
            <v>8521.1999999999989</v>
          </cell>
        </row>
        <row r="45">
          <cell r="A45" t="str">
            <v>CSG non déductible RG</v>
          </cell>
          <cell r="B45" t="str">
            <v>Charges</v>
          </cell>
          <cell r="C45">
            <v>8361.1100000000024</v>
          </cell>
        </row>
        <row r="46">
          <cell r="A46" t="str">
            <v>CSG Non Déductible CAE-CUI</v>
          </cell>
          <cell r="B46" t="str">
            <v>Charges</v>
          </cell>
          <cell r="C46">
            <v>7343.1200000000044</v>
          </cell>
        </row>
        <row r="47">
          <cell r="A47" t="str">
            <v>Heures Compl. Indiciaire RG</v>
          </cell>
          <cell r="B47" t="str">
            <v>Traitement</v>
          </cell>
          <cell r="C47">
            <v>7274.01</v>
          </cell>
        </row>
        <row r="48">
          <cell r="A48" t="str">
            <v>Prime de sujétion tit</v>
          </cell>
          <cell r="B48" t="str">
            <v>Régime indemnitaire</v>
          </cell>
          <cell r="C48">
            <v>6316.63</v>
          </cell>
        </row>
        <row r="49">
          <cell r="A49" t="str">
            <v>Maladie en Demi Traitement RG</v>
          </cell>
          <cell r="B49" t="str">
            <v>Traitement</v>
          </cell>
          <cell r="C49">
            <v>5864.49</v>
          </cell>
        </row>
        <row r="50">
          <cell r="A50" t="str">
            <v>Rémunération Apprenti</v>
          </cell>
          <cell r="B50" t="str">
            <v>Traitement</v>
          </cell>
          <cell r="C50">
            <v>5268.2</v>
          </cell>
        </row>
        <row r="51">
          <cell r="A51" t="str">
            <v>CSG Déductible Elus</v>
          </cell>
          <cell r="B51" t="str">
            <v>Charges</v>
          </cell>
          <cell r="C51">
            <v>5210.5999999999995</v>
          </cell>
        </row>
        <row r="52">
          <cell r="A52" t="str">
            <v>Init. tot prime tranf prim RG</v>
          </cell>
          <cell r="B52" t="str">
            <v>Autre</v>
          </cell>
          <cell r="C52">
            <v>5036.5599999999995</v>
          </cell>
        </row>
        <row r="53">
          <cell r="A53" t="str">
            <v>Indem.exerc.mission préf RG</v>
          </cell>
          <cell r="B53" t="str">
            <v>Régime indemnitaire</v>
          </cell>
          <cell r="C53">
            <v>4439.12</v>
          </cell>
        </row>
        <row r="54">
          <cell r="A54" t="str">
            <v>Base Cotisation Apprenti P1</v>
          </cell>
          <cell r="B54" t="str">
            <v>Autre</v>
          </cell>
          <cell r="C54">
            <v>4176.13</v>
          </cell>
        </row>
        <row r="55">
          <cell r="A55" t="str">
            <v>Heures Complémentaires Tit.</v>
          </cell>
          <cell r="B55" t="str">
            <v>Traitement</v>
          </cell>
          <cell r="C55">
            <v>4090.5699999999997</v>
          </cell>
        </row>
        <row r="56">
          <cell r="A56" t="str">
            <v>Indemn. Spécifique Service Tit</v>
          </cell>
          <cell r="B56" t="str">
            <v>Régime indemnitaire</v>
          </cell>
          <cell r="C56">
            <v>3474.24</v>
          </cell>
        </row>
        <row r="57">
          <cell r="A57" t="str">
            <v>Indem.exerc.mission préf TitP2</v>
          </cell>
          <cell r="B57" t="str">
            <v>Régime indemnitaire</v>
          </cell>
          <cell r="C57">
            <v>3221.5999999999995</v>
          </cell>
        </row>
        <row r="58">
          <cell r="A58" t="str">
            <v>Cession UGOLIN Carole</v>
          </cell>
          <cell r="B58" t="str">
            <v>Autre</v>
          </cell>
          <cell r="C58">
            <v>2995.2</v>
          </cell>
        </row>
        <row r="59">
          <cell r="A59" t="str">
            <v>Urssaf Maladie RG</v>
          </cell>
          <cell r="B59" t="str">
            <v>Charges</v>
          </cell>
          <cell r="C59">
            <v>2659.5200000000004</v>
          </cell>
        </row>
        <row r="60">
          <cell r="A60" t="str">
            <v>Retraite Ircantec TrA Elus</v>
          </cell>
          <cell r="B60" t="str">
            <v>Charges</v>
          </cell>
          <cell r="C60">
            <v>2646.96</v>
          </cell>
        </row>
        <row r="61">
          <cell r="A61" t="str">
            <v>PRET</v>
          </cell>
          <cell r="B61" t="str">
            <v>Autre</v>
          </cell>
          <cell r="C61">
            <v>2579.2800000000002</v>
          </cell>
        </row>
        <row r="62">
          <cell r="A62" t="str">
            <v>Retenue EDEL SNC</v>
          </cell>
          <cell r="B62" t="str">
            <v>Autre</v>
          </cell>
          <cell r="C62">
            <v>2520</v>
          </cell>
        </row>
        <row r="63">
          <cell r="A63" t="str">
            <v>CSG Non Déductible Elus</v>
          </cell>
          <cell r="B63" t="str">
            <v>Charges</v>
          </cell>
          <cell r="C63">
            <v>2452.4600000000005</v>
          </cell>
        </row>
        <row r="64">
          <cell r="A64" t="str">
            <v>I.F.T.S. RG</v>
          </cell>
          <cell r="B64" t="str">
            <v>Régime indemnitaire</v>
          </cell>
          <cell r="C64">
            <v>2446.54</v>
          </cell>
        </row>
        <row r="65">
          <cell r="A65" t="str">
            <v>Urssaf Maladie Exo CAE-CUI</v>
          </cell>
          <cell r="B65" t="str">
            <v>Charges</v>
          </cell>
          <cell r="C65">
            <v>2336</v>
          </cell>
        </row>
        <row r="66">
          <cell r="A66" t="str">
            <v>Montant CSG Ind Exc Tit.</v>
          </cell>
          <cell r="B66" t="str">
            <v>Charges</v>
          </cell>
          <cell r="C66">
            <v>2268.98</v>
          </cell>
        </row>
        <row r="67">
          <cell r="A67" t="str">
            <v>Initialis prime point RG</v>
          </cell>
          <cell r="B67" t="str">
            <v>Autre</v>
          </cell>
          <cell r="C67">
            <v>2127.19</v>
          </cell>
        </row>
        <row r="68">
          <cell r="A68" t="str">
            <v>Retenue SEMSAMAR</v>
          </cell>
          <cell r="B68" t="str">
            <v>Autre</v>
          </cell>
          <cell r="C68">
            <v>2042.11</v>
          </cell>
        </row>
        <row r="69">
          <cell r="A69" t="str">
            <v>CAREL</v>
          </cell>
          <cell r="B69" t="str">
            <v>Autre</v>
          </cell>
          <cell r="C69">
            <v>1948.3200000000002</v>
          </cell>
        </row>
        <row r="70">
          <cell r="A70" t="str">
            <v>Indem. Administ. Technicité RG</v>
          </cell>
          <cell r="B70" t="str">
            <v>Régime indemnitaire</v>
          </cell>
          <cell r="C70">
            <v>1867.7199999999998</v>
          </cell>
        </row>
        <row r="71">
          <cell r="A71" t="str">
            <v>Montant SS Tit. Taux dec 96</v>
          </cell>
          <cell r="B71" t="str">
            <v>Charges</v>
          </cell>
          <cell r="C71">
            <v>1856.7999999999997</v>
          </cell>
        </row>
        <row r="72">
          <cell r="A72" t="str">
            <v>CRDS RG</v>
          </cell>
          <cell r="B72" t="str">
            <v>Charges</v>
          </cell>
          <cell r="C72">
            <v>1742.0800000000008</v>
          </cell>
        </row>
        <row r="73">
          <cell r="A73" t="str">
            <v>Supplément Familial Tit.IRC</v>
          </cell>
          <cell r="B73" t="str">
            <v>SFT</v>
          </cell>
          <cell r="C73">
            <v>1728.9</v>
          </cell>
        </row>
        <row r="74">
          <cell r="A74" t="str">
            <v>Trt indiciaire CNR P3</v>
          </cell>
          <cell r="B74" t="str">
            <v>Traitement</v>
          </cell>
          <cell r="C74">
            <v>1573.8100000000002</v>
          </cell>
        </row>
        <row r="75">
          <cell r="A75" t="str">
            <v>Indem.Admin Technicité Tit. P2</v>
          </cell>
          <cell r="B75" t="str">
            <v>Régime indemnitaire</v>
          </cell>
          <cell r="C75">
            <v>1545.2699999999998</v>
          </cell>
        </row>
        <row r="76">
          <cell r="A76" t="str">
            <v>CRDS CAE-CUI</v>
          </cell>
          <cell r="B76" t="str">
            <v>Charges</v>
          </cell>
          <cell r="C76">
            <v>1529.63</v>
          </cell>
        </row>
        <row r="77">
          <cell r="A77" t="str">
            <v>Heures Suppl.Après 14 Tit.</v>
          </cell>
          <cell r="B77" t="str">
            <v>IHTS</v>
          </cell>
          <cell r="C77">
            <v>1493.77</v>
          </cell>
        </row>
        <row r="78">
          <cell r="A78" t="str">
            <v>Urssaf Vieillesse Tot RG</v>
          </cell>
          <cell r="B78" t="str">
            <v>Charges</v>
          </cell>
          <cell r="C78">
            <v>1388.86</v>
          </cell>
        </row>
        <row r="79">
          <cell r="A79" t="str">
            <v>Solidarité RG</v>
          </cell>
          <cell r="B79" t="str">
            <v>Charges</v>
          </cell>
          <cell r="C79">
            <v>1365.57</v>
          </cell>
        </row>
        <row r="80">
          <cell r="A80" t="str">
            <v>Base SS exo CAE-CUI P2</v>
          </cell>
          <cell r="B80" t="str">
            <v>Autre</v>
          </cell>
          <cell r="C80">
            <v>1330</v>
          </cell>
        </row>
        <row r="81">
          <cell r="A81" t="str">
            <v>Rémun. de Base CAE-CUI P2</v>
          </cell>
          <cell r="B81" t="str">
            <v>Traitement</v>
          </cell>
          <cell r="C81">
            <v>1329.95</v>
          </cell>
        </row>
        <row r="82">
          <cell r="A82" t="str">
            <v>Trt Indiciaire RG P2</v>
          </cell>
          <cell r="B82" t="str">
            <v>Traitement</v>
          </cell>
          <cell r="C82">
            <v>1318.0700000000002</v>
          </cell>
        </row>
        <row r="83">
          <cell r="A83" t="str">
            <v>Urssaf Vieill. tot Exo CAE-CUI</v>
          </cell>
          <cell r="B83" t="str">
            <v>Charges</v>
          </cell>
          <cell r="C83">
            <v>1214.5799999999997</v>
          </cell>
        </row>
        <row r="84">
          <cell r="A84" t="str">
            <v>Init. Retraite CNRACL NBI PO</v>
          </cell>
          <cell r="B84" t="str">
            <v>Autre</v>
          </cell>
          <cell r="C84">
            <v>1199.31</v>
          </cell>
        </row>
        <row r="85">
          <cell r="A85" t="str">
            <v>retenue sofinco</v>
          </cell>
          <cell r="B85" t="str">
            <v>Autre</v>
          </cell>
          <cell r="C85">
            <v>1173.9000000000001</v>
          </cell>
        </row>
        <row r="86">
          <cell r="A86" t="str">
            <v>Retenue salariale DIF élu</v>
          </cell>
          <cell r="B86" t="str">
            <v>Autre</v>
          </cell>
          <cell r="C86">
            <v>1002.4999999999999</v>
          </cell>
        </row>
        <row r="87">
          <cell r="A87" t="str">
            <v>Cotisation DIF Elus mandat</v>
          </cell>
          <cell r="B87" t="str">
            <v>Charges</v>
          </cell>
          <cell r="C87">
            <v>996.54</v>
          </cell>
        </row>
        <row r="88">
          <cell r="A88" t="str">
            <v>Heures Suppl. Avant 14 RG</v>
          </cell>
          <cell r="B88" t="str">
            <v>IHTS</v>
          </cell>
          <cell r="C88">
            <v>843.74</v>
          </cell>
        </row>
        <row r="89">
          <cell r="A89" t="str">
            <v>Indemnité kilométrique Tit</v>
          </cell>
          <cell r="B89" t="str">
            <v>Frais</v>
          </cell>
          <cell r="C89">
            <v>686</v>
          </cell>
        </row>
        <row r="90">
          <cell r="A90" t="str">
            <v>Supplément Familial Tit P2</v>
          </cell>
          <cell r="B90" t="str">
            <v>SFT</v>
          </cell>
          <cell r="C90">
            <v>627.53</v>
          </cell>
        </row>
        <row r="91">
          <cell r="A91" t="str">
            <v>Montant Ind Exc Année précéd.</v>
          </cell>
          <cell r="B91" t="str">
            <v>Régime indemnitaire</v>
          </cell>
          <cell r="C91">
            <v>547.04999999999995</v>
          </cell>
        </row>
        <row r="92">
          <cell r="A92" t="str">
            <v>CRDS Elus</v>
          </cell>
          <cell r="B92" t="str">
            <v>Charges</v>
          </cell>
          <cell r="C92">
            <v>510.34999999999991</v>
          </cell>
        </row>
        <row r="93">
          <cell r="A93" t="str">
            <v>Solde Ind Exc 01-04 2015 Tit.</v>
          </cell>
          <cell r="B93" t="str">
            <v>Charges</v>
          </cell>
          <cell r="C93">
            <v>450.95000000000005</v>
          </cell>
        </row>
        <row r="94">
          <cell r="A94" t="str">
            <v>Allocations Familiales</v>
          </cell>
          <cell r="B94" t="str">
            <v>Autre</v>
          </cell>
          <cell r="C94">
            <v>419.16999999999996</v>
          </cell>
        </row>
        <row r="95">
          <cell r="A95" t="str">
            <v>Heures compl. exo CAE-CUI</v>
          </cell>
          <cell r="B95" t="str">
            <v>Traitement</v>
          </cell>
          <cell r="C95">
            <v>390.40000000000003</v>
          </cell>
        </row>
        <row r="96">
          <cell r="A96" t="str">
            <v>NBI Titulaire P2</v>
          </cell>
          <cell r="B96" t="str">
            <v>NBI</v>
          </cell>
          <cell r="C96">
            <v>381</v>
          </cell>
        </row>
        <row r="97">
          <cell r="A97" t="str">
            <v>Initialis prime point CNR P2</v>
          </cell>
          <cell r="B97" t="str">
            <v>Autre</v>
          </cell>
          <cell r="C97">
            <v>318.52</v>
          </cell>
        </row>
        <row r="98">
          <cell r="A98" t="str">
            <v>I.F.T.S. Tit. P2</v>
          </cell>
          <cell r="B98" t="str">
            <v>Régime indemnitaire</v>
          </cell>
          <cell r="C98">
            <v>308.11</v>
          </cell>
        </row>
        <row r="99">
          <cell r="A99" t="str">
            <v>Heures Suppl. de nuit Tit.</v>
          </cell>
          <cell r="B99" t="str">
            <v>IHTS</v>
          </cell>
          <cell r="C99">
            <v>238.46</v>
          </cell>
        </row>
        <row r="100">
          <cell r="A100" t="str">
            <v>Supplément Familial RG</v>
          </cell>
          <cell r="B100" t="str">
            <v>SFT</v>
          </cell>
          <cell r="C100">
            <v>221.41</v>
          </cell>
        </row>
        <row r="101">
          <cell r="A101" t="str">
            <v>Indem.exerc.mission préf TitP3</v>
          </cell>
          <cell r="B101" t="str">
            <v>Régime indemnitaire</v>
          </cell>
          <cell r="C101">
            <v>112.21000000000001</v>
          </cell>
        </row>
        <row r="102">
          <cell r="A102" t="str">
            <v>Heures Compl. CEC</v>
          </cell>
          <cell r="B102" t="str">
            <v>Traitement</v>
          </cell>
          <cell r="C102">
            <v>91.87</v>
          </cell>
        </row>
        <row r="103">
          <cell r="A103" t="str">
            <v>Alloc. soutien familial</v>
          </cell>
          <cell r="B103" t="str">
            <v>Autre</v>
          </cell>
          <cell r="C103">
            <v>89.34</v>
          </cell>
        </row>
        <row r="104">
          <cell r="A104" t="str">
            <v>Indem. Admin.Technicité Tit P3</v>
          </cell>
          <cell r="B104" t="str">
            <v>Régime indemnitaire</v>
          </cell>
          <cell r="C104">
            <v>57.089999999999996</v>
          </cell>
        </row>
        <row r="105">
          <cell r="A105" t="str">
            <v>Indem.exerc.mission préf RG P2</v>
          </cell>
          <cell r="B105" t="str">
            <v>Régime indemnitaire</v>
          </cell>
          <cell r="C105">
            <v>19.96</v>
          </cell>
        </row>
        <row r="106">
          <cell r="A106" t="str">
            <v>Initialis prime point CNR P3</v>
          </cell>
          <cell r="B106" t="str">
            <v>Autre</v>
          </cell>
          <cell r="C106">
            <v>13.459999999999999</v>
          </cell>
        </row>
        <row r="107">
          <cell r="A107" t="str">
            <v>PAIE A ZERO</v>
          </cell>
          <cell r="B107" t="str">
            <v>Autre</v>
          </cell>
          <cell r="C107">
            <v>12</v>
          </cell>
        </row>
        <row r="108">
          <cell r="A108" t="str">
            <v>Initialis prime point RG P2</v>
          </cell>
          <cell r="B108" t="str">
            <v>Autre</v>
          </cell>
          <cell r="C108">
            <v>11.989999999999998</v>
          </cell>
        </row>
        <row r="109">
          <cell r="A109" t="str">
            <v>Indem.Admin Technicité RG P2</v>
          </cell>
          <cell r="B109" t="str">
            <v>Régime indemnitaire</v>
          </cell>
          <cell r="C109">
            <v>11.91</v>
          </cell>
        </row>
        <row r="110">
          <cell r="A110" t="str">
            <v>Supplément Familial Tit P3</v>
          </cell>
          <cell r="B110" t="str">
            <v>SFT</v>
          </cell>
          <cell r="C110">
            <v>1.53</v>
          </cell>
        </row>
        <row r="111">
          <cell r="A111" t="str">
            <v>Base Brut Apprenti</v>
          </cell>
          <cell r="B111" t="str">
            <v>Autre</v>
          </cell>
          <cell r="C111">
            <v>0</v>
          </cell>
        </row>
        <row r="112">
          <cell r="A112" t="str">
            <v>Base Brut CAE-CUI</v>
          </cell>
          <cell r="B112" t="str">
            <v>Autre</v>
          </cell>
          <cell r="C112">
            <v>0</v>
          </cell>
        </row>
        <row r="113">
          <cell r="A113" t="str">
            <v>Base Brut Elus</v>
          </cell>
          <cell r="B113" t="str">
            <v>Autre</v>
          </cell>
          <cell r="C113">
            <v>0</v>
          </cell>
        </row>
        <row r="114">
          <cell r="A114" t="str">
            <v>Base Brut Etat</v>
          </cell>
          <cell r="B114" t="str">
            <v>Autre</v>
          </cell>
          <cell r="C114">
            <v>0</v>
          </cell>
        </row>
        <row r="115">
          <cell r="A115" t="str">
            <v>Base Brut Régime Général</v>
          </cell>
          <cell r="B115" t="str">
            <v>Autre</v>
          </cell>
          <cell r="C115">
            <v>0</v>
          </cell>
        </row>
        <row r="116">
          <cell r="A116" t="str">
            <v>Base Brut Tit. IRCANTEC</v>
          </cell>
          <cell r="B116" t="str">
            <v>Autre</v>
          </cell>
          <cell r="C116">
            <v>0</v>
          </cell>
        </row>
        <row r="117">
          <cell r="A117" t="str">
            <v>Base Congés Payés</v>
          </cell>
          <cell r="B117" t="str">
            <v>Autre</v>
          </cell>
          <cell r="C117">
            <v>0</v>
          </cell>
        </row>
        <row r="118">
          <cell r="A118" t="str">
            <v>Base Mensuel ATIACL Titulaire</v>
          </cell>
          <cell r="B118" t="str">
            <v>Autre</v>
          </cell>
          <cell r="C118">
            <v>0</v>
          </cell>
        </row>
        <row r="119">
          <cell r="A119" t="str">
            <v>Base Mensuel Brute CNR TA Tit.</v>
          </cell>
          <cell r="B119" t="str">
            <v>Autre</v>
          </cell>
          <cell r="C119">
            <v>0</v>
          </cell>
        </row>
        <row r="120">
          <cell r="A120" t="str">
            <v>Base Mensuel CNRACL Titulaire</v>
          </cell>
          <cell r="B120" t="str">
            <v>Autre</v>
          </cell>
          <cell r="C120">
            <v>0</v>
          </cell>
        </row>
        <row r="121">
          <cell r="A121" t="str">
            <v>Base Mensuel Ircantec RG</v>
          </cell>
          <cell r="B121" t="str">
            <v>Autre</v>
          </cell>
          <cell r="C121">
            <v>0</v>
          </cell>
        </row>
        <row r="122">
          <cell r="A122" t="str">
            <v>Base Mensuel Sécu RG</v>
          </cell>
          <cell r="B122" t="str">
            <v>Autre</v>
          </cell>
          <cell r="C122">
            <v>0</v>
          </cell>
        </row>
        <row r="123">
          <cell r="A123" t="str">
            <v>Base Mensuel SECU Titulaire</v>
          </cell>
          <cell r="B123" t="str">
            <v>Autre</v>
          </cell>
          <cell r="C123">
            <v>0</v>
          </cell>
        </row>
        <row r="124">
          <cell r="A124" t="str">
            <v>Base Mensuel SS TA Tit.</v>
          </cell>
          <cell r="B124" t="str">
            <v>Autre</v>
          </cell>
          <cell r="C124">
            <v>0</v>
          </cell>
        </row>
        <row r="125">
          <cell r="A125" t="str">
            <v>Base mensuelle UNEDIC</v>
          </cell>
          <cell r="B125" t="str">
            <v>Autre</v>
          </cell>
          <cell r="C125">
            <v>0</v>
          </cell>
        </row>
        <row r="126">
          <cell r="A126" t="str">
            <v>C.N.F.P.T RG</v>
          </cell>
          <cell r="B126" t="str">
            <v>Autre</v>
          </cell>
          <cell r="C126">
            <v>0</v>
          </cell>
        </row>
        <row r="127">
          <cell r="A127" t="str">
            <v>C.N.F.P.T Titulaire</v>
          </cell>
          <cell r="B127" t="str">
            <v>Autre</v>
          </cell>
          <cell r="C127">
            <v>0</v>
          </cell>
        </row>
        <row r="128">
          <cell r="A128" t="str">
            <v>C.N.R.A.C.L retraite</v>
          </cell>
          <cell r="B128" t="str">
            <v>Autre</v>
          </cell>
          <cell r="C128">
            <v>0</v>
          </cell>
        </row>
        <row r="129">
          <cell r="A129" t="str">
            <v>Centre de Gestion RG</v>
          </cell>
          <cell r="B129" t="str">
            <v>Autre</v>
          </cell>
          <cell r="C129">
            <v>0</v>
          </cell>
        </row>
        <row r="130">
          <cell r="A130" t="str">
            <v>Centre de gestion Titulaire</v>
          </cell>
          <cell r="B130" t="str">
            <v>Autre</v>
          </cell>
          <cell r="C130">
            <v>0</v>
          </cell>
        </row>
        <row r="131">
          <cell r="A131" t="str">
            <v>Chèques Restaurant PP</v>
          </cell>
          <cell r="B131" t="str">
            <v>Autre</v>
          </cell>
          <cell r="C131">
            <v>0</v>
          </cell>
        </row>
        <row r="132">
          <cell r="A132" t="str">
            <v>CNFPT Emploi Avenir - CAE</v>
          </cell>
          <cell r="B132" t="str">
            <v>Autre</v>
          </cell>
          <cell r="C132">
            <v>0</v>
          </cell>
        </row>
        <row r="133">
          <cell r="A133" t="str">
            <v>CNRACL ATIACL</v>
          </cell>
          <cell r="B133" t="str">
            <v>Autre</v>
          </cell>
          <cell r="C133">
            <v>0</v>
          </cell>
        </row>
        <row r="134">
          <cell r="A134" t="str">
            <v>Coefficient IAT P1</v>
          </cell>
          <cell r="B134" t="str">
            <v>Autre</v>
          </cell>
          <cell r="C134">
            <v>0</v>
          </cell>
        </row>
        <row r="135">
          <cell r="A135" t="str">
            <v>Coefficient IEMP P1</v>
          </cell>
          <cell r="B135" t="str">
            <v>Autre</v>
          </cell>
          <cell r="C135">
            <v>0</v>
          </cell>
        </row>
        <row r="136">
          <cell r="A136" t="str">
            <v>Coefficient IFTS P1</v>
          </cell>
          <cell r="B136" t="str">
            <v>Autre</v>
          </cell>
          <cell r="C136">
            <v>0</v>
          </cell>
        </row>
        <row r="137">
          <cell r="A137" t="str">
            <v>Coefficient prime spécifique</v>
          </cell>
          <cell r="B137" t="str">
            <v>Autre</v>
          </cell>
          <cell r="C137">
            <v>0</v>
          </cell>
        </row>
        <row r="138">
          <cell r="A138" t="str">
            <v>Cotisation PP CAREL</v>
          </cell>
          <cell r="B138" t="str">
            <v>Autre</v>
          </cell>
          <cell r="C138">
            <v>0</v>
          </cell>
        </row>
        <row r="139">
          <cell r="A139" t="str">
            <v>Cumul Annuel ATI</v>
          </cell>
          <cell r="B139" t="str">
            <v>Autre</v>
          </cell>
          <cell r="C139">
            <v>0</v>
          </cell>
        </row>
        <row r="140">
          <cell r="A140" t="str">
            <v>Cumul Annuel CNRACL</v>
          </cell>
          <cell r="B140" t="str">
            <v>Autre</v>
          </cell>
          <cell r="C140">
            <v>0</v>
          </cell>
        </row>
        <row r="141">
          <cell r="A141" t="str">
            <v>Cumul Annuel Nbre Points NBI</v>
          </cell>
          <cell r="B141" t="str">
            <v>Autre</v>
          </cell>
          <cell r="C141">
            <v>0</v>
          </cell>
        </row>
        <row r="142">
          <cell r="A142" t="str">
            <v>Cumul Base SMIC</v>
          </cell>
          <cell r="B142" t="str">
            <v>Autre</v>
          </cell>
          <cell r="C142">
            <v>0</v>
          </cell>
        </row>
        <row r="143">
          <cell r="A143" t="str">
            <v>Cumul Ircantec Elus</v>
          </cell>
          <cell r="B143" t="str">
            <v>Autre</v>
          </cell>
          <cell r="C143">
            <v>0</v>
          </cell>
        </row>
        <row r="144">
          <cell r="A144" t="str">
            <v>Cumul Ircantec Régime Général</v>
          </cell>
          <cell r="B144" t="str">
            <v>Autre</v>
          </cell>
          <cell r="C144">
            <v>0</v>
          </cell>
        </row>
        <row r="145">
          <cell r="A145" t="str">
            <v>Cumul Ircantec TrA Elus</v>
          </cell>
          <cell r="B145" t="str">
            <v>Autre</v>
          </cell>
          <cell r="C145">
            <v>0</v>
          </cell>
        </row>
        <row r="146">
          <cell r="A146" t="str">
            <v>Cumul Ircantec TrA Régime Géné</v>
          </cell>
          <cell r="B146" t="str">
            <v>Autre</v>
          </cell>
          <cell r="C146">
            <v>0</v>
          </cell>
        </row>
        <row r="147">
          <cell r="A147" t="str">
            <v>Cumul montant NBI</v>
          </cell>
          <cell r="B147" t="str">
            <v>Autre</v>
          </cell>
          <cell r="C147">
            <v>0</v>
          </cell>
        </row>
        <row r="148">
          <cell r="A148" t="str">
            <v>Cumul Montant prévoyance PP</v>
          </cell>
          <cell r="B148" t="str">
            <v>Autre</v>
          </cell>
          <cell r="C148">
            <v>0</v>
          </cell>
        </row>
        <row r="149">
          <cell r="A149" t="str">
            <v>Cumul Part Patronale</v>
          </cell>
          <cell r="B149" t="str">
            <v>Autre</v>
          </cell>
          <cell r="C149">
            <v>0</v>
          </cell>
        </row>
        <row r="150">
          <cell r="A150" t="str">
            <v>Cumul Part Patronale Annuel</v>
          </cell>
          <cell r="B150" t="str">
            <v>Autre</v>
          </cell>
          <cell r="C150">
            <v>0</v>
          </cell>
        </row>
        <row r="151">
          <cell r="A151" t="str">
            <v>Cumul Plafond Sécurité Social</v>
          </cell>
          <cell r="B151" t="str">
            <v>Autre</v>
          </cell>
          <cell r="C151">
            <v>0</v>
          </cell>
        </row>
        <row r="152">
          <cell r="A152" t="str">
            <v>Cumul SS Régime Général</v>
          </cell>
          <cell r="B152" t="str">
            <v>Autre</v>
          </cell>
          <cell r="C152">
            <v>0</v>
          </cell>
        </row>
        <row r="153">
          <cell r="A153" t="str">
            <v>Cumul SS Titulaire</v>
          </cell>
          <cell r="B153" t="str">
            <v>Autre</v>
          </cell>
          <cell r="C153">
            <v>0</v>
          </cell>
        </row>
        <row r="154">
          <cell r="A154" t="str">
            <v>Cumul SS TrA Régime Général</v>
          </cell>
          <cell r="B154" t="str">
            <v>Autre</v>
          </cell>
          <cell r="C154">
            <v>0</v>
          </cell>
        </row>
        <row r="155">
          <cell r="A155" t="str">
            <v>Cumul SS TrA titulaire</v>
          </cell>
          <cell r="B155" t="str">
            <v>Autre</v>
          </cell>
          <cell r="C155">
            <v>0</v>
          </cell>
        </row>
        <row r="156">
          <cell r="A156" t="str">
            <v>Cumul Taux emploi remun. 2</v>
          </cell>
          <cell r="B156" t="str">
            <v>Autre</v>
          </cell>
          <cell r="C156">
            <v>0</v>
          </cell>
        </row>
        <row r="157">
          <cell r="A157" t="str">
            <v>Cumul Taux emploi Rémunération</v>
          </cell>
          <cell r="B157" t="str">
            <v>Autre</v>
          </cell>
          <cell r="C157">
            <v>0</v>
          </cell>
        </row>
        <row r="158">
          <cell r="A158" t="str">
            <v>Cumul Unedic TrA</v>
          </cell>
          <cell r="B158" t="str">
            <v>Autre</v>
          </cell>
          <cell r="C158">
            <v>0</v>
          </cell>
        </row>
        <row r="159">
          <cell r="A159" t="str">
            <v>Frais Emploi Elu</v>
          </cell>
          <cell r="B159" t="str">
            <v>Autre</v>
          </cell>
          <cell r="C159">
            <v>0</v>
          </cell>
        </row>
        <row r="160">
          <cell r="A160" t="str">
            <v>Indice de Rémunération</v>
          </cell>
          <cell r="B160" t="str">
            <v>Autre</v>
          </cell>
          <cell r="C160">
            <v>0</v>
          </cell>
        </row>
        <row r="161">
          <cell r="A161" t="str">
            <v>Indice de Rémunération 2</v>
          </cell>
          <cell r="B161" t="str">
            <v>Autre</v>
          </cell>
          <cell r="C161">
            <v>0</v>
          </cell>
        </row>
        <row r="162">
          <cell r="A162" t="str">
            <v>Init pourcent plafond retraite</v>
          </cell>
          <cell r="B162" t="str">
            <v>Autre</v>
          </cell>
          <cell r="C162">
            <v>0</v>
          </cell>
        </row>
        <row r="163">
          <cell r="A163" t="str">
            <v>Init. Effectif sol Ass Chomage</v>
          </cell>
          <cell r="B163" t="str">
            <v>Autre</v>
          </cell>
          <cell r="C163">
            <v>0</v>
          </cell>
        </row>
        <row r="164">
          <cell r="A164" t="str">
            <v>Init. Effectif solid soumis</v>
          </cell>
          <cell r="B164" t="str">
            <v>Autre</v>
          </cell>
          <cell r="C164">
            <v>0</v>
          </cell>
        </row>
        <row r="165">
          <cell r="A165" t="str">
            <v>Init. pourcentage astreinte</v>
          </cell>
          <cell r="B165" t="str">
            <v>Autre</v>
          </cell>
          <cell r="C165">
            <v>0</v>
          </cell>
        </row>
        <row r="166">
          <cell r="A166" t="str">
            <v>Init. prime lié fonction RG</v>
          </cell>
          <cell r="B166" t="str">
            <v>Autre</v>
          </cell>
          <cell r="C166">
            <v>0</v>
          </cell>
        </row>
        <row r="167">
          <cell r="A167" t="str">
            <v>Init. prime lié fonction RG P2</v>
          </cell>
          <cell r="B167" t="str">
            <v>Autre</v>
          </cell>
          <cell r="C167">
            <v>0</v>
          </cell>
        </row>
        <row r="168">
          <cell r="A168" t="str">
            <v>Init. prime lié fonction Tit</v>
          </cell>
          <cell r="B168" t="str">
            <v>Autre</v>
          </cell>
          <cell r="C168">
            <v>0</v>
          </cell>
        </row>
        <row r="169">
          <cell r="A169" t="str">
            <v>Init. prime lié fonction TitP2</v>
          </cell>
          <cell r="B169" t="str">
            <v>Autre</v>
          </cell>
          <cell r="C169">
            <v>0</v>
          </cell>
        </row>
        <row r="170">
          <cell r="A170" t="str">
            <v>Init. prime lié fonction TitP3</v>
          </cell>
          <cell r="B170" t="str">
            <v>Autre</v>
          </cell>
          <cell r="C170">
            <v>0</v>
          </cell>
        </row>
        <row r="171">
          <cell r="A171" t="str">
            <v>Initialis prime point cat C</v>
          </cell>
          <cell r="B171" t="str">
            <v>Autre</v>
          </cell>
          <cell r="C171">
            <v>0</v>
          </cell>
        </row>
        <row r="172">
          <cell r="A172" t="str">
            <v>Initialis prime point cat C P2</v>
          </cell>
          <cell r="B172" t="str">
            <v>Autre</v>
          </cell>
          <cell r="C172">
            <v>0</v>
          </cell>
        </row>
        <row r="173">
          <cell r="A173" t="str">
            <v>Initialis. taux cotis plafonné</v>
          </cell>
          <cell r="B173" t="str">
            <v>Autre</v>
          </cell>
          <cell r="C173">
            <v>0</v>
          </cell>
        </row>
        <row r="174">
          <cell r="A174" t="str">
            <v>Initialis. taux cotis totalité</v>
          </cell>
          <cell r="B174" t="str">
            <v>Autre</v>
          </cell>
          <cell r="C174">
            <v>0</v>
          </cell>
        </row>
        <row r="175">
          <cell r="A175" t="str">
            <v>Initialis. taux cotis Tr B</v>
          </cell>
          <cell r="B175" t="str">
            <v>Autre</v>
          </cell>
          <cell r="C175">
            <v>0</v>
          </cell>
        </row>
        <row r="176">
          <cell r="A176" t="str">
            <v>Initialis.transport moitié</v>
          </cell>
          <cell r="B176" t="str">
            <v>Autre</v>
          </cell>
          <cell r="C176">
            <v>0</v>
          </cell>
        </row>
        <row r="177">
          <cell r="A177" t="str">
            <v>Initialisation base prime</v>
          </cell>
          <cell r="B177" t="str">
            <v>Autre</v>
          </cell>
          <cell r="C177">
            <v>0</v>
          </cell>
        </row>
        <row r="178">
          <cell r="A178" t="str">
            <v>Initialisation base prime P2</v>
          </cell>
          <cell r="B178" t="str">
            <v>Autre</v>
          </cell>
          <cell r="C178">
            <v>0</v>
          </cell>
        </row>
        <row r="179">
          <cell r="A179" t="str">
            <v>Initialisation base prime P3</v>
          </cell>
          <cell r="B179" t="str">
            <v>Autre</v>
          </cell>
          <cell r="C179">
            <v>0</v>
          </cell>
        </row>
        <row r="180">
          <cell r="A180" t="str">
            <v>Initialisation base RAFP</v>
          </cell>
          <cell r="B180" t="str">
            <v>Autre</v>
          </cell>
          <cell r="C180">
            <v>0</v>
          </cell>
        </row>
        <row r="181">
          <cell r="A181" t="str">
            <v>Initialisation CNRACL NBI PP</v>
          </cell>
          <cell r="B181" t="str">
            <v>Autre</v>
          </cell>
          <cell r="C181">
            <v>0</v>
          </cell>
        </row>
        <row r="182">
          <cell r="A182" t="str">
            <v>Initialisation mnt total prime</v>
          </cell>
          <cell r="B182" t="str">
            <v>Autre</v>
          </cell>
          <cell r="C182">
            <v>0</v>
          </cell>
        </row>
        <row r="183">
          <cell r="A183" t="str">
            <v>Initialisation taux IFSE</v>
          </cell>
          <cell r="B183" t="str">
            <v>Autre</v>
          </cell>
          <cell r="C183">
            <v>0</v>
          </cell>
        </row>
        <row r="184">
          <cell r="A184" t="str">
            <v>Initialisation taux IFSE P2</v>
          </cell>
          <cell r="B184" t="str">
            <v>Autre</v>
          </cell>
          <cell r="C184">
            <v>0</v>
          </cell>
        </row>
        <row r="185">
          <cell r="A185" t="str">
            <v>Montant heures compl DSN</v>
          </cell>
          <cell r="B185" t="str">
            <v>Autre</v>
          </cell>
          <cell r="C185">
            <v>0</v>
          </cell>
        </row>
        <row r="186">
          <cell r="A186" t="str">
            <v>Montant heures suppl DSN</v>
          </cell>
          <cell r="B186" t="str">
            <v>Autre</v>
          </cell>
          <cell r="C186">
            <v>0</v>
          </cell>
        </row>
        <row r="187">
          <cell r="A187" t="str">
            <v>Montant prime</v>
          </cell>
          <cell r="B187" t="str">
            <v>Autre</v>
          </cell>
          <cell r="C187">
            <v>0</v>
          </cell>
        </row>
        <row r="188">
          <cell r="A188" t="str">
            <v>Montant salaire de base DSN</v>
          </cell>
          <cell r="B188" t="str">
            <v>Autre</v>
          </cell>
          <cell r="C188">
            <v>0</v>
          </cell>
        </row>
        <row r="189">
          <cell r="A189" t="str">
            <v>Nb de grève demi-journée</v>
          </cell>
          <cell r="B189" t="str">
            <v>Autre</v>
          </cell>
          <cell r="C189">
            <v>0</v>
          </cell>
        </row>
        <row r="190">
          <cell r="A190" t="str">
            <v>Nb de jours de grève (1/30)</v>
          </cell>
          <cell r="B190" t="str">
            <v>Autre</v>
          </cell>
          <cell r="C190">
            <v>0</v>
          </cell>
        </row>
        <row r="191">
          <cell r="A191" t="str">
            <v>Nbre de Jours Maladie DT</v>
          </cell>
          <cell r="B191" t="str">
            <v>Autre</v>
          </cell>
          <cell r="C191">
            <v>0</v>
          </cell>
        </row>
        <row r="192">
          <cell r="A192" t="str">
            <v>Nbre de Trentième 1ère Période</v>
          </cell>
          <cell r="B192" t="str">
            <v>Autre</v>
          </cell>
          <cell r="C192">
            <v>0</v>
          </cell>
        </row>
        <row r="193">
          <cell r="A193" t="str">
            <v>Nbre de trentième Période2</v>
          </cell>
          <cell r="B193" t="str">
            <v>Autre</v>
          </cell>
          <cell r="C193">
            <v>0</v>
          </cell>
        </row>
        <row r="194">
          <cell r="A194" t="str">
            <v>Net à Payer Annuel</v>
          </cell>
          <cell r="B194" t="str">
            <v>Autre</v>
          </cell>
          <cell r="C194">
            <v>0</v>
          </cell>
        </row>
        <row r="195">
          <cell r="A195" t="str">
            <v>Net imposable élu</v>
          </cell>
          <cell r="B195" t="str">
            <v>Autre</v>
          </cell>
          <cell r="C195">
            <v>0</v>
          </cell>
        </row>
        <row r="196">
          <cell r="A196" t="str">
            <v>Nombre enfants à charge</v>
          </cell>
          <cell r="B196" t="str">
            <v>Autre</v>
          </cell>
          <cell r="C196">
            <v>0</v>
          </cell>
        </row>
        <row r="197">
          <cell r="A197" t="str">
            <v>Nombre heures complémentaires</v>
          </cell>
          <cell r="B197" t="str">
            <v>Autre</v>
          </cell>
          <cell r="C197">
            <v>0</v>
          </cell>
        </row>
        <row r="198">
          <cell r="A198" t="str">
            <v>Nombre heures suppl</v>
          </cell>
          <cell r="B198" t="str">
            <v>Autre</v>
          </cell>
          <cell r="C198">
            <v>0</v>
          </cell>
        </row>
        <row r="199">
          <cell r="A199" t="str">
            <v>Pôle Emploi TA CAE-CUI</v>
          </cell>
          <cell r="B199" t="str">
            <v>Autre</v>
          </cell>
          <cell r="C199">
            <v>0</v>
          </cell>
        </row>
        <row r="200">
          <cell r="A200" t="str">
            <v>Pôle Emploi TrA Régime Général</v>
          </cell>
          <cell r="B200" t="str">
            <v>Autre</v>
          </cell>
          <cell r="C200">
            <v>0</v>
          </cell>
        </row>
        <row r="201">
          <cell r="A201" t="str">
            <v>Prélèvement à la source</v>
          </cell>
          <cell r="B201" t="str">
            <v>Autre</v>
          </cell>
          <cell r="C201">
            <v>0</v>
          </cell>
        </row>
        <row r="202">
          <cell r="A202" t="str">
            <v>Prorata temporis</v>
          </cell>
          <cell r="B202" t="str">
            <v>Autre</v>
          </cell>
          <cell r="C202">
            <v>0</v>
          </cell>
        </row>
        <row r="203">
          <cell r="A203" t="str">
            <v>Prorata temporis P2</v>
          </cell>
          <cell r="B203" t="str">
            <v>Autre</v>
          </cell>
          <cell r="C203">
            <v>0</v>
          </cell>
        </row>
        <row r="204">
          <cell r="A204" t="str">
            <v>Retraite additionnelle FP PP</v>
          </cell>
          <cell r="B204" t="str">
            <v>Charges</v>
          </cell>
          <cell r="C204">
            <v>0</v>
          </cell>
        </row>
        <row r="205">
          <cell r="A205" t="str">
            <v>Retraite Ircantec TrA PP Elus</v>
          </cell>
          <cell r="B205" t="str">
            <v>Charges</v>
          </cell>
          <cell r="C205">
            <v>0</v>
          </cell>
        </row>
        <row r="206">
          <cell r="A206" t="str">
            <v>Retraite IrcantecPP TrA RG</v>
          </cell>
          <cell r="B206" t="str">
            <v>Charges</v>
          </cell>
          <cell r="C206">
            <v>0</v>
          </cell>
        </row>
        <row r="207">
          <cell r="A207" t="str">
            <v>Urssaf  Maladie Titulaire</v>
          </cell>
          <cell r="B207" t="str">
            <v>Charges</v>
          </cell>
          <cell r="C207">
            <v>0</v>
          </cell>
        </row>
        <row r="208">
          <cell r="A208" t="str">
            <v>Urssaf Alloc.Familial Compl RG</v>
          </cell>
          <cell r="B208" t="str">
            <v>Charges</v>
          </cell>
          <cell r="C208">
            <v>0</v>
          </cell>
        </row>
        <row r="209">
          <cell r="A209" t="str">
            <v>Urssaf Allocations Familial RG</v>
          </cell>
          <cell r="B209" t="str">
            <v>Charges</v>
          </cell>
          <cell r="C209">
            <v>0</v>
          </cell>
        </row>
        <row r="210">
          <cell r="A210" t="str">
            <v>Urssaf AT Apprenti</v>
          </cell>
          <cell r="B210" t="str">
            <v>Charges</v>
          </cell>
          <cell r="C210">
            <v>0</v>
          </cell>
        </row>
        <row r="211">
          <cell r="A211" t="str">
            <v>Urssaf AT CAE-CUI</v>
          </cell>
          <cell r="B211" t="str">
            <v>Charges</v>
          </cell>
          <cell r="C211">
            <v>0</v>
          </cell>
        </row>
        <row r="212">
          <cell r="A212" t="str">
            <v>Urssaf AT RG</v>
          </cell>
          <cell r="B212" t="str">
            <v>Charges</v>
          </cell>
          <cell r="C212">
            <v>0</v>
          </cell>
        </row>
        <row r="213">
          <cell r="A213" t="str">
            <v>Urssaf Cont.dia.soc.EmpAid</v>
          </cell>
          <cell r="B213" t="str">
            <v>Charges</v>
          </cell>
          <cell r="C213">
            <v>0</v>
          </cell>
        </row>
        <row r="214">
          <cell r="A214" t="str">
            <v>Urssaf Cont.dial.soc.Apprenti</v>
          </cell>
          <cell r="B214" t="str">
            <v>Charges</v>
          </cell>
          <cell r="C214">
            <v>0</v>
          </cell>
        </row>
        <row r="215">
          <cell r="A215" t="str">
            <v>Urssaf FNAL Apprenti</v>
          </cell>
          <cell r="B215" t="str">
            <v>Charges</v>
          </cell>
          <cell r="C215">
            <v>0</v>
          </cell>
        </row>
        <row r="216">
          <cell r="A216" t="str">
            <v>Urssaf FNAL RG</v>
          </cell>
          <cell r="B216" t="str">
            <v>Charges</v>
          </cell>
          <cell r="C216">
            <v>0</v>
          </cell>
        </row>
        <row r="217">
          <cell r="A217" t="str">
            <v>Urssaf FNAL Titulaire</v>
          </cell>
          <cell r="B217" t="str">
            <v>Charges</v>
          </cell>
          <cell r="C217">
            <v>0</v>
          </cell>
        </row>
        <row r="218">
          <cell r="A218" t="str">
            <v>Urssaf FNAL totalité RG</v>
          </cell>
          <cell r="B218" t="str">
            <v>Charges</v>
          </cell>
          <cell r="C218">
            <v>0</v>
          </cell>
        </row>
        <row r="219">
          <cell r="A219" t="str">
            <v>Urssaf FNAL totalité Titulaire</v>
          </cell>
          <cell r="B219" t="str">
            <v>Charges</v>
          </cell>
          <cell r="C219">
            <v>0</v>
          </cell>
        </row>
        <row r="220">
          <cell r="A220" t="str">
            <v>Urssaf MaladiePP RG</v>
          </cell>
          <cell r="B220" t="str">
            <v>Charges</v>
          </cell>
          <cell r="C220">
            <v>0</v>
          </cell>
        </row>
        <row r="221">
          <cell r="A221" t="str">
            <v>Urssaf Pénibilité  Apprenti</v>
          </cell>
          <cell r="B221" t="str">
            <v>Charges</v>
          </cell>
          <cell r="C221">
            <v>0</v>
          </cell>
        </row>
        <row r="222">
          <cell r="A222" t="str">
            <v>Urssaf Pénibilité EmpAid</v>
          </cell>
          <cell r="B222" t="str">
            <v>Charges</v>
          </cell>
          <cell r="C222">
            <v>0</v>
          </cell>
        </row>
        <row r="223">
          <cell r="A223" t="str">
            <v>Urssaf solid. autonomiePP Appr</v>
          </cell>
          <cell r="B223" t="str">
            <v>Charges</v>
          </cell>
          <cell r="C223">
            <v>0</v>
          </cell>
        </row>
        <row r="224">
          <cell r="A224" t="str">
            <v>Urssaf solid.autonomiePP RG</v>
          </cell>
          <cell r="B224" t="str">
            <v>Charges</v>
          </cell>
          <cell r="C224">
            <v>0</v>
          </cell>
        </row>
        <row r="225">
          <cell r="A225" t="str">
            <v>Urssaf solid.autonomiePP Tit.</v>
          </cell>
          <cell r="B225" t="str">
            <v>Charges</v>
          </cell>
          <cell r="C225">
            <v>0</v>
          </cell>
        </row>
        <row r="226">
          <cell r="A226" t="str">
            <v>Urssaf solid.autoPP CAE-CUIexo</v>
          </cell>
          <cell r="B226" t="str">
            <v>Charges</v>
          </cell>
          <cell r="C226">
            <v>0</v>
          </cell>
        </row>
        <row r="227">
          <cell r="A227" t="str">
            <v>Urssaf Transport Titulaire</v>
          </cell>
          <cell r="B227" t="str">
            <v>Charges</v>
          </cell>
          <cell r="C227">
            <v>0</v>
          </cell>
        </row>
        <row r="228">
          <cell r="A228" t="str">
            <v>Urssaf TransportPP RG</v>
          </cell>
          <cell r="B228" t="str">
            <v>Charges</v>
          </cell>
          <cell r="C228">
            <v>0</v>
          </cell>
        </row>
        <row r="229">
          <cell r="A229" t="str">
            <v>Urssaf VieillessePP Plaf RG</v>
          </cell>
          <cell r="B229" t="str">
            <v>Charges</v>
          </cell>
          <cell r="C229">
            <v>0</v>
          </cell>
        </row>
        <row r="230">
          <cell r="A230" t="str">
            <v>Urssaf VieillessePP Tot RG</v>
          </cell>
          <cell r="B230" t="str">
            <v>Charges</v>
          </cell>
          <cell r="C230">
            <v>0</v>
          </cell>
        </row>
        <row r="231">
          <cell r="A231" t="str">
            <v>Transf prime/point régul Tit.</v>
          </cell>
          <cell r="B231" t="str">
            <v>Traitement</v>
          </cell>
          <cell r="C231">
            <v>-3.1700000000000008</v>
          </cell>
        </row>
        <row r="232">
          <cell r="A232" t="str">
            <v>Indemnité except. dégres. tit.</v>
          </cell>
          <cell r="B232" t="str">
            <v>Frais</v>
          </cell>
          <cell r="C232">
            <v>-57.4</v>
          </cell>
        </row>
        <row r="233">
          <cell r="A233" t="str">
            <v>Heures Suppl. Dim. et JF Tit.</v>
          </cell>
          <cell r="B233" t="str">
            <v>IHTS</v>
          </cell>
          <cell r="C233">
            <v>-229.39999999999998</v>
          </cell>
        </row>
        <row r="234">
          <cell r="A234" t="str">
            <v>Transfert primes/points RG</v>
          </cell>
          <cell r="B234" t="str">
            <v>Traitement</v>
          </cell>
          <cell r="C234">
            <v>-460.47</v>
          </cell>
        </row>
        <row r="235">
          <cell r="A235" t="str">
            <v>Retenue travail non effect. RG</v>
          </cell>
          <cell r="B235" t="str">
            <v>Traitement</v>
          </cell>
          <cell r="C235">
            <v>-1080</v>
          </cell>
        </row>
        <row r="236">
          <cell r="A236" t="str">
            <v>Transfert primes/points Tit.</v>
          </cell>
          <cell r="B236" t="str">
            <v>Traitement</v>
          </cell>
          <cell r="C236">
            <v>-15112.66000000002</v>
          </cell>
        </row>
        <row r="237">
          <cell r="A237" t="str">
            <v>Retenue travail non effect Tit</v>
          </cell>
          <cell r="B237" t="str">
            <v>Traitement</v>
          </cell>
          <cell r="C237">
            <v>-26221.29</v>
          </cell>
        </row>
      </sheetData>
      <sheetData sheetId="2"/>
      <sheetData sheetId="3">
        <row r="3">
          <cell r="A3" t="str">
            <v>00021</v>
          </cell>
          <cell r="C3">
            <v>21352.27</v>
          </cell>
          <cell r="D3">
            <v>3509.8999999999996</v>
          </cell>
          <cell r="H3">
            <v>17313.169999999998</v>
          </cell>
          <cell r="I3">
            <v>18450.740000000002</v>
          </cell>
          <cell r="J3">
            <v>5819.38</v>
          </cell>
          <cell r="K3">
            <v>1140.6200000000001</v>
          </cell>
          <cell r="M3">
            <v>529.20000000000005</v>
          </cell>
          <cell r="N3">
            <v>14392.270000000004</v>
          </cell>
          <cell r="O3">
            <v>82507.55</v>
          </cell>
        </row>
        <row r="4">
          <cell r="A4" t="str">
            <v>00037</v>
          </cell>
          <cell r="C4">
            <v>8758.83</v>
          </cell>
          <cell r="D4">
            <v>1570.87</v>
          </cell>
          <cell r="H4">
            <v>7187.96</v>
          </cell>
          <cell r="I4">
            <v>7437.56</v>
          </cell>
          <cell r="J4">
            <v>2345.8000000000002</v>
          </cell>
          <cell r="K4">
            <v>573.5</v>
          </cell>
          <cell r="L4">
            <v>27.48</v>
          </cell>
          <cell r="N4">
            <v>5812.05</v>
          </cell>
          <cell r="O4">
            <v>33714.050000000003</v>
          </cell>
        </row>
        <row r="5">
          <cell r="A5" t="str">
            <v>00039</v>
          </cell>
          <cell r="C5">
            <v>29461.74</v>
          </cell>
          <cell r="D5">
            <v>4687.3599999999997</v>
          </cell>
          <cell r="E5">
            <v>326.56</v>
          </cell>
          <cell r="H5">
            <v>24245.18</v>
          </cell>
          <cell r="I5">
            <v>25613.83</v>
          </cell>
          <cell r="J5">
            <v>7471.39</v>
          </cell>
          <cell r="K5">
            <v>2267.15</v>
          </cell>
          <cell r="L5">
            <v>885.1</v>
          </cell>
          <cell r="M5">
            <v>529.20000000000005</v>
          </cell>
          <cell r="N5">
            <v>18511.54</v>
          </cell>
          <cell r="O5">
            <v>113999.04999999999</v>
          </cell>
        </row>
        <row r="6">
          <cell r="A6" t="str">
            <v>00041</v>
          </cell>
          <cell r="C6">
            <v>29802.87</v>
          </cell>
          <cell r="D6">
            <v>4731.2099999999991</v>
          </cell>
          <cell r="H6">
            <v>24607.46</v>
          </cell>
          <cell r="I6">
            <v>25920.79</v>
          </cell>
          <cell r="J6">
            <v>7520.14</v>
          </cell>
          <cell r="K6">
            <v>3649.38</v>
          </cell>
          <cell r="M6">
            <v>464.2</v>
          </cell>
          <cell r="N6">
            <v>18633.349999999999</v>
          </cell>
          <cell r="O6">
            <v>115329.4</v>
          </cell>
        </row>
        <row r="7">
          <cell r="A7" t="str">
            <v>00042</v>
          </cell>
          <cell r="B7">
            <v>855.59999999999991</v>
          </cell>
          <cell r="C7">
            <v>28927.91</v>
          </cell>
          <cell r="D7">
            <v>4706.62</v>
          </cell>
          <cell r="E7">
            <v>189.19</v>
          </cell>
          <cell r="H7">
            <v>22947.09</v>
          </cell>
          <cell r="I7">
            <v>25045.52</v>
          </cell>
          <cell r="J7">
            <v>7711.21</v>
          </cell>
          <cell r="K7">
            <v>1916.53</v>
          </cell>
          <cell r="M7">
            <v>418.59999999999997</v>
          </cell>
          <cell r="N7">
            <v>19110.98</v>
          </cell>
          <cell r="O7">
            <v>111829.25000000001</v>
          </cell>
        </row>
        <row r="8">
          <cell r="A8" t="str">
            <v>00049</v>
          </cell>
          <cell r="C8">
            <v>27596.69</v>
          </cell>
          <cell r="D8">
            <v>4505.2300000000005</v>
          </cell>
          <cell r="H8">
            <v>23091.46</v>
          </cell>
          <cell r="I8">
            <v>23877.74</v>
          </cell>
          <cell r="J8">
            <v>7411.13</v>
          </cell>
          <cell r="K8">
            <v>1824.74</v>
          </cell>
          <cell r="N8">
            <v>18360.82</v>
          </cell>
          <cell r="O8">
            <v>106667.81</v>
          </cell>
        </row>
        <row r="9">
          <cell r="A9" t="str">
            <v>00050</v>
          </cell>
          <cell r="C9">
            <v>26491.919999999998</v>
          </cell>
          <cell r="D9">
            <v>4327.1900000000005</v>
          </cell>
          <cell r="H9">
            <v>21703.73</v>
          </cell>
          <cell r="I9">
            <v>22919.53</v>
          </cell>
          <cell r="J9">
            <v>7122.54</v>
          </cell>
          <cell r="K9">
            <v>1720.48</v>
          </cell>
          <cell r="M9">
            <v>461</v>
          </cell>
          <cell r="N9">
            <v>17648.900000000001</v>
          </cell>
          <cell r="O9">
            <v>102395.28999999998</v>
          </cell>
        </row>
        <row r="10">
          <cell r="A10" t="str">
            <v>00054</v>
          </cell>
          <cell r="C10">
            <v>30444.74</v>
          </cell>
          <cell r="D10">
            <v>4775.7800000000016</v>
          </cell>
          <cell r="E10">
            <v>417.86</v>
          </cell>
          <cell r="H10">
            <v>25449.18</v>
          </cell>
          <cell r="I10">
            <v>26536.37</v>
          </cell>
          <cell r="J10">
            <v>7476.39</v>
          </cell>
          <cell r="K10">
            <v>1824.74</v>
          </cell>
          <cell r="L10">
            <v>2201.71</v>
          </cell>
          <cell r="M10">
            <v>509.6</v>
          </cell>
          <cell r="N10">
            <v>18524.04</v>
          </cell>
          <cell r="O10">
            <v>118160.41000000003</v>
          </cell>
        </row>
        <row r="11">
          <cell r="A11" t="str">
            <v>00057</v>
          </cell>
          <cell r="C11">
            <v>27744.55</v>
          </cell>
          <cell r="D11">
            <v>4527.199999999998</v>
          </cell>
          <cell r="H11">
            <v>22779.89</v>
          </cell>
          <cell r="I11">
            <v>24007.83</v>
          </cell>
          <cell r="J11">
            <v>7442.66</v>
          </cell>
          <cell r="K11">
            <v>1834.7</v>
          </cell>
          <cell r="L11">
            <v>27.480000000000004</v>
          </cell>
          <cell r="M11">
            <v>526.79999999999995</v>
          </cell>
          <cell r="N11">
            <v>18439.71</v>
          </cell>
          <cell r="O11">
            <v>107330.82</v>
          </cell>
        </row>
        <row r="12">
          <cell r="A12" t="str">
            <v>00064</v>
          </cell>
          <cell r="C12">
            <v>32136.61</v>
          </cell>
          <cell r="D12">
            <v>4947.2799999999961</v>
          </cell>
          <cell r="E12">
            <v>470.80999999999995</v>
          </cell>
          <cell r="H12">
            <v>26671.33</v>
          </cell>
          <cell r="I12">
            <v>28105.01</v>
          </cell>
          <cell r="J12">
            <v>7553.84</v>
          </cell>
          <cell r="K12">
            <v>4481.45</v>
          </cell>
          <cell r="L12">
            <v>885.1</v>
          </cell>
          <cell r="M12">
            <v>518</v>
          </cell>
          <cell r="N12">
            <v>18745.41</v>
          </cell>
          <cell r="O12">
            <v>124514.84</v>
          </cell>
        </row>
        <row r="13">
          <cell r="A13" t="str">
            <v>00065</v>
          </cell>
          <cell r="C13">
            <v>32711.14</v>
          </cell>
          <cell r="D13">
            <v>5335.5700000000006</v>
          </cell>
          <cell r="H13">
            <v>27375.57</v>
          </cell>
          <cell r="I13">
            <v>28307.64</v>
          </cell>
          <cell r="J13">
            <v>8767.880000000001</v>
          </cell>
          <cell r="K13">
            <v>2190.6099999999997</v>
          </cell>
          <cell r="N13">
            <v>21752.649999999998</v>
          </cell>
          <cell r="O13">
            <v>126441.06</v>
          </cell>
        </row>
        <row r="14">
          <cell r="A14" t="str">
            <v>00066</v>
          </cell>
          <cell r="C14">
            <v>22670.62</v>
          </cell>
          <cell r="D14">
            <v>3701.6499999999996</v>
          </cell>
          <cell r="H14">
            <v>18968.97</v>
          </cell>
          <cell r="I14">
            <v>19614.919999999998</v>
          </cell>
          <cell r="J14">
            <v>6089.3799999999992</v>
          </cell>
          <cell r="K14">
            <v>1494.5300000000002</v>
          </cell>
          <cell r="N14">
            <v>15086.71</v>
          </cell>
          <cell r="O14">
            <v>87626.78</v>
          </cell>
        </row>
        <row r="15">
          <cell r="A15" t="str">
            <v>00075</v>
          </cell>
          <cell r="B15">
            <v>799.2</v>
          </cell>
          <cell r="C15">
            <v>30292.93</v>
          </cell>
          <cell r="D15">
            <v>5736.6999999999989</v>
          </cell>
          <cell r="E15">
            <v>341.55</v>
          </cell>
          <cell r="G15">
            <v>0</v>
          </cell>
          <cell r="H15">
            <v>24130.14</v>
          </cell>
          <cell r="I15">
            <v>26313.66</v>
          </cell>
          <cell r="J15">
            <v>7743.99</v>
          </cell>
          <cell r="K15">
            <v>3014.3500000000004</v>
          </cell>
          <cell r="L15">
            <v>27.48</v>
          </cell>
          <cell r="M15">
            <v>521.20000000000005</v>
          </cell>
          <cell r="N15">
            <v>19192.940000000002</v>
          </cell>
          <cell r="O15">
            <v>118114.14000000001</v>
          </cell>
        </row>
        <row r="16">
          <cell r="A16" t="str">
            <v>00077</v>
          </cell>
          <cell r="C16">
            <v>25572.85</v>
          </cell>
          <cell r="D16">
            <v>4805.7</v>
          </cell>
          <cell r="H16">
            <v>20767.150000000001</v>
          </cell>
          <cell r="I16">
            <v>21495.79</v>
          </cell>
          <cell r="J16">
            <v>7306.53</v>
          </cell>
          <cell r="N16">
            <v>18266.32</v>
          </cell>
          <cell r="O16">
            <v>98214.34</v>
          </cell>
        </row>
        <row r="17">
          <cell r="A17" t="str">
            <v>00078</v>
          </cell>
          <cell r="C17">
            <v>32653.119999999999</v>
          </cell>
          <cell r="D17">
            <v>5336.2599999999993</v>
          </cell>
          <cell r="H17">
            <v>27316.86</v>
          </cell>
          <cell r="I17">
            <v>28247.26</v>
          </cell>
          <cell r="J17">
            <v>8743.36</v>
          </cell>
          <cell r="K17">
            <v>2218.37</v>
          </cell>
          <cell r="N17">
            <v>21691.39</v>
          </cell>
          <cell r="O17">
            <v>126206.62</v>
          </cell>
        </row>
        <row r="18">
          <cell r="A18" t="str">
            <v>00081</v>
          </cell>
          <cell r="C18">
            <v>24568.560000000001</v>
          </cell>
          <cell r="D18">
            <v>3856.58</v>
          </cell>
          <cell r="H18">
            <v>20198.38</v>
          </cell>
          <cell r="I18">
            <v>21411.94</v>
          </cell>
          <cell r="J18">
            <v>6043.08</v>
          </cell>
          <cell r="K18">
            <v>1533.2</v>
          </cell>
          <cell r="L18">
            <v>25.19</v>
          </cell>
          <cell r="M18">
            <v>513.6</v>
          </cell>
          <cell r="N18">
            <v>16967.09</v>
          </cell>
          <cell r="O18">
            <v>95117.62000000001</v>
          </cell>
        </row>
        <row r="19">
          <cell r="A19" t="str">
            <v>00082</v>
          </cell>
          <cell r="B19">
            <v>1089</v>
          </cell>
          <cell r="C19">
            <v>30692.91</v>
          </cell>
          <cell r="D19">
            <v>4959.7700000000004</v>
          </cell>
          <cell r="E19">
            <v>2.4</v>
          </cell>
          <cell r="G19">
            <v>562.04</v>
          </cell>
          <cell r="H19">
            <v>19085.78</v>
          </cell>
          <cell r="I19">
            <v>26607.67</v>
          </cell>
          <cell r="J19">
            <v>8015.5400000000009</v>
          </cell>
          <cell r="K19">
            <v>2768.7700000000004</v>
          </cell>
          <cell r="L19">
            <v>34.35</v>
          </cell>
          <cell r="M19">
            <v>458.59999999999997</v>
          </cell>
          <cell r="N19">
            <v>19309.809999999998</v>
          </cell>
          <cell r="O19">
            <v>113586.64000000003</v>
          </cell>
        </row>
        <row r="20">
          <cell r="A20" t="str">
            <v>00085</v>
          </cell>
          <cell r="C20">
            <v>51194.16</v>
          </cell>
          <cell r="D20">
            <v>7573.1100000000006</v>
          </cell>
          <cell r="H20">
            <v>43419.45</v>
          </cell>
          <cell r="I20">
            <v>45079.75</v>
          </cell>
          <cell r="J20">
            <v>10926.09</v>
          </cell>
          <cell r="K20">
            <v>13119.89</v>
          </cell>
          <cell r="M20">
            <v>201.6</v>
          </cell>
          <cell r="N20">
            <v>27148.18</v>
          </cell>
          <cell r="O20">
            <v>198662.23</v>
          </cell>
        </row>
        <row r="21">
          <cell r="A21" t="str">
            <v>00087</v>
          </cell>
          <cell r="C21">
            <v>28538.54</v>
          </cell>
          <cell r="D21">
            <v>4634.5200000000023</v>
          </cell>
          <cell r="H21">
            <v>20960.82</v>
          </cell>
          <cell r="I21">
            <v>24717.15</v>
          </cell>
          <cell r="J21">
            <v>7575.7</v>
          </cell>
          <cell r="K21">
            <v>2190.61</v>
          </cell>
          <cell r="M21">
            <v>423.20000000000005</v>
          </cell>
          <cell r="N21">
            <v>18772.23</v>
          </cell>
          <cell r="O21">
            <v>107812.76999999999</v>
          </cell>
        </row>
        <row r="22">
          <cell r="A22" t="str">
            <v>00091</v>
          </cell>
          <cell r="C22">
            <v>24081.02</v>
          </cell>
          <cell r="D22">
            <v>3899.48</v>
          </cell>
          <cell r="E22">
            <v>426.5</v>
          </cell>
          <cell r="H22">
            <v>19652.34</v>
          </cell>
          <cell r="I22">
            <v>20867.68</v>
          </cell>
          <cell r="J22">
            <v>6352.47</v>
          </cell>
          <cell r="K22">
            <v>1564.04</v>
          </cell>
          <cell r="M22">
            <v>529.19999999999993</v>
          </cell>
          <cell r="N22">
            <v>15738.010000000002</v>
          </cell>
          <cell r="O22">
            <v>93110.739999999991</v>
          </cell>
        </row>
        <row r="23">
          <cell r="A23" t="str">
            <v>00095</v>
          </cell>
          <cell r="C23">
            <v>27807.67</v>
          </cell>
          <cell r="D23">
            <v>4540.8799999999992</v>
          </cell>
          <cell r="H23">
            <v>22833.59</v>
          </cell>
          <cell r="I23">
            <v>24059.15</v>
          </cell>
          <cell r="J23">
            <v>7471.39</v>
          </cell>
          <cell r="K23">
            <v>1824.74</v>
          </cell>
          <cell r="M23">
            <v>433.2</v>
          </cell>
          <cell r="N23">
            <v>18511.54</v>
          </cell>
          <cell r="O23">
            <v>107482.16</v>
          </cell>
        </row>
        <row r="24">
          <cell r="A24" t="str">
            <v>00100</v>
          </cell>
          <cell r="C24">
            <v>28819.89</v>
          </cell>
          <cell r="D24">
            <v>4653.3999999999996</v>
          </cell>
          <cell r="E24">
            <v>295.07</v>
          </cell>
          <cell r="H24">
            <v>23637.29</v>
          </cell>
          <cell r="I24">
            <v>24987.65</v>
          </cell>
          <cell r="J24">
            <v>7553.84</v>
          </cell>
          <cell r="K24">
            <v>2253.41</v>
          </cell>
          <cell r="M24">
            <v>529.20000000000005</v>
          </cell>
          <cell r="N24">
            <v>18717.57</v>
          </cell>
          <cell r="O24">
            <v>111447.32</v>
          </cell>
        </row>
        <row r="25">
          <cell r="A25" t="str">
            <v>00105</v>
          </cell>
          <cell r="C25">
            <v>29970.1</v>
          </cell>
          <cell r="D25">
            <v>4734.6000000000013</v>
          </cell>
          <cell r="H25">
            <v>24706.3</v>
          </cell>
          <cell r="I25">
            <v>26089.38</v>
          </cell>
          <cell r="J25">
            <v>7460.17</v>
          </cell>
          <cell r="K25">
            <v>1824.74</v>
          </cell>
          <cell r="L25">
            <v>2201.71</v>
          </cell>
          <cell r="M25">
            <v>529.19999999999993</v>
          </cell>
          <cell r="N25">
            <v>18483.48</v>
          </cell>
          <cell r="O25">
            <v>115999.68000000001</v>
          </cell>
        </row>
        <row r="26">
          <cell r="A26" t="str">
            <v>00106</v>
          </cell>
          <cell r="C26">
            <v>15117.58</v>
          </cell>
          <cell r="D26">
            <v>2825.4000000000005</v>
          </cell>
          <cell r="H26">
            <v>12292.18</v>
          </cell>
          <cell r="I26">
            <v>12722.91</v>
          </cell>
          <cell r="N26">
            <v>15117.58</v>
          </cell>
          <cell r="O26">
            <v>58075.65</v>
          </cell>
        </row>
        <row r="27">
          <cell r="A27" t="str">
            <v>00107</v>
          </cell>
          <cell r="C27">
            <v>19897.11</v>
          </cell>
          <cell r="D27">
            <v>3569.9000000000005</v>
          </cell>
          <cell r="H27">
            <v>15798.01</v>
          </cell>
          <cell r="I27">
            <v>16894.12</v>
          </cell>
          <cell r="J27">
            <v>4231.2800000000007</v>
          </cell>
          <cell r="K27">
            <v>1146.98</v>
          </cell>
          <cell r="L27">
            <v>1107.93</v>
          </cell>
          <cell r="M27">
            <v>529.20000000000005</v>
          </cell>
          <cell r="N27">
            <v>13410.920000000002</v>
          </cell>
          <cell r="O27">
            <v>76585.45</v>
          </cell>
        </row>
        <row r="28">
          <cell r="A28" t="str">
            <v>00109</v>
          </cell>
          <cell r="C28">
            <v>23445.54</v>
          </cell>
          <cell r="D28">
            <v>3779.75</v>
          </cell>
          <cell r="H28">
            <v>19136.59</v>
          </cell>
          <cell r="I28">
            <v>20333.82</v>
          </cell>
          <cell r="J28">
            <v>6120.5599999999995</v>
          </cell>
          <cell r="K28">
            <v>2190.6100000000006</v>
          </cell>
          <cell r="M28">
            <v>529.19999999999993</v>
          </cell>
          <cell r="N28">
            <v>15134.369999999999</v>
          </cell>
          <cell r="O28">
            <v>90670.44</v>
          </cell>
        </row>
        <row r="29">
          <cell r="A29" t="str">
            <v>00110</v>
          </cell>
          <cell r="C29">
            <v>14903.54</v>
          </cell>
          <cell r="D29">
            <v>2787.01</v>
          </cell>
          <cell r="H29">
            <v>12116.53</v>
          </cell>
          <cell r="I29">
            <v>12541.16</v>
          </cell>
          <cell r="N29">
            <v>14903.54</v>
          </cell>
          <cell r="O29">
            <v>57251.780000000006</v>
          </cell>
        </row>
        <row r="30">
          <cell r="A30" t="str">
            <v>00111</v>
          </cell>
          <cell r="C30">
            <v>29744.58</v>
          </cell>
          <cell r="D30">
            <v>4810.0399999999972</v>
          </cell>
          <cell r="E30">
            <v>507.14</v>
          </cell>
          <cell r="H30">
            <v>24428.74</v>
          </cell>
          <cell r="I30">
            <v>25782.03</v>
          </cell>
          <cell r="J30">
            <v>7764.5199999999995</v>
          </cell>
          <cell r="K30">
            <v>2210.25</v>
          </cell>
          <cell r="L30">
            <v>18.330000000000002</v>
          </cell>
          <cell r="M30">
            <v>505.8</v>
          </cell>
          <cell r="N30">
            <v>19244.339999999997</v>
          </cell>
          <cell r="O30">
            <v>115015.77</v>
          </cell>
        </row>
        <row r="31">
          <cell r="A31" t="str">
            <v>00113</v>
          </cell>
          <cell r="C31">
            <v>31642.93</v>
          </cell>
          <cell r="D31">
            <v>5021.2999999999993</v>
          </cell>
          <cell r="H31">
            <v>24918.53</v>
          </cell>
          <cell r="I31">
            <v>27523.23</v>
          </cell>
          <cell r="J31">
            <v>7915.04</v>
          </cell>
          <cell r="K31">
            <v>3508.1900000000005</v>
          </cell>
          <cell r="L31">
            <v>599.1</v>
          </cell>
          <cell r="M31">
            <v>529.19999999999993</v>
          </cell>
          <cell r="N31">
            <v>19620.599999999995</v>
          </cell>
          <cell r="O31">
            <v>121278.11999999998</v>
          </cell>
        </row>
        <row r="32">
          <cell r="A32" t="str">
            <v>00115</v>
          </cell>
          <cell r="B32">
            <v>747.6</v>
          </cell>
          <cell r="C32">
            <v>29749.53</v>
          </cell>
          <cell r="D32">
            <v>4816.6500000000005</v>
          </cell>
          <cell r="E32">
            <v>460.16999999999996</v>
          </cell>
          <cell r="H32">
            <v>23658.68</v>
          </cell>
          <cell r="I32">
            <v>25780.53</v>
          </cell>
          <cell r="J32">
            <v>7783.37</v>
          </cell>
          <cell r="K32">
            <v>2214.5500000000002</v>
          </cell>
          <cell r="M32">
            <v>526.6</v>
          </cell>
          <cell r="N32">
            <v>19291.439999999999</v>
          </cell>
          <cell r="O32">
            <v>115029.12000000001</v>
          </cell>
        </row>
        <row r="33">
          <cell r="A33" t="str">
            <v>00117</v>
          </cell>
          <cell r="C33">
            <v>22550.41</v>
          </cell>
          <cell r="D33">
            <v>3677.9299999999994</v>
          </cell>
          <cell r="H33">
            <v>18343.28</v>
          </cell>
          <cell r="I33">
            <v>19515.009999999998</v>
          </cell>
          <cell r="J33">
            <v>6043.08</v>
          </cell>
          <cell r="K33">
            <v>1533.2</v>
          </cell>
          <cell r="M33">
            <v>529.20000000000005</v>
          </cell>
          <cell r="N33">
            <v>14974.130000000001</v>
          </cell>
          <cell r="O33">
            <v>87166.239999999991</v>
          </cell>
        </row>
        <row r="34">
          <cell r="A34" t="str">
            <v>00118</v>
          </cell>
          <cell r="C34">
            <v>36488.25</v>
          </cell>
          <cell r="D34">
            <v>5799.579999999999</v>
          </cell>
          <cell r="G34">
            <v>843.06</v>
          </cell>
          <cell r="H34">
            <v>30192.47</v>
          </cell>
          <cell r="I34">
            <v>31728.29</v>
          </cell>
          <cell r="J34">
            <v>9190.67</v>
          </cell>
          <cell r="K34">
            <v>4487.91</v>
          </cell>
          <cell r="M34">
            <v>496.2</v>
          </cell>
          <cell r="N34">
            <v>21966.61</v>
          </cell>
          <cell r="O34">
            <v>141193.03999999998</v>
          </cell>
        </row>
        <row r="35">
          <cell r="A35" t="str">
            <v>00121</v>
          </cell>
          <cell r="C35">
            <v>24005.35</v>
          </cell>
          <cell r="D35">
            <v>3771.7499999999986</v>
          </cell>
          <cell r="H35">
            <v>19740.8</v>
          </cell>
          <cell r="I35">
            <v>20917.599999999999</v>
          </cell>
          <cell r="J35">
            <v>5917.14</v>
          </cell>
          <cell r="K35">
            <v>1459.77</v>
          </cell>
          <cell r="L35">
            <v>18.32</v>
          </cell>
          <cell r="M35">
            <v>492.79999999999995</v>
          </cell>
          <cell r="N35">
            <v>16610.12</v>
          </cell>
          <cell r="O35">
            <v>92933.650000000009</v>
          </cell>
        </row>
        <row r="36">
          <cell r="A36" t="str">
            <v>00122</v>
          </cell>
          <cell r="C36">
            <v>28380.53</v>
          </cell>
          <cell r="D36">
            <v>4589.4699999999984</v>
          </cell>
          <cell r="H36">
            <v>23364.06</v>
          </cell>
          <cell r="I36">
            <v>24599.7</v>
          </cell>
          <cell r="J36">
            <v>7463.89</v>
          </cell>
          <cell r="K36">
            <v>1824.74</v>
          </cell>
          <cell r="L36">
            <v>599.09999999999991</v>
          </cell>
          <cell r="M36">
            <v>427</v>
          </cell>
          <cell r="N36">
            <v>18492.8</v>
          </cell>
          <cell r="O36">
            <v>109741.29000000001</v>
          </cell>
        </row>
        <row r="37">
          <cell r="A37" t="str">
            <v>00127</v>
          </cell>
          <cell r="C37">
            <v>28553.27</v>
          </cell>
          <cell r="D37">
            <v>4595.7100000000009</v>
          </cell>
          <cell r="H37">
            <v>23428.36</v>
          </cell>
          <cell r="I37">
            <v>24771.17</v>
          </cell>
          <cell r="J37">
            <v>7431.54</v>
          </cell>
          <cell r="K37">
            <v>1824.74</v>
          </cell>
          <cell r="L37">
            <v>885.1</v>
          </cell>
          <cell r="M37">
            <v>529.20000000000005</v>
          </cell>
          <cell r="N37">
            <v>18411.89</v>
          </cell>
          <cell r="O37">
            <v>110430.98000000001</v>
          </cell>
        </row>
        <row r="38">
          <cell r="A38" t="str">
            <v>00129</v>
          </cell>
          <cell r="C38">
            <v>38241.64</v>
          </cell>
          <cell r="D38">
            <v>7226.52</v>
          </cell>
          <cell r="H38">
            <v>30485.919999999998</v>
          </cell>
          <cell r="I38">
            <v>32104.74</v>
          </cell>
          <cell r="J38">
            <v>9908.130000000001</v>
          </cell>
          <cell r="K38">
            <v>3748.69</v>
          </cell>
          <cell r="L38">
            <v>-185.51000000000002</v>
          </cell>
          <cell r="M38">
            <v>529.20000000000005</v>
          </cell>
          <cell r="N38">
            <v>24770.329999999994</v>
          </cell>
          <cell r="O38">
            <v>146829.66</v>
          </cell>
        </row>
        <row r="39">
          <cell r="A39" t="str">
            <v>00132</v>
          </cell>
          <cell r="C39">
            <v>31002.77</v>
          </cell>
          <cell r="D39">
            <v>4828.4100000000008</v>
          </cell>
          <cell r="E39">
            <v>486.78</v>
          </cell>
          <cell r="H39">
            <v>25645.16</v>
          </cell>
          <cell r="I39">
            <v>27057.72</v>
          </cell>
          <cell r="J39">
            <v>7487.64</v>
          </cell>
          <cell r="K39">
            <v>4448.3600000000006</v>
          </cell>
          <cell r="M39">
            <v>529.20000000000005</v>
          </cell>
          <cell r="N39">
            <v>18579.989999999998</v>
          </cell>
          <cell r="O39">
            <v>120066.03</v>
          </cell>
        </row>
        <row r="40">
          <cell r="A40" t="str">
            <v>00135</v>
          </cell>
          <cell r="C40">
            <v>27958.46</v>
          </cell>
          <cell r="D40">
            <v>4565.3999999999996</v>
          </cell>
          <cell r="H40">
            <v>22910.66</v>
          </cell>
          <cell r="I40">
            <v>24189.64</v>
          </cell>
          <cell r="J40">
            <v>7511.64</v>
          </cell>
          <cell r="K40">
            <v>1834.7</v>
          </cell>
          <cell r="M40">
            <v>482.4</v>
          </cell>
          <cell r="N40">
            <v>18612.12</v>
          </cell>
          <cell r="O40">
            <v>108065.01999999999</v>
          </cell>
        </row>
        <row r="41">
          <cell r="A41" t="str">
            <v>00138</v>
          </cell>
          <cell r="B41">
            <v>1286.4000000000001</v>
          </cell>
          <cell r="C41">
            <v>31432.47</v>
          </cell>
          <cell r="D41">
            <v>4826.8600000000024</v>
          </cell>
          <cell r="E41">
            <v>283.88</v>
          </cell>
          <cell r="H41">
            <v>23161.65</v>
          </cell>
          <cell r="I41">
            <v>27501.22</v>
          </cell>
          <cell r="J41">
            <v>7345.7599999999993</v>
          </cell>
          <cell r="K41">
            <v>1834.7</v>
          </cell>
          <cell r="L41">
            <v>3770.68</v>
          </cell>
          <cell r="M41">
            <v>473.59999999999997</v>
          </cell>
          <cell r="N41">
            <v>18197.45</v>
          </cell>
          <cell r="O41">
            <v>120114.67</v>
          </cell>
        </row>
        <row r="42">
          <cell r="A42" t="str">
            <v>00139</v>
          </cell>
          <cell r="C42">
            <v>48652.01</v>
          </cell>
          <cell r="D42">
            <v>7355.8300000000008</v>
          </cell>
          <cell r="E42">
            <v>745.09</v>
          </cell>
          <cell r="G42">
            <v>1405.1</v>
          </cell>
          <cell r="H42">
            <v>40803.379999999997</v>
          </cell>
          <cell r="I42">
            <v>42682.39</v>
          </cell>
          <cell r="J42">
            <v>11003.399999999998</v>
          </cell>
          <cell r="K42">
            <v>8959.58</v>
          </cell>
          <cell r="L42">
            <v>27.48</v>
          </cell>
          <cell r="M42">
            <v>492.79999999999995</v>
          </cell>
          <cell r="N42">
            <v>25825.360000000001</v>
          </cell>
          <cell r="O42">
            <v>187952.41999999998</v>
          </cell>
        </row>
        <row r="43">
          <cell r="A43" t="str">
            <v>00146</v>
          </cell>
          <cell r="C43">
            <v>28784.48</v>
          </cell>
          <cell r="D43">
            <v>4622.63</v>
          </cell>
          <cell r="H43">
            <v>23637.85</v>
          </cell>
          <cell r="I43">
            <v>24982.02</v>
          </cell>
          <cell r="J43">
            <v>7433.91</v>
          </cell>
          <cell r="K43">
            <v>1834.7</v>
          </cell>
          <cell r="L43">
            <v>1098.0900000000001</v>
          </cell>
          <cell r="M43">
            <v>524</v>
          </cell>
          <cell r="N43">
            <v>18417.78</v>
          </cell>
          <cell r="O43">
            <v>111335.45999999999</v>
          </cell>
        </row>
        <row r="44">
          <cell r="A44" t="str">
            <v>00148</v>
          </cell>
          <cell r="C44">
            <v>1486.2</v>
          </cell>
          <cell r="D44">
            <v>207.6</v>
          </cell>
          <cell r="F44">
            <v>1783.44</v>
          </cell>
          <cell r="H44">
            <v>1575.84</v>
          </cell>
          <cell r="O44">
            <v>5053.08</v>
          </cell>
        </row>
        <row r="45">
          <cell r="A45" t="str">
            <v>00150</v>
          </cell>
          <cell r="B45">
            <v>1300.8</v>
          </cell>
          <cell r="C45">
            <v>36032.29</v>
          </cell>
          <cell r="D45">
            <v>5704.4500000000025</v>
          </cell>
          <cell r="E45">
            <v>680.73</v>
          </cell>
          <cell r="H45">
            <v>24950.31</v>
          </cell>
          <cell r="I45">
            <v>31354.52</v>
          </cell>
          <cell r="J45">
            <v>8966.49</v>
          </cell>
          <cell r="K45">
            <v>4135.87</v>
          </cell>
          <cell r="L45">
            <v>0</v>
          </cell>
          <cell r="M45">
            <v>517.20000000000005</v>
          </cell>
          <cell r="N45">
            <v>22249.199999999997</v>
          </cell>
          <cell r="O45">
            <v>135891.86000000002</v>
          </cell>
        </row>
        <row r="46">
          <cell r="A46" t="str">
            <v>00153</v>
          </cell>
          <cell r="B46">
            <v>1896</v>
          </cell>
          <cell r="C46">
            <v>36107.040000000001</v>
          </cell>
          <cell r="D46">
            <v>5513.6500000000005</v>
          </cell>
          <cell r="H46">
            <v>28168.19</v>
          </cell>
          <cell r="I46">
            <v>31622.17</v>
          </cell>
          <cell r="J46">
            <v>8325.75</v>
          </cell>
          <cell r="K46">
            <v>3474.24</v>
          </cell>
          <cell r="L46">
            <v>3770.6800000000003</v>
          </cell>
          <cell r="M46">
            <v>529.20000000000005</v>
          </cell>
          <cell r="N46">
            <v>20536.37</v>
          </cell>
          <cell r="O46">
            <v>139943.29</v>
          </cell>
        </row>
        <row r="47">
          <cell r="A47" t="str">
            <v>00156</v>
          </cell>
          <cell r="C47">
            <v>26311.7</v>
          </cell>
          <cell r="D47">
            <v>4119.0300000000016</v>
          </cell>
          <cell r="E47">
            <v>458.28</v>
          </cell>
          <cell r="H47">
            <v>21043.35</v>
          </cell>
          <cell r="I47">
            <v>22942.35</v>
          </cell>
          <cell r="J47">
            <v>6431.0599999999995</v>
          </cell>
          <cell r="K47">
            <v>1581.4099999999999</v>
          </cell>
          <cell r="L47">
            <v>1908.09</v>
          </cell>
          <cell r="M47">
            <v>529.20000000000005</v>
          </cell>
          <cell r="N47">
            <v>15932.86</v>
          </cell>
          <cell r="O47">
            <v>101257.32999999999</v>
          </cell>
        </row>
        <row r="48">
          <cell r="A48" t="str">
            <v>00157</v>
          </cell>
          <cell r="C48">
            <v>39842.629999999997</v>
          </cell>
          <cell r="D48">
            <v>6328.29</v>
          </cell>
          <cell r="G48">
            <v>1686.12</v>
          </cell>
          <cell r="H48">
            <v>33127.49</v>
          </cell>
          <cell r="I48">
            <v>34649.51</v>
          </cell>
          <cell r="J48">
            <v>10074.16</v>
          </cell>
          <cell r="K48">
            <v>3976</v>
          </cell>
          <cell r="L48">
            <v>885.10000000000014</v>
          </cell>
          <cell r="M48">
            <v>516.20000000000005</v>
          </cell>
          <cell r="N48">
            <v>23221.25</v>
          </cell>
          <cell r="O48">
            <v>154306.75000000003</v>
          </cell>
        </row>
        <row r="49">
          <cell r="A49" t="str">
            <v>00158</v>
          </cell>
          <cell r="C49">
            <v>21465.26</v>
          </cell>
          <cell r="D49">
            <v>3881.6199999999994</v>
          </cell>
          <cell r="H49">
            <v>17054.439999999999</v>
          </cell>
          <cell r="I49">
            <v>18195.27</v>
          </cell>
          <cell r="J49">
            <v>4668.7900000000009</v>
          </cell>
          <cell r="K49">
            <v>1146.98</v>
          </cell>
          <cell r="M49">
            <v>529.20000000000005</v>
          </cell>
          <cell r="N49">
            <v>15649.489999999998</v>
          </cell>
          <cell r="O49">
            <v>82591.049999999988</v>
          </cell>
        </row>
        <row r="50">
          <cell r="A50" t="str">
            <v>00160</v>
          </cell>
          <cell r="C50">
            <v>27562.63</v>
          </cell>
          <cell r="D50">
            <v>4499.46</v>
          </cell>
          <cell r="H50">
            <v>22533.97</v>
          </cell>
          <cell r="I50">
            <v>23848.46</v>
          </cell>
          <cell r="J50">
            <v>7401.4</v>
          </cell>
          <cell r="K50">
            <v>1824.7400000000002</v>
          </cell>
          <cell r="M50">
            <v>529.20000000000005</v>
          </cell>
          <cell r="N50">
            <v>18336.489999999998</v>
          </cell>
          <cell r="O50">
            <v>106536.34999999998</v>
          </cell>
        </row>
        <row r="51">
          <cell r="A51" t="str">
            <v>00161</v>
          </cell>
          <cell r="C51">
            <v>28313.78</v>
          </cell>
          <cell r="D51">
            <v>4595.66</v>
          </cell>
          <cell r="E51">
            <v>453.65999999999997</v>
          </cell>
          <cell r="H51">
            <v>23188.92</v>
          </cell>
          <cell r="I51">
            <v>24524.89</v>
          </cell>
          <cell r="J51">
            <v>7486.38</v>
          </cell>
          <cell r="K51">
            <v>1824.72</v>
          </cell>
          <cell r="M51">
            <v>529.20000000000005</v>
          </cell>
          <cell r="N51">
            <v>18549.019999999997</v>
          </cell>
          <cell r="O51">
            <v>109466.23000000001</v>
          </cell>
        </row>
        <row r="52">
          <cell r="A52" t="str">
            <v>00162</v>
          </cell>
          <cell r="C52">
            <v>8235.84</v>
          </cell>
          <cell r="D52">
            <v>958.56</v>
          </cell>
          <cell r="F52">
            <v>8235.84</v>
          </cell>
          <cell r="H52">
            <v>7277.28</v>
          </cell>
          <cell r="I52">
            <v>1266.4000000000001</v>
          </cell>
          <cell r="O52">
            <v>25973.919999999998</v>
          </cell>
        </row>
        <row r="53">
          <cell r="A53" t="str">
            <v>00164</v>
          </cell>
          <cell r="C53">
            <v>35540.35</v>
          </cell>
          <cell r="D53">
            <v>5729.8799999999992</v>
          </cell>
          <cell r="H53">
            <v>29281.27</v>
          </cell>
          <cell r="I53">
            <v>30823.08</v>
          </cell>
          <cell r="J53">
            <v>9284.94</v>
          </cell>
          <cell r="K53">
            <v>2793.55</v>
          </cell>
          <cell r="L53">
            <v>527.6</v>
          </cell>
          <cell r="M53">
            <v>529.20000000000005</v>
          </cell>
          <cell r="N53">
            <v>22934.26</v>
          </cell>
          <cell r="O53">
            <v>137444.13</v>
          </cell>
        </row>
        <row r="54">
          <cell r="A54" t="str">
            <v>00165</v>
          </cell>
          <cell r="C54">
            <v>6863.2</v>
          </cell>
          <cell r="D54">
            <v>958.56</v>
          </cell>
          <cell r="F54">
            <v>8235.84</v>
          </cell>
          <cell r="H54">
            <v>7277.28</v>
          </cell>
          <cell r="O54">
            <v>23334.880000000001</v>
          </cell>
        </row>
        <row r="55">
          <cell r="A55" t="str">
            <v>00175</v>
          </cell>
          <cell r="C55">
            <v>14066.21</v>
          </cell>
          <cell r="D55">
            <v>2628.8099999999995</v>
          </cell>
          <cell r="H55">
            <v>11437.4</v>
          </cell>
          <cell r="I55">
            <v>11838.14</v>
          </cell>
          <cell r="N55">
            <v>14066.210000000001</v>
          </cell>
          <cell r="O55">
            <v>54036.77</v>
          </cell>
        </row>
        <row r="56">
          <cell r="A56" t="str">
            <v>00183</v>
          </cell>
          <cell r="C56">
            <v>27682.05</v>
          </cell>
          <cell r="D56">
            <v>4518.7700000000004</v>
          </cell>
          <cell r="H56">
            <v>22634.080000000002</v>
          </cell>
          <cell r="I56">
            <v>23952.05</v>
          </cell>
          <cell r="J56">
            <v>7432.6600000000008</v>
          </cell>
          <cell r="K56">
            <v>1834.7</v>
          </cell>
          <cell r="M56">
            <v>529.20000000000005</v>
          </cell>
          <cell r="N56">
            <v>18414.690000000002</v>
          </cell>
          <cell r="O56">
            <v>106998.2</v>
          </cell>
        </row>
        <row r="57">
          <cell r="A57" t="str">
            <v>00184</v>
          </cell>
          <cell r="B57">
            <v>683.52</v>
          </cell>
          <cell r="C57">
            <v>53908.02</v>
          </cell>
          <cell r="D57">
            <v>8548.25</v>
          </cell>
          <cell r="G57">
            <v>1686.12</v>
          </cell>
          <cell r="H57">
            <v>44147.05</v>
          </cell>
          <cell r="I57">
            <v>46895.77</v>
          </cell>
          <cell r="J57">
            <v>13628.189999999999</v>
          </cell>
          <cell r="K57">
            <v>6468.96</v>
          </cell>
          <cell r="M57">
            <v>529.20000000000005</v>
          </cell>
          <cell r="N57">
            <v>32124.749999999996</v>
          </cell>
          <cell r="O57">
            <v>208619.83</v>
          </cell>
        </row>
        <row r="58">
          <cell r="A58" t="str">
            <v>00192</v>
          </cell>
          <cell r="C58">
            <v>34564.15</v>
          </cell>
          <cell r="D58">
            <v>5430.07</v>
          </cell>
          <cell r="H58">
            <v>24412.2</v>
          </cell>
          <cell r="I58">
            <v>30118.87</v>
          </cell>
          <cell r="J58">
            <v>8494.19</v>
          </cell>
          <cell r="K58">
            <v>4959.7100000000009</v>
          </cell>
          <cell r="M58">
            <v>367.2</v>
          </cell>
          <cell r="N58">
            <v>21110.25</v>
          </cell>
          <cell r="O58">
            <v>129456.64</v>
          </cell>
        </row>
        <row r="59">
          <cell r="A59" t="str">
            <v>00194</v>
          </cell>
          <cell r="C59">
            <v>22486.63</v>
          </cell>
          <cell r="D59">
            <v>3646.72</v>
          </cell>
          <cell r="H59">
            <v>18352.310000000001</v>
          </cell>
          <cell r="I59">
            <v>19480.599999999999</v>
          </cell>
          <cell r="J59">
            <v>5951.0999999999995</v>
          </cell>
          <cell r="K59">
            <v>1824.7400000000002</v>
          </cell>
          <cell r="M59">
            <v>487.6</v>
          </cell>
          <cell r="N59">
            <v>14710.79</v>
          </cell>
          <cell r="O59">
            <v>86940.49000000002</v>
          </cell>
        </row>
        <row r="60">
          <cell r="A60" t="str">
            <v>00197</v>
          </cell>
          <cell r="C60">
            <v>23695.35</v>
          </cell>
          <cell r="D60">
            <v>3868.5499999999997</v>
          </cell>
          <cell r="H60">
            <v>19311</v>
          </cell>
          <cell r="I60">
            <v>20501.96</v>
          </cell>
          <cell r="J60">
            <v>6364.15</v>
          </cell>
          <cell r="K60">
            <v>1564.03</v>
          </cell>
          <cell r="M60">
            <v>515.79999999999995</v>
          </cell>
          <cell r="N60">
            <v>15767.17</v>
          </cell>
          <cell r="O60">
            <v>91588.00999999998</v>
          </cell>
        </row>
        <row r="61">
          <cell r="A61" t="str">
            <v>00201</v>
          </cell>
          <cell r="B61">
            <v>683.52</v>
          </cell>
          <cell r="C61">
            <v>23699.22</v>
          </cell>
          <cell r="D61">
            <v>3871.5800000000004</v>
          </cell>
          <cell r="H61">
            <v>18638.919999999998</v>
          </cell>
          <cell r="I61">
            <v>20502.87</v>
          </cell>
          <cell r="J61">
            <v>6357.4</v>
          </cell>
          <cell r="K61">
            <v>1564.03</v>
          </cell>
          <cell r="L61">
            <v>27.48</v>
          </cell>
          <cell r="M61">
            <v>505.20000000000005</v>
          </cell>
          <cell r="N61">
            <v>15750.309999999998</v>
          </cell>
          <cell r="O61">
            <v>91600.529999999984</v>
          </cell>
        </row>
        <row r="62">
          <cell r="A62" t="str">
            <v>00204</v>
          </cell>
          <cell r="C62">
            <v>17283.07</v>
          </cell>
          <cell r="D62">
            <v>3100.2900000000004</v>
          </cell>
          <cell r="H62">
            <v>13658.78</v>
          </cell>
          <cell r="I62">
            <v>14675.22</v>
          </cell>
          <cell r="J62">
            <v>4635.09</v>
          </cell>
          <cell r="K62">
            <v>1146.98</v>
          </cell>
          <cell r="L62">
            <v>18.32</v>
          </cell>
          <cell r="M62">
            <v>524</v>
          </cell>
          <cell r="N62">
            <v>11482.68</v>
          </cell>
          <cell r="O62">
            <v>66524.429999999993</v>
          </cell>
        </row>
        <row r="63">
          <cell r="A63" t="str">
            <v>00209</v>
          </cell>
          <cell r="C63">
            <v>25268.3</v>
          </cell>
          <cell r="D63">
            <v>4125.21</v>
          </cell>
          <cell r="H63">
            <v>20613.89</v>
          </cell>
          <cell r="I63">
            <v>21862.98</v>
          </cell>
          <cell r="J63">
            <v>6786.42</v>
          </cell>
          <cell r="K63">
            <v>1668.41</v>
          </cell>
          <cell r="M63">
            <v>529.20000000000005</v>
          </cell>
          <cell r="N63">
            <v>16813.47</v>
          </cell>
          <cell r="O63">
            <v>97667.87999999999</v>
          </cell>
        </row>
        <row r="64">
          <cell r="A64" t="str">
            <v>00214</v>
          </cell>
          <cell r="C64">
            <v>13083.54</v>
          </cell>
          <cell r="D64">
            <v>2445.1099999999997</v>
          </cell>
          <cell r="H64">
            <v>10638.43</v>
          </cell>
          <cell r="I64">
            <v>11011.18</v>
          </cell>
          <cell r="N64">
            <v>13083.54</v>
          </cell>
          <cell r="O64">
            <v>50261.8</v>
          </cell>
        </row>
        <row r="65">
          <cell r="A65" t="str">
            <v>00215</v>
          </cell>
          <cell r="C65">
            <v>6863.2</v>
          </cell>
          <cell r="D65">
            <v>958.56</v>
          </cell>
          <cell r="F65">
            <v>8235.84</v>
          </cell>
          <cell r="H65">
            <v>7277.28</v>
          </cell>
          <cell r="O65">
            <v>23334.880000000001</v>
          </cell>
        </row>
        <row r="66">
          <cell r="A66" t="str">
            <v>00216</v>
          </cell>
          <cell r="C66">
            <v>6863.2</v>
          </cell>
          <cell r="D66">
            <v>958.56</v>
          </cell>
          <cell r="F66">
            <v>8235.84</v>
          </cell>
          <cell r="H66">
            <v>7277.28</v>
          </cell>
          <cell r="O66">
            <v>23334.880000000001</v>
          </cell>
        </row>
        <row r="67">
          <cell r="A67" t="str">
            <v>00224</v>
          </cell>
          <cell r="C67">
            <v>25914.57</v>
          </cell>
          <cell r="D67">
            <v>4052.9599999999982</v>
          </cell>
          <cell r="E67">
            <v>329.15999999999997</v>
          </cell>
          <cell r="H67">
            <v>21338.01</v>
          </cell>
          <cell r="I67">
            <v>22599.99</v>
          </cell>
          <cell r="J67">
            <v>6320.61</v>
          </cell>
          <cell r="K67">
            <v>1572.55</v>
          </cell>
          <cell r="L67">
            <v>1887.1000000000001</v>
          </cell>
          <cell r="M67">
            <v>523.6</v>
          </cell>
          <cell r="N67">
            <v>15805.15</v>
          </cell>
          <cell r="O67">
            <v>100343.70000000001</v>
          </cell>
        </row>
        <row r="68">
          <cell r="A68" t="str">
            <v>00225</v>
          </cell>
          <cell r="C68">
            <v>21489.72</v>
          </cell>
          <cell r="D68">
            <v>2604.6</v>
          </cell>
          <cell r="F68">
            <v>21489.72</v>
          </cell>
          <cell r="H68">
            <v>17595.72</v>
          </cell>
          <cell r="I68">
            <v>14469.94</v>
          </cell>
          <cell r="O68">
            <v>77649.7</v>
          </cell>
        </row>
        <row r="69">
          <cell r="A69" t="str">
            <v>00226</v>
          </cell>
          <cell r="C69">
            <v>27362.98</v>
          </cell>
          <cell r="D69">
            <v>4438.5500000000011</v>
          </cell>
          <cell r="H69">
            <v>22395.23</v>
          </cell>
          <cell r="I69">
            <v>23704.080000000002</v>
          </cell>
          <cell r="J69">
            <v>7239.829999999999</v>
          </cell>
          <cell r="K69">
            <v>2190.6099999999997</v>
          </cell>
          <cell r="M69">
            <v>529.20000000000005</v>
          </cell>
          <cell r="N69">
            <v>17932.54</v>
          </cell>
          <cell r="O69">
            <v>105793.01999999999</v>
          </cell>
        </row>
        <row r="70">
          <cell r="A70" t="str">
            <v>00231</v>
          </cell>
          <cell r="C70">
            <v>28031.59</v>
          </cell>
          <cell r="D70">
            <v>4578.6699999999983</v>
          </cell>
          <cell r="H70">
            <v>22971.32</v>
          </cell>
          <cell r="I70">
            <v>24251.68</v>
          </cell>
          <cell r="J70">
            <v>7535.3899999999994</v>
          </cell>
          <cell r="K70">
            <v>1824.7399999999998</v>
          </cell>
          <cell r="M70">
            <v>481.6</v>
          </cell>
          <cell r="N70">
            <v>18671.46</v>
          </cell>
          <cell r="O70">
            <v>108346.45000000001</v>
          </cell>
        </row>
        <row r="71">
          <cell r="A71" t="str">
            <v>00235</v>
          </cell>
          <cell r="C71">
            <v>28588.28</v>
          </cell>
          <cell r="D71">
            <v>4601.6500000000015</v>
          </cell>
          <cell r="H71">
            <v>23457.43</v>
          </cell>
          <cell r="I71">
            <v>24801.22</v>
          </cell>
          <cell r="J71">
            <v>7441.54</v>
          </cell>
          <cell r="K71">
            <v>1824.74</v>
          </cell>
          <cell r="L71">
            <v>885.10000000000014</v>
          </cell>
          <cell r="M71">
            <v>529.20000000000005</v>
          </cell>
          <cell r="N71">
            <v>18436.899999999998</v>
          </cell>
          <cell r="O71">
            <v>110566.06</v>
          </cell>
        </row>
        <row r="72">
          <cell r="A72" t="str">
            <v>00236</v>
          </cell>
          <cell r="C72">
            <v>30296</v>
          </cell>
          <cell r="D72">
            <v>5744.7200000000021</v>
          </cell>
          <cell r="E72">
            <v>512.59</v>
          </cell>
          <cell r="H72">
            <v>24977.38</v>
          </cell>
          <cell r="I72">
            <v>26315.23</v>
          </cell>
          <cell r="J72">
            <v>7748.7</v>
          </cell>
          <cell r="K72">
            <v>2854.2399999999993</v>
          </cell>
          <cell r="M72">
            <v>474.6</v>
          </cell>
          <cell r="N72">
            <v>19204.710000000003</v>
          </cell>
          <cell r="O72">
            <v>118128.17000000001</v>
          </cell>
        </row>
        <row r="73">
          <cell r="A73" t="str">
            <v>00241</v>
          </cell>
          <cell r="B73">
            <v>683.52</v>
          </cell>
          <cell r="C73">
            <v>24492.66</v>
          </cell>
          <cell r="D73">
            <v>3942.3500000000013</v>
          </cell>
          <cell r="H73">
            <v>19358.39</v>
          </cell>
          <cell r="I73">
            <v>21248.18</v>
          </cell>
          <cell r="J73">
            <v>6375.1699999999992</v>
          </cell>
          <cell r="K73">
            <v>1564.0299999999997</v>
          </cell>
          <cell r="L73">
            <v>758.68</v>
          </cell>
          <cell r="M73">
            <v>508.4</v>
          </cell>
          <cell r="N73">
            <v>15794.779999999999</v>
          </cell>
          <cell r="O73">
            <v>94726.159999999989</v>
          </cell>
        </row>
        <row r="74">
          <cell r="A74" t="str">
            <v>00246</v>
          </cell>
          <cell r="C74">
            <v>59173.49</v>
          </cell>
          <cell r="D74">
            <v>8255.6300000000028</v>
          </cell>
          <cell r="G74">
            <v>1686.12</v>
          </cell>
          <cell r="H74">
            <v>50388.66</v>
          </cell>
          <cell r="I74">
            <v>52603.87</v>
          </cell>
          <cell r="J74">
            <v>10841.84</v>
          </cell>
          <cell r="K74">
            <v>20452.95</v>
          </cell>
          <cell r="L74">
            <v>941.09</v>
          </cell>
          <cell r="M74">
            <v>529.20000000000005</v>
          </cell>
          <cell r="N74">
            <v>25251.489999999998</v>
          </cell>
          <cell r="O74">
            <v>230124.34</v>
          </cell>
        </row>
        <row r="75">
          <cell r="A75" t="str">
            <v>00257</v>
          </cell>
          <cell r="C75">
            <v>34396.870000000003</v>
          </cell>
          <cell r="D75">
            <v>5654.0199999999995</v>
          </cell>
          <cell r="H75">
            <v>28213.65</v>
          </cell>
          <cell r="I75">
            <v>29722.880000000001</v>
          </cell>
          <cell r="J75">
            <v>9327.880000000001</v>
          </cell>
          <cell r="K75">
            <v>1916.2699999999998</v>
          </cell>
          <cell r="M75">
            <v>529.19999999999993</v>
          </cell>
          <cell r="N75">
            <v>23152.720000000001</v>
          </cell>
          <cell r="O75">
            <v>132913.49000000002</v>
          </cell>
        </row>
        <row r="76">
          <cell r="A76" t="str">
            <v>00258</v>
          </cell>
          <cell r="C76">
            <v>27645.83</v>
          </cell>
          <cell r="D76">
            <v>4513.51</v>
          </cell>
          <cell r="H76">
            <v>22657.72</v>
          </cell>
          <cell r="I76">
            <v>23920.01</v>
          </cell>
          <cell r="J76">
            <v>7425.16</v>
          </cell>
          <cell r="K76">
            <v>1824.74</v>
          </cell>
          <cell r="M76">
            <v>474.6</v>
          </cell>
          <cell r="N76">
            <v>18395.929999999997</v>
          </cell>
          <cell r="O76">
            <v>106857.50000000001</v>
          </cell>
        </row>
        <row r="77">
          <cell r="A77" t="str">
            <v>00259</v>
          </cell>
          <cell r="C77">
            <v>594.48</v>
          </cell>
          <cell r="D77">
            <v>63.24</v>
          </cell>
          <cell r="F77">
            <v>594.48</v>
          </cell>
          <cell r="H77">
            <v>525.28</v>
          </cell>
          <cell r="I77">
            <v>274.24</v>
          </cell>
          <cell r="O77">
            <v>2051.7200000000003</v>
          </cell>
        </row>
        <row r="78">
          <cell r="A78" t="str">
            <v>00260</v>
          </cell>
          <cell r="B78">
            <v>1770</v>
          </cell>
          <cell r="C78">
            <v>27921.35</v>
          </cell>
          <cell r="D78">
            <v>4548.7900000000009</v>
          </cell>
          <cell r="E78">
            <v>102.48</v>
          </cell>
          <cell r="H78">
            <v>21136.959999999999</v>
          </cell>
          <cell r="I78">
            <v>24168.080000000002</v>
          </cell>
          <cell r="J78">
            <v>7463.89</v>
          </cell>
          <cell r="K78">
            <v>1834.7</v>
          </cell>
          <cell r="L78">
            <v>27.48</v>
          </cell>
          <cell r="M78">
            <v>465.6</v>
          </cell>
          <cell r="N78">
            <v>18492.8</v>
          </cell>
          <cell r="O78">
            <v>107932.13</v>
          </cell>
        </row>
        <row r="79">
          <cell r="A79" t="str">
            <v>00267</v>
          </cell>
          <cell r="C79">
            <v>6863.2</v>
          </cell>
          <cell r="D79">
            <v>1011.3600000000001</v>
          </cell>
          <cell r="F79">
            <v>8235.84</v>
          </cell>
          <cell r="H79">
            <v>6565.56</v>
          </cell>
          <cell r="I79">
            <v>273</v>
          </cell>
          <cell r="O79">
            <v>22948.959999999999</v>
          </cell>
        </row>
        <row r="80">
          <cell r="A80" t="str">
            <v>00268</v>
          </cell>
          <cell r="B80">
            <v>805.2</v>
          </cell>
          <cell r="C80">
            <v>32499.1</v>
          </cell>
          <cell r="D80">
            <v>5249.4200000000019</v>
          </cell>
          <cell r="E80">
            <v>615.02</v>
          </cell>
          <cell r="G80">
            <v>562.04</v>
          </cell>
          <cell r="H80">
            <v>25920.48</v>
          </cell>
          <cell r="I80">
            <v>28175.66</v>
          </cell>
          <cell r="J80">
            <v>8523.74</v>
          </cell>
          <cell r="K80">
            <v>2190.59</v>
          </cell>
          <cell r="L80">
            <v>27.470000000000002</v>
          </cell>
          <cell r="M80">
            <v>524</v>
          </cell>
          <cell r="N80">
            <v>20580.239999999998</v>
          </cell>
          <cell r="O80">
            <v>125672.95999999999</v>
          </cell>
        </row>
        <row r="81">
          <cell r="A81" t="str">
            <v>00270</v>
          </cell>
          <cell r="C81">
            <v>29365.13</v>
          </cell>
          <cell r="D81">
            <v>4790.59</v>
          </cell>
          <cell r="G81">
            <v>1124.08</v>
          </cell>
          <cell r="H81">
            <v>24055.74</v>
          </cell>
          <cell r="I81">
            <v>25411.26</v>
          </cell>
          <cell r="J81">
            <v>7913.5499999999993</v>
          </cell>
          <cell r="K81">
            <v>1834.7</v>
          </cell>
          <cell r="M81">
            <v>518.79999999999995</v>
          </cell>
          <cell r="N81">
            <v>18492.8</v>
          </cell>
          <cell r="O81">
            <v>113506.65000000001</v>
          </cell>
        </row>
        <row r="82">
          <cell r="A82" t="str">
            <v>00272</v>
          </cell>
          <cell r="B82">
            <v>569.6</v>
          </cell>
          <cell r="C82">
            <v>21284.87</v>
          </cell>
          <cell r="D82">
            <v>3474.4899999999989</v>
          </cell>
          <cell r="H82">
            <v>17167.98</v>
          </cell>
          <cell r="I82">
            <v>18416.830000000002</v>
          </cell>
          <cell r="J82">
            <v>5720.51</v>
          </cell>
          <cell r="K82">
            <v>1390.2900000000002</v>
          </cell>
          <cell r="M82">
            <v>72.8</v>
          </cell>
          <cell r="N82">
            <v>14174.07</v>
          </cell>
          <cell r="O82">
            <v>82271.44</v>
          </cell>
        </row>
        <row r="83">
          <cell r="A83" t="str">
            <v>00281</v>
          </cell>
          <cell r="C83">
            <v>13076.9</v>
          </cell>
          <cell r="D83">
            <v>2443.9399999999996</v>
          </cell>
          <cell r="H83">
            <v>10632.96</v>
          </cell>
          <cell r="I83">
            <v>11005.51</v>
          </cell>
          <cell r="N83">
            <v>13076.9</v>
          </cell>
          <cell r="O83">
            <v>50236.21</v>
          </cell>
        </row>
        <row r="84">
          <cell r="A84" t="str">
            <v>00284</v>
          </cell>
          <cell r="B84">
            <v>1896</v>
          </cell>
          <cell r="C84">
            <v>29680.07</v>
          </cell>
          <cell r="D84">
            <v>5674.4500000000025</v>
          </cell>
          <cell r="H84">
            <v>19787.59</v>
          </cell>
          <cell r="I84">
            <v>25809.42</v>
          </cell>
          <cell r="J84">
            <v>7485.14</v>
          </cell>
          <cell r="K84">
            <v>1934.1699999999998</v>
          </cell>
          <cell r="L84">
            <v>1762.64</v>
          </cell>
          <cell r="M84">
            <v>529.20000000000005</v>
          </cell>
          <cell r="N84">
            <v>18545.93</v>
          </cell>
          <cell r="O84">
            <v>113104.60999999999</v>
          </cell>
        </row>
        <row r="85">
          <cell r="A85" t="str">
            <v>00292</v>
          </cell>
          <cell r="B85">
            <v>1089</v>
          </cell>
          <cell r="C85">
            <v>28827.5</v>
          </cell>
          <cell r="D85">
            <v>4704.9000000000015</v>
          </cell>
          <cell r="H85">
            <v>22510</v>
          </cell>
          <cell r="I85">
            <v>24943.99</v>
          </cell>
          <cell r="J85">
            <v>7736.58</v>
          </cell>
          <cell r="K85">
            <v>1916.53</v>
          </cell>
          <cell r="M85">
            <v>523.6</v>
          </cell>
          <cell r="N85">
            <v>19174.39</v>
          </cell>
          <cell r="O85">
            <v>111426.49</v>
          </cell>
        </row>
        <row r="86">
          <cell r="A86" t="str">
            <v>00294</v>
          </cell>
          <cell r="C86">
            <v>30456.12</v>
          </cell>
          <cell r="D86">
            <v>4765.6200000000008</v>
          </cell>
          <cell r="H86">
            <v>22582.02</v>
          </cell>
          <cell r="I86">
            <v>26558.25</v>
          </cell>
          <cell r="J86">
            <v>7436.54</v>
          </cell>
          <cell r="K86">
            <v>4595.2000000000007</v>
          </cell>
          <cell r="M86">
            <v>529.20000000000005</v>
          </cell>
          <cell r="N86">
            <v>18424.38</v>
          </cell>
          <cell r="O86">
            <v>115347.32999999999</v>
          </cell>
        </row>
        <row r="87">
          <cell r="A87" t="str">
            <v>00296</v>
          </cell>
          <cell r="C87">
            <v>22892.63</v>
          </cell>
          <cell r="D87">
            <v>3733.2999999999993</v>
          </cell>
          <cell r="H87">
            <v>18650.93</v>
          </cell>
          <cell r="I87">
            <v>19811.61</v>
          </cell>
          <cell r="J87">
            <v>6133.0300000000007</v>
          </cell>
          <cell r="K87">
            <v>1533.2</v>
          </cell>
          <cell r="L87">
            <v>27.48</v>
          </cell>
          <cell r="M87">
            <v>508.40000000000003</v>
          </cell>
          <cell r="N87">
            <v>15198.92</v>
          </cell>
          <cell r="O87">
            <v>88489.499999999985</v>
          </cell>
        </row>
        <row r="88">
          <cell r="A88" t="str">
            <v>00299</v>
          </cell>
          <cell r="C88">
            <v>24160.959999999999</v>
          </cell>
          <cell r="D88">
            <v>3897.9100000000008</v>
          </cell>
          <cell r="H88">
            <v>16558.61</v>
          </cell>
          <cell r="I88">
            <v>20951.41</v>
          </cell>
          <cell r="J88">
            <v>6319.7300000000005</v>
          </cell>
          <cell r="K88">
            <v>2190.6099999999997</v>
          </cell>
          <cell r="L88">
            <v>18.32</v>
          </cell>
          <cell r="M88">
            <v>223.59999999999997</v>
          </cell>
          <cell r="N88">
            <v>15632.3</v>
          </cell>
          <cell r="O88">
            <v>89953.450000000012</v>
          </cell>
        </row>
        <row r="89">
          <cell r="A89" t="str">
            <v>00300</v>
          </cell>
          <cell r="C89">
            <v>7306.82</v>
          </cell>
          <cell r="D89">
            <v>1157.2799999999995</v>
          </cell>
          <cell r="H89">
            <v>6149.54</v>
          </cell>
          <cell r="I89">
            <v>6357.74</v>
          </cell>
          <cell r="J89">
            <v>1863.19</v>
          </cell>
          <cell r="K89">
            <v>827.3900000000001</v>
          </cell>
          <cell r="N89">
            <v>4616.24</v>
          </cell>
          <cell r="O89">
            <v>28278.199999999997</v>
          </cell>
        </row>
        <row r="90">
          <cell r="A90" t="str">
            <v>00301</v>
          </cell>
          <cell r="C90">
            <v>32515.63</v>
          </cell>
          <cell r="D90">
            <v>5324.4800000000014</v>
          </cell>
          <cell r="H90">
            <v>24183.95</v>
          </cell>
          <cell r="I90">
            <v>28117.58</v>
          </cell>
          <cell r="J90">
            <v>8790.31</v>
          </cell>
          <cell r="K90">
            <v>1916.53</v>
          </cell>
          <cell r="N90">
            <v>21808.789999999997</v>
          </cell>
          <cell r="O90">
            <v>122657.26999999999</v>
          </cell>
        </row>
        <row r="91">
          <cell r="A91" t="str">
            <v>00310</v>
          </cell>
          <cell r="C91">
            <v>29360.5</v>
          </cell>
          <cell r="D91">
            <v>4744.9000000000005</v>
          </cell>
          <cell r="H91">
            <v>24086.400000000001</v>
          </cell>
          <cell r="I91">
            <v>25452.1</v>
          </cell>
          <cell r="J91">
            <v>7711.21</v>
          </cell>
          <cell r="K91">
            <v>2510.83</v>
          </cell>
          <cell r="L91">
            <v>27.48</v>
          </cell>
          <cell r="M91">
            <v>529.20000000000005</v>
          </cell>
          <cell r="N91">
            <v>19110.98</v>
          </cell>
          <cell r="O91">
            <v>113533.59999999999</v>
          </cell>
        </row>
        <row r="92">
          <cell r="A92" t="str">
            <v>00312</v>
          </cell>
          <cell r="C92">
            <v>21676.720000000001</v>
          </cell>
          <cell r="D92">
            <v>3773.3700000000008</v>
          </cell>
          <cell r="H92">
            <v>17387.349999999999</v>
          </cell>
          <cell r="I92">
            <v>18520.93</v>
          </cell>
          <cell r="J92">
            <v>5617.64</v>
          </cell>
          <cell r="K92">
            <v>1389.1100000000001</v>
          </cell>
          <cell r="L92">
            <v>752.26</v>
          </cell>
          <cell r="M92">
            <v>516</v>
          </cell>
          <cell r="N92">
            <v>13917.710000000003</v>
          </cell>
          <cell r="O92">
            <v>83551.090000000011</v>
          </cell>
        </row>
        <row r="93">
          <cell r="A93" t="str">
            <v>00323</v>
          </cell>
          <cell r="C93">
            <v>22201.13</v>
          </cell>
          <cell r="D93">
            <v>3625.0200000000013</v>
          </cell>
          <cell r="H93">
            <v>18093.11</v>
          </cell>
          <cell r="I93">
            <v>19208.64</v>
          </cell>
          <cell r="J93">
            <v>5964.24</v>
          </cell>
          <cell r="K93">
            <v>1459.77</v>
          </cell>
          <cell r="M93">
            <v>483</v>
          </cell>
          <cell r="N93">
            <v>14777.12</v>
          </cell>
          <cell r="O93">
            <v>85812.03</v>
          </cell>
        </row>
        <row r="94">
          <cell r="A94" t="str">
            <v>00326</v>
          </cell>
          <cell r="C94">
            <v>25296.34</v>
          </cell>
          <cell r="D94">
            <v>4129.9399999999978</v>
          </cell>
          <cell r="H94">
            <v>20652.8</v>
          </cell>
          <cell r="I94">
            <v>21887.1</v>
          </cell>
          <cell r="J94">
            <v>6794.43</v>
          </cell>
          <cell r="K94">
            <v>1668.4099999999999</v>
          </cell>
          <cell r="M94">
            <v>513.6</v>
          </cell>
          <cell r="N94">
            <v>16833.5</v>
          </cell>
          <cell r="O94">
            <v>97776.12</v>
          </cell>
        </row>
        <row r="95">
          <cell r="A95" t="str">
            <v>00327</v>
          </cell>
          <cell r="B95">
            <v>511.2</v>
          </cell>
          <cell r="C95">
            <v>27704.39</v>
          </cell>
          <cell r="D95">
            <v>4522.5699999999988</v>
          </cell>
          <cell r="H95">
            <v>22141.42</v>
          </cell>
          <cell r="I95">
            <v>23971.21</v>
          </cell>
          <cell r="J95">
            <v>7439.04</v>
          </cell>
          <cell r="K95">
            <v>1834.7</v>
          </cell>
          <cell r="M95">
            <v>529.19999999999993</v>
          </cell>
          <cell r="N95">
            <v>18430.650000000001</v>
          </cell>
          <cell r="O95">
            <v>107084.38</v>
          </cell>
        </row>
        <row r="96">
          <cell r="A96" t="str">
            <v>00330</v>
          </cell>
          <cell r="C96">
            <v>22767.19</v>
          </cell>
          <cell r="D96">
            <v>3714.43</v>
          </cell>
          <cell r="H96">
            <v>18523.560000000001</v>
          </cell>
          <cell r="I96">
            <v>19701.48</v>
          </cell>
          <cell r="J96">
            <v>6105.03</v>
          </cell>
          <cell r="K96">
            <v>1533.21</v>
          </cell>
          <cell r="M96">
            <v>529.20000000000005</v>
          </cell>
          <cell r="N96">
            <v>15128.949999999999</v>
          </cell>
          <cell r="O96">
            <v>88003.05</v>
          </cell>
        </row>
        <row r="97">
          <cell r="A97" t="str">
            <v>00339</v>
          </cell>
          <cell r="C97">
            <v>13175.64</v>
          </cell>
          <cell r="D97">
            <v>2462.34</v>
          </cell>
          <cell r="H97">
            <v>10713.3</v>
          </cell>
          <cell r="I97">
            <v>11088.68</v>
          </cell>
          <cell r="N97">
            <v>13175.64</v>
          </cell>
          <cell r="O97">
            <v>50615.6</v>
          </cell>
        </row>
        <row r="98">
          <cell r="A98" t="str">
            <v>00340</v>
          </cell>
          <cell r="C98">
            <v>1486.2</v>
          </cell>
          <cell r="D98">
            <v>207.6</v>
          </cell>
          <cell r="F98">
            <v>1783.44</v>
          </cell>
          <cell r="H98">
            <v>1575.84</v>
          </cell>
          <cell r="O98">
            <v>5053.08</v>
          </cell>
        </row>
        <row r="99">
          <cell r="A99" t="str">
            <v>00346</v>
          </cell>
          <cell r="C99">
            <v>29460.85</v>
          </cell>
          <cell r="D99">
            <v>4789.3299999999981</v>
          </cell>
          <cell r="H99">
            <v>24165.72</v>
          </cell>
          <cell r="I99">
            <v>25510.94</v>
          </cell>
          <cell r="J99">
            <v>7839.2199999999993</v>
          </cell>
          <cell r="K99">
            <v>2190.6099999999997</v>
          </cell>
          <cell r="M99">
            <v>505.79999999999995</v>
          </cell>
          <cell r="N99">
            <v>19431.019999999997</v>
          </cell>
          <cell r="O99">
            <v>113893.48999999999</v>
          </cell>
        </row>
        <row r="100">
          <cell r="A100" t="str">
            <v>00349</v>
          </cell>
          <cell r="C100">
            <v>25123.5</v>
          </cell>
          <cell r="D100">
            <v>4128.2100000000009</v>
          </cell>
          <cell r="H100">
            <v>20482.89</v>
          </cell>
          <cell r="I100">
            <v>21711.13</v>
          </cell>
          <cell r="J100">
            <v>6774.3899999999994</v>
          </cell>
          <cell r="K100">
            <v>1580.17</v>
          </cell>
          <cell r="M100">
            <v>512.4</v>
          </cell>
          <cell r="N100">
            <v>16768.939999999999</v>
          </cell>
          <cell r="O100">
            <v>97081.62999999999</v>
          </cell>
        </row>
        <row r="101">
          <cell r="A101" t="str">
            <v>00354</v>
          </cell>
          <cell r="C101">
            <v>23075.83</v>
          </cell>
          <cell r="D101">
            <v>3764.6899999999991</v>
          </cell>
          <cell r="G101">
            <v>674.43000000000006</v>
          </cell>
          <cell r="H101">
            <v>14943.5</v>
          </cell>
          <cell r="I101">
            <v>19968.650000000001</v>
          </cell>
          <cell r="J101">
            <v>6211.91</v>
          </cell>
          <cell r="K101">
            <v>1467.69</v>
          </cell>
          <cell r="M101">
            <v>529.19999999999993</v>
          </cell>
          <cell r="N101">
            <v>14721.800000000001</v>
          </cell>
          <cell r="O101">
            <v>85357.7</v>
          </cell>
        </row>
        <row r="102">
          <cell r="A102" t="str">
            <v>00355</v>
          </cell>
          <cell r="C102">
            <v>30479.81</v>
          </cell>
          <cell r="D102">
            <v>5881.4599999999991</v>
          </cell>
          <cell r="E102">
            <v>1.57</v>
          </cell>
          <cell r="H102">
            <v>24969.3</v>
          </cell>
          <cell r="I102">
            <v>26356.6</v>
          </cell>
          <cell r="J102">
            <v>8177.58</v>
          </cell>
          <cell r="K102">
            <v>2052.3399999999997</v>
          </cell>
          <cell r="M102">
            <v>518.79999999999995</v>
          </cell>
          <cell r="N102">
            <v>20276.909999999996</v>
          </cell>
          <cell r="O102">
            <v>118714.37</v>
          </cell>
        </row>
        <row r="103">
          <cell r="A103" t="str">
            <v>00356</v>
          </cell>
          <cell r="B103">
            <v>1896</v>
          </cell>
          <cell r="C103">
            <v>36029.33</v>
          </cell>
          <cell r="D103">
            <v>5652.2599999999984</v>
          </cell>
          <cell r="E103">
            <v>-90.300000000000026</v>
          </cell>
          <cell r="G103">
            <v>562.04</v>
          </cell>
          <cell r="H103">
            <v>27951.87</v>
          </cell>
          <cell r="I103">
            <v>31403.64</v>
          </cell>
          <cell r="J103">
            <v>8854.18</v>
          </cell>
          <cell r="K103">
            <v>5170.6000000000004</v>
          </cell>
          <cell r="L103">
            <v>98.6</v>
          </cell>
          <cell r="M103">
            <v>529.20000000000005</v>
          </cell>
          <cell r="N103">
            <v>21434.21</v>
          </cell>
          <cell r="O103">
            <v>139491.63</v>
          </cell>
        </row>
        <row r="104">
          <cell r="A104" t="str">
            <v>00362</v>
          </cell>
          <cell r="C104">
            <v>28568.35</v>
          </cell>
          <cell r="D104">
            <v>4668.5600000000004</v>
          </cell>
          <cell r="H104">
            <v>23651.39</v>
          </cell>
          <cell r="I104">
            <v>24713.72</v>
          </cell>
          <cell r="J104">
            <v>7688.77</v>
          </cell>
          <cell r="K104">
            <v>1824.74</v>
          </cell>
          <cell r="M104">
            <v>248.4</v>
          </cell>
          <cell r="N104">
            <v>19054.84</v>
          </cell>
          <cell r="O104">
            <v>110418.76999999999</v>
          </cell>
        </row>
        <row r="105">
          <cell r="A105" t="str">
            <v>00368</v>
          </cell>
          <cell r="C105">
            <v>28330.91</v>
          </cell>
          <cell r="D105">
            <v>4610.2099999999982</v>
          </cell>
          <cell r="E105">
            <v>234.76</v>
          </cell>
          <cell r="H105">
            <v>23191.5</v>
          </cell>
          <cell r="I105">
            <v>24527.99</v>
          </cell>
          <cell r="J105">
            <v>7553.84</v>
          </cell>
          <cell r="K105">
            <v>1824.74</v>
          </cell>
          <cell r="M105">
            <v>529.20000000000005</v>
          </cell>
          <cell r="N105">
            <v>18717.57</v>
          </cell>
          <cell r="O105">
            <v>109520.72</v>
          </cell>
        </row>
        <row r="106">
          <cell r="A106" t="str">
            <v>00376</v>
          </cell>
          <cell r="C106">
            <v>32333.93</v>
          </cell>
          <cell r="D106">
            <v>6176.5500000000011</v>
          </cell>
          <cell r="E106">
            <v>366.75</v>
          </cell>
          <cell r="H106">
            <v>21166.14</v>
          </cell>
          <cell r="I106">
            <v>28012.48</v>
          </cell>
          <cell r="J106">
            <v>8531.3199999999979</v>
          </cell>
          <cell r="K106">
            <v>2300.02</v>
          </cell>
          <cell r="M106">
            <v>536.79999999999995</v>
          </cell>
          <cell r="N106">
            <v>21161.319999999996</v>
          </cell>
          <cell r="O106">
            <v>120585.31</v>
          </cell>
        </row>
        <row r="107">
          <cell r="A107" t="str">
            <v>00377</v>
          </cell>
          <cell r="C107">
            <v>31158.27</v>
          </cell>
          <cell r="D107">
            <v>5084.5300000000007</v>
          </cell>
          <cell r="H107">
            <v>25555.74</v>
          </cell>
          <cell r="I107">
            <v>26961.55</v>
          </cell>
          <cell r="J107">
            <v>8316.26</v>
          </cell>
          <cell r="K107">
            <v>2218.37</v>
          </cell>
          <cell r="M107">
            <v>518</v>
          </cell>
          <cell r="N107">
            <v>20623.64</v>
          </cell>
          <cell r="O107">
            <v>120436.36</v>
          </cell>
        </row>
        <row r="108">
          <cell r="A108" t="str">
            <v>00379</v>
          </cell>
          <cell r="C108">
            <v>30633.47</v>
          </cell>
          <cell r="D108">
            <v>4996.1299999999992</v>
          </cell>
          <cell r="H108">
            <v>25637.34</v>
          </cell>
          <cell r="I108">
            <v>26510.2</v>
          </cell>
          <cell r="J108">
            <v>8166.3099999999995</v>
          </cell>
          <cell r="K108">
            <v>2218.37</v>
          </cell>
          <cell r="N108">
            <v>20248.79</v>
          </cell>
          <cell r="O108">
            <v>118410.60999999999</v>
          </cell>
        </row>
        <row r="109">
          <cell r="A109" t="str">
            <v>00384</v>
          </cell>
          <cell r="C109">
            <v>24568.18</v>
          </cell>
          <cell r="D109">
            <v>3994.68</v>
          </cell>
          <cell r="H109">
            <v>20044.3</v>
          </cell>
          <cell r="I109">
            <v>21273.48</v>
          </cell>
          <cell r="J109">
            <v>6537.9999999999991</v>
          </cell>
          <cell r="K109">
            <v>1824.74</v>
          </cell>
          <cell r="L109">
            <v>27.48</v>
          </cell>
          <cell r="M109">
            <v>529.20000000000005</v>
          </cell>
          <cell r="N109">
            <v>16177.96</v>
          </cell>
          <cell r="O109">
            <v>94978.01999999999</v>
          </cell>
        </row>
        <row r="110">
          <cell r="A110" t="str">
            <v>00388</v>
          </cell>
          <cell r="C110">
            <v>21919.69</v>
          </cell>
          <cell r="D110">
            <v>4119.09</v>
          </cell>
          <cell r="H110">
            <v>17800.599999999999</v>
          </cell>
          <cell r="I110">
            <v>18425.13</v>
          </cell>
          <cell r="J110">
            <v>6262.8</v>
          </cell>
          <cell r="N110">
            <v>15656.890000000001</v>
          </cell>
          <cell r="O110">
            <v>84184.2</v>
          </cell>
        </row>
        <row r="111">
          <cell r="A111" t="str">
            <v>00389</v>
          </cell>
          <cell r="C111">
            <v>1211.0999999999999</v>
          </cell>
          <cell r="D111">
            <v>215.62</v>
          </cell>
          <cell r="H111">
            <v>995.48</v>
          </cell>
          <cell r="I111">
            <v>1029.99</v>
          </cell>
          <cell r="J111">
            <v>346.03</v>
          </cell>
          <cell r="N111">
            <v>865.07</v>
          </cell>
          <cell r="O111">
            <v>4663.2899999999991</v>
          </cell>
        </row>
        <row r="112">
          <cell r="A112" t="str">
            <v>00394</v>
          </cell>
          <cell r="C112">
            <v>1486.2</v>
          </cell>
          <cell r="D112">
            <v>207.6</v>
          </cell>
          <cell r="F112">
            <v>1783.44</v>
          </cell>
          <cell r="H112">
            <v>1575.84</v>
          </cell>
          <cell r="O112">
            <v>5053.08</v>
          </cell>
        </row>
        <row r="113">
          <cell r="A113" t="str">
            <v>00397</v>
          </cell>
          <cell r="C113">
            <v>13175.64</v>
          </cell>
          <cell r="D113">
            <v>2462.34</v>
          </cell>
          <cell r="H113">
            <v>10713.3</v>
          </cell>
          <cell r="I113">
            <v>11088.68</v>
          </cell>
          <cell r="N113">
            <v>13175.64</v>
          </cell>
          <cell r="O113">
            <v>50615.6</v>
          </cell>
        </row>
        <row r="114">
          <cell r="A114" t="str">
            <v>00410</v>
          </cell>
          <cell r="C114">
            <v>10917.34</v>
          </cell>
          <cell r="D114">
            <v>1953.9600000000005</v>
          </cell>
          <cell r="E114">
            <v>50.2</v>
          </cell>
          <cell r="H114">
            <v>8963.3799999999992</v>
          </cell>
          <cell r="I114">
            <v>9274.41</v>
          </cell>
          <cell r="J114">
            <v>3061</v>
          </cell>
          <cell r="N114">
            <v>7806.1399999999994</v>
          </cell>
          <cell r="O114">
            <v>42026.43</v>
          </cell>
        </row>
        <row r="115">
          <cell r="A115" t="str">
            <v>00411</v>
          </cell>
          <cell r="C115">
            <v>15096.9</v>
          </cell>
          <cell r="D115">
            <v>2821.44</v>
          </cell>
          <cell r="H115">
            <v>12275.46</v>
          </cell>
          <cell r="I115">
            <v>12705.63</v>
          </cell>
          <cell r="N115">
            <v>15096.9</v>
          </cell>
          <cell r="O115">
            <v>57996.33</v>
          </cell>
        </row>
        <row r="116">
          <cell r="A116" t="str">
            <v>00413</v>
          </cell>
          <cell r="C116">
            <v>18266.330000000002</v>
          </cell>
          <cell r="D116">
            <v>3268.1400000000008</v>
          </cell>
          <cell r="H116">
            <v>14998.19</v>
          </cell>
          <cell r="I116">
            <v>15518.62</v>
          </cell>
          <cell r="J116">
            <v>5218.97</v>
          </cell>
          <cell r="N116">
            <v>13047.36</v>
          </cell>
          <cell r="O116">
            <v>70317.610000000015</v>
          </cell>
        </row>
        <row r="117">
          <cell r="A117" t="str">
            <v>00422</v>
          </cell>
          <cell r="C117">
            <v>13433.55</v>
          </cell>
          <cell r="D117">
            <v>2495.7100000000009</v>
          </cell>
          <cell r="E117">
            <v>166.04</v>
          </cell>
          <cell r="H117">
            <v>10937.84</v>
          </cell>
          <cell r="I117">
            <v>11317.96</v>
          </cell>
          <cell r="N117">
            <v>13267.51</v>
          </cell>
          <cell r="O117">
            <v>51618.61</v>
          </cell>
        </row>
        <row r="118">
          <cell r="A118" t="str">
            <v>00428</v>
          </cell>
          <cell r="C118">
            <v>27528.560000000001</v>
          </cell>
          <cell r="D118">
            <v>4490.8600000000015</v>
          </cell>
          <cell r="H118">
            <v>23037.7</v>
          </cell>
          <cell r="I118">
            <v>23822.02</v>
          </cell>
          <cell r="J118">
            <v>7380.96</v>
          </cell>
          <cell r="K118">
            <v>1834.7</v>
          </cell>
          <cell r="L118">
            <v>27.48</v>
          </cell>
          <cell r="N118">
            <v>18285.419999999998</v>
          </cell>
          <cell r="O118">
            <v>106407.7</v>
          </cell>
        </row>
        <row r="119">
          <cell r="A119" t="str">
            <v>00430</v>
          </cell>
          <cell r="C119">
            <v>14613.06</v>
          </cell>
          <cell r="D119">
            <v>2614.7300000000005</v>
          </cell>
          <cell r="H119">
            <v>11998.33</v>
          </cell>
          <cell r="I119">
            <v>12414.76</v>
          </cell>
          <cell r="J119">
            <v>4175.13</v>
          </cell>
          <cell r="N119">
            <v>10437.93</v>
          </cell>
          <cell r="O119">
            <v>56253.94</v>
          </cell>
        </row>
        <row r="120">
          <cell r="A120" t="str">
            <v>00432</v>
          </cell>
          <cell r="C120">
            <v>31825.07</v>
          </cell>
          <cell r="D120">
            <v>4908.1100000000006</v>
          </cell>
          <cell r="E120">
            <v>2480.87</v>
          </cell>
          <cell r="G120">
            <v>421.74</v>
          </cell>
          <cell r="H120">
            <v>26387.759999999998</v>
          </cell>
          <cell r="I120">
            <v>27823.73</v>
          </cell>
          <cell r="J120">
            <v>7526.7999999999993</v>
          </cell>
          <cell r="K120">
            <v>3167.5</v>
          </cell>
          <cell r="M120">
            <v>529.20000000000005</v>
          </cell>
          <cell r="N120">
            <v>18228.159999999996</v>
          </cell>
          <cell r="O120">
            <v>123298.94</v>
          </cell>
        </row>
        <row r="121">
          <cell r="A121" t="str">
            <v>00433</v>
          </cell>
          <cell r="C121">
            <v>23325.480000000003</v>
          </cell>
          <cell r="D121">
            <v>3924.37</v>
          </cell>
          <cell r="E121">
            <v>289.33999999999997</v>
          </cell>
          <cell r="H121">
            <v>19401.11</v>
          </cell>
          <cell r="I121">
            <v>20065.73</v>
          </cell>
          <cell r="J121">
            <v>6277.2</v>
          </cell>
          <cell r="K121">
            <v>1173.24</v>
          </cell>
          <cell r="N121">
            <v>15585.699999999999</v>
          </cell>
          <cell r="O121">
            <v>90042.17</v>
          </cell>
        </row>
        <row r="122">
          <cell r="A122" t="str">
            <v>00435</v>
          </cell>
          <cell r="C122">
            <v>23063.14</v>
          </cell>
          <cell r="D122">
            <v>3901.1099999999997</v>
          </cell>
          <cell r="H122">
            <v>18275.989999999998</v>
          </cell>
          <cell r="I122">
            <v>19819.14</v>
          </cell>
          <cell r="J122">
            <v>6277.2</v>
          </cell>
          <cell r="K122">
            <v>1179.6300000000001</v>
          </cell>
          <cell r="L122">
            <v>20.61</v>
          </cell>
          <cell r="M122">
            <v>366.80000000000007</v>
          </cell>
          <cell r="N122">
            <v>15585.699999999999</v>
          </cell>
          <cell r="O122">
            <v>88489.32</v>
          </cell>
        </row>
        <row r="123">
          <cell r="A123" t="str">
            <v>00442</v>
          </cell>
          <cell r="C123">
            <v>23137.39</v>
          </cell>
          <cell r="D123">
            <v>3915.6</v>
          </cell>
          <cell r="H123">
            <v>18879.79</v>
          </cell>
          <cell r="I123">
            <v>19880.97</v>
          </cell>
          <cell r="J123">
            <v>6306.1799999999994</v>
          </cell>
          <cell r="K123">
            <v>1173.24</v>
          </cell>
          <cell r="M123">
            <v>342</v>
          </cell>
          <cell r="N123">
            <v>15657.97</v>
          </cell>
          <cell r="O123">
            <v>89293.14</v>
          </cell>
        </row>
        <row r="124">
          <cell r="A124" t="str">
            <v>00444</v>
          </cell>
          <cell r="C124">
            <v>14613.06</v>
          </cell>
          <cell r="D124">
            <v>2614.7300000000005</v>
          </cell>
          <cell r="H124">
            <v>11998.33</v>
          </cell>
          <cell r="I124">
            <v>12414.76</v>
          </cell>
          <cell r="J124">
            <v>4175.13</v>
          </cell>
          <cell r="N124">
            <v>10437.93</v>
          </cell>
          <cell r="O124">
            <v>56253.94</v>
          </cell>
        </row>
        <row r="125">
          <cell r="A125" t="str">
            <v>00446</v>
          </cell>
          <cell r="C125">
            <v>23042.53</v>
          </cell>
          <cell r="D125">
            <v>3899.3099999999995</v>
          </cell>
          <cell r="H125">
            <v>18801.22</v>
          </cell>
          <cell r="I125">
            <v>19799.79</v>
          </cell>
          <cell r="J125">
            <v>6277.2</v>
          </cell>
          <cell r="K125">
            <v>1179.6300000000001</v>
          </cell>
          <cell r="M125">
            <v>342</v>
          </cell>
          <cell r="N125">
            <v>15585.699999999999</v>
          </cell>
          <cell r="O125">
            <v>88927.38</v>
          </cell>
        </row>
        <row r="126">
          <cell r="A126" t="str">
            <v>00447</v>
          </cell>
          <cell r="C126">
            <v>23058.559999999998</v>
          </cell>
          <cell r="D126">
            <v>3900.71</v>
          </cell>
          <cell r="H126">
            <v>18980.25</v>
          </cell>
          <cell r="I126">
            <v>19814.84</v>
          </cell>
          <cell r="J126">
            <v>6277.2</v>
          </cell>
          <cell r="K126">
            <v>1179.6300000000001</v>
          </cell>
          <cell r="L126">
            <v>16.03</v>
          </cell>
          <cell r="M126">
            <v>177.6</v>
          </cell>
          <cell r="N126">
            <v>15585.699999999999</v>
          </cell>
          <cell r="O126">
            <v>88990.52</v>
          </cell>
        </row>
        <row r="127">
          <cell r="A127" t="str">
            <v>00449</v>
          </cell>
          <cell r="C127">
            <v>13084.38</v>
          </cell>
          <cell r="D127">
            <v>2445.2399999999998</v>
          </cell>
          <cell r="H127">
            <v>10639.14</v>
          </cell>
          <cell r="I127">
            <v>11011.91</v>
          </cell>
          <cell r="N127">
            <v>13084.38</v>
          </cell>
          <cell r="O127">
            <v>50265.049999999996</v>
          </cell>
        </row>
        <row r="128">
          <cell r="A128" t="str">
            <v>00452</v>
          </cell>
          <cell r="C128">
            <v>1720.97</v>
          </cell>
          <cell r="D128">
            <v>319.76</v>
          </cell>
          <cell r="H128">
            <v>1401.21</v>
          </cell>
          <cell r="I128">
            <v>1450.24</v>
          </cell>
          <cell r="N128">
            <v>1720.9699999999998</v>
          </cell>
          <cell r="O128">
            <v>6613.15</v>
          </cell>
        </row>
        <row r="129">
          <cell r="A129" t="str">
            <v>00455</v>
          </cell>
          <cell r="C129">
            <v>1486.2</v>
          </cell>
          <cell r="D129">
            <v>207.59999999999997</v>
          </cell>
          <cell r="F129">
            <v>1783.44</v>
          </cell>
          <cell r="H129">
            <v>1575.84</v>
          </cell>
          <cell r="O129">
            <v>5053.08</v>
          </cell>
        </row>
        <row r="130">
          <cell r="A130" t="str">
            <v>00456</v>
          </cell>
          <cell r="C130">
            <v>1486.2</v>
          </cell>
          <cell r="D130">
            <v>207.6</v>
          </cell>
          <cell r="F130">
            <v>1783.44</v>
          </cell>
          <cell r="H130">
            <v>1575.84</v>
          </cell>
          <cell r="O130">
            <v>5053.08</v>
          </cell>
        </row>
        <row r="131">
          <cell r="A131" t="str">
            <v>00457</v>
          </cell>
          <cell r="C131">
            <v>1486.2</v>
          </cell>
          <cell r="D131">
            <v>207.6</v>
          </cell>
          <cell r="F131">
            <v>1783.44</v>
          </cell>
          <cell r="H131">
            <v>1575.84</v>
          </cell>
          <cell r="O131">
            <v>5053.08</v>
          </cell>
        </row>
        <row r="132">
          <cell r="A132" t="str">
            <v>00458</v>
          </cell>
          <cell r="C132">
            <v>1783.44</v>
          </cell>
          <cell r="D132">
            <v>207.59999999999997</v>
          </cell>
          <cell r="F132">
            <v>1783.44</v>
          </cell>
          <cell r="H132">
            <v>1575.84</v>
          </cell>
          <cell r="I132">
            <v>274.24</v>
          </cell>
          <cell r="O132">
            <v>5624.5599999999995</v>
          </cell>
        </row>
        <row r="133">
          <cell r="A133" t="str">
            <v>00459</v>
          </cell>
          <cell r="C133">
            <v>1783.44</v>
          </cell>
          <cell r="D133">
            <v>207.6</v>
          </cell>
          <cell r="F133">
            <v>1783.44</v>
          </cell>
          <cell r="H133">
            <v>1575.84</v>
          </cell>
          <cell r="I133">
            <v>274.24</v>
          </cell>
          <cell r="O133">
            <v>5624.5599999999995</v>
          </cell>
        </row>
        <row r="134">
          <cell r="A134" t="str">
            <v>00460</v>
          </cell>
          <cell r="C134">
            <v>6863.2</v>
          </cell>
          <cell r="D134">
            <v>958.56</v>
          </cell>
          <cell r="F134">
            <v>8235.84</v>
          </cell>
          <cell r="H134">
            <v>7277.28</v>
          </cell>
          <cell r="O134">
            <v>23334.880000000001</v>
          </cell>
        </row>
        <row r="135">
          <cell r="A135" t="str">
            <v>00461</v>
          </cell>
          <cell r="C135">
            <v>1486.2</v>
          </cell>
          <cell r="D135">
            <v>207.6</v>
          </cell>
          <cell r="F135">
            <v>1783.44</v>
          </cell>
          <cell r="H135">
            <v>1575.84</v>
          </cell>
          <cell r="O135">
            <v>5053.08</v>
          </cell>
        </row>
        <row r="136">
          <cell r="A136" t="str">
            <v>00462</v>
          </cell>
          <cell r="C136">
            <v>13383.82</v>
          </cell>
          <cell r="D136">
            <v>2501.2899999999995</v>
          </cell>
          <cell r="H136">
            <v>10882.53</v>
          </cell>
          <cell r="I136">
            <v>11263.85</v>
          </cell>
          <cell r="N136">
            <v>13383.82</v>
          </cell>
          <cell r="O136">
            <v>51415.31</v>
          </cell>
        </row>
        <row r="137">
          <cell r="A137" t="str">
            <v>00464</v>
          </cell>
          <cell r="C137">
            <v>6863.2</v>
          </cell>
          <cell r="D137">
            <v>958.56</v>
          </cell>
          <cell r="F137">
            <v>8235.84</v>
          </cell>
          <cell r="H137">
            <v>7277.28</v>
          </cell>
          <cell r="O137">
            <v>23334.880000000001</v>
          </cell>
        </row>
        <row r="138">
          <cell r="A138" t="str">
            <v>00465</v>
          </cell>
          <cell r="C138">
            <v>1486.2</v>
          </cell>
          <cell r="D138">
            <v>207.6</v>
          </cell>
          <cell r="F138">
            <v>1783.44</v>
          </cell>
          <cell r="H138">
            <v>1575.84</v>
          </cell>
          <cell r="O138">
            <v>5053.08</v>
          </cell>
        </row>
        <row r="139">
          <cell r="A139" t="str">
            <v>00466</v>
          </cell>
          <cell r="C139">
            <v>25926.63</v>
          </cell>
          <cell r="D139">
            <v>4874.2100000000009</v>
          </cell>
          <cell r="E139">
            <v>326.3</v>
          </cell>
          <cell r="H139">
            <v>21052.42</v>
          </cell>
          <cell r="I139">
            <v>21791.19</v>
          </cell>
          <cell r="J139">
            <v>7306.53</v>
          </cell>
          <cell r="L139">
            <v>27.48</v>
          </cell>
          <cell r="N139">
            <v>18266.32</v>
          </cell>
          <cell r="O139">
            <v>99571.079999999987</v>
          </cell>
        </row>
        <row r="140">
          <cell r="A140" t="str">
            <v>00467</v>
          </cell>
          <cell r="C140">
            <v>1486.2</v>
          </cell>
          <cell r="D140">
            <v>207.6</v>
          </cell>
          <cell r="F140">
            <v>1783.44</v>
          </cell>
          <cell r="H140">
            <v>1575.84</v>
          </cell>
          <cell r="O140">
            <v>5053.08</v>
          </cell>
        </row>
        <row r="141">
          <cell r="A141" t="str">
            <v>00469</v>
          </cell>
          <cell r="C141">
            <v>18692.41</v>
          </cell>
          <cell r="D141">
            <v>3507.0399999999995</v>
          </cell>
          <cell r="H141">
            <v>15185.37</v>
          </cell>
          <cell r="I141">
            <v>15717.97</v>
          </cell>
          <cell r="J141">
            <v>3655.12</v>
          </cell>
          <cell r="N141">
            <v>15037.29</v>
          </cell>
          <cell r="O141">
            <v>71795.200000000012</v>
          </cell>
        </row>
        <row r="142">
          <cell r="A142" t="str">
            <v>00472</v>
          </cell>
          <cell r="C142">
            <v>27627.39</v>
          </cell>
          <cell r="D142">
            <v>4514.9400000000005</v>
          </cell>
          <cell r="H142">
            <v>23112.45</v>
          </cell>
          <cell r="I142">
            <v>23899.67</v>
          </cell>
          <cell r="J142">
            <v>7417.05</v>
          </cell>
          <cell r="K142">
            <v>1834.7</v>
          </cell>
          <cell r="N142">
            <v>18375.64</v>
          </cell>
          <cell r="O142">
            <v>106781.84</v>
          </cell>
        </row>
        <row r="143">
          <cell r="A143" t="str">
            <v>00473</v>
          </cell>
          <cell r="C143">
            <v>14623.38</v>
          </cell>
          <cell r="D143">
            <v>2634.78</v>
          </cell>
          <cell r="H143">
            <v>11988.6</v>
          </cell>
          <cell r="I143">
            <v>12405.2</v>
          </cell>
          <cell r="J143">
            <v>3132.9</v>
          </cell>
          <cell r="L143">
            <v>379.44</v>
          </cell>
          <cell r="N143">
            <v>11111.04</v>
          </cell>
          <cell r="O143">
            <v>56275.340000000011</v>
          </cell>
        </row>
        <row r="144">
          <cell r="A144" t="str">
            <v>00474</v>
          </cell>
          <cell r="C144">
            <v>639.65</v>
          </cell>
          <cell r="D144">
            <v>114.85</v>
          </cell>
          <cell r="H144">
            <v>524.79999999999995</v>
          </cell>
          <cell r="I144">
            <v>543.13</v>
          </cell>
          <cell r="J144">
            <v>182.76</v>
          </cell>
          <cell r="N144">
            <v>456.89</v>
          </cell>
          <cell r="O144">
            <v>2462.08</v>
          </cell>
        </row>
        <row r="145">
          <cell r="A145" t="str">
            <v>00477</v>
          </cell>
          <cell r="C145">
            <v>14509.439999999999</v>
          </cell>
          <cell r="D145">
            <v>2634.2699999999995</v>
          </cell>
          <cell r="E145">
            <v>301.2</v>
          </cell>
          <cell r="H145">
            <v>11875.17</v>
          </cell>
          <cell r="I145">
            <v>12288.61</v>
          </cell>
          <cell r="J145">
            <v>2782.7299999999996</v>
          </cell>
          <cell r="N145">
            <v>11425.51</v>
          </cell>
          <cell r="O145">
            <v>55816.93</v>
          </cell>
        </row>
        <row r="146">
          <cell r="A146" t="str">
            <v>00478</v>
          </cell>
          <cell r="C146">
            <v>16985.25</v>
          </cell>
          <cell r="D146">
            <v>3065.3399999999997</v>
          </cell>
          <cell r="H146">
            <v>13919.91</v>
          </cell>
          <cell r="I146">
            <v>14403.83</v>
          </cell>
          <cell r="J146">
            <v>3916.17</v>
          </cell>
          <cell r="N146">
            <v>13069.079999999998</v>
          </cell>
          <cell r="O146">
            <v>65359.58</v>
          </cell>
        </row>
        <row r="147">
          <cell r="A147" t="str">
            <v>00479</v>
          </cell>
          <cell r="C147">
            <v>6767.76</v>
          </cell>
          <cell r="D147">
            <v>1243.9399999999998</v>
          </cell>
          <cell r="H147">
            <v>5523.82</v>
          </cell>
          <cell r="I147">
            <v>5716.66</v>
          </cell>
          <cell r="J147">
            <v>696.2</v>
          </cell>
          <cell r="N147">
            <v>6071.5599999999995</v>
          </cell>
          <cell r="O147">
            <v>26019.940000000002</v>
          </cell>
        </row>
        <row r="148">
          <cell r="A148" t="str">
            <v>00481</v>
          </cell>
          <cell r="C148">
            <v>3278.7</v>
          </cell>
          <cell r="D148">
            <v>610.59</v>
          </cell>
          <cell r="H148">
            <v>2668.11</v>
          </cell>
          <cell r="I148">
            <v>2761.52</v>
          </cell>
          <cell r="N148">
            <v>3278.7</v>
          </cell>
          <cell r="O148">
            <v>12597.619999999999</v>
          </cell>
        </row>
        <row r="149">
          <cell r="A149" t="str">
            <v>00485</v>
          </cell>
          <cell r="C149">
            <v>13084.38</v>
          </cell>
          <cell r="D149">
            <v>2445.2400000000002</v>
          </cell>
          <cell r="H149">
            <v>10639.14</v>
          </cell>
          <cell r="I149">
            <v>11011.91</v>
          </cell>
          <cell r="N149">
            <v>13084.38</v>
          </cell>
          <cell r="O149">
            <v>50265.049999999996</v>
          </cell>
        </row>
        <row r="150">
          <cell r="A150" t="str">
            <v>00486</v>
          </cell>
          <cell r="C150">
            <v>13942.32</v>
          </cell>
          <cell r="D150">
            <v>2537.62</v>
          </cell>
          <cell r="H150">
            <v>11404.7</v>
          </cell>
          <cell r="I150">
            <v>11801.990000000002</v>
          </cell>
          <cell r="J150">
            <v>2436.6999999999998</v>
          </cell>
          <cell r="N150">
            <v>11505.619999999999</v>
          </cell>
          <cell r="O150">
            <v>53628.95</v>
          </cell>
        </row>
        <row r="151">
          <cell r="A151" t="str">
            <v>00487</v>
          </cell>
          <cell r="C151">
            <v>13942.32</v>
          </cell>
          <cell r="D151">
            <v>2537.62</v>
          </cell>
          <cell r="H151">
            <v>11404.7</v>
          </cell>
          <cell r="I151">
            <v>11801.990000000002</v>
          </cell>
          <cell r="J151">
            <v>2436.6999999999998</v>
          </cell>
          <cell r="N151">
            <v>11505.619999999999</v>
          </cell>
          <cell r="O151">
            <v>53628.95</v>
          </cell>
        </row>
        <row r="152">
          <cell r="A152" t="str">
            <v>00489</v>
          </cell>
          <cell r="C152">
            <v>13175.64</v>
          </cell>
          <cell r="D152">
            <v>2462.3399999999997</v>
          </cell>
          <cell r="H152">
            <v>10713.3</v>
          </cell>
          <cell r="I152">
            <v>11088.68</v>
          </cell>
          <cell r="N152">
            <v>13175.64</v>
          </cell>
          <cell r="O152">
            <v>50615.6</v>
          </cell>
        </row>
        <row r="153">
          <cell r="A153" t="str">
            <v>00492</v>
          </cell>
          <cell r="C153">
            <v>5447.6</v>
          </cell>
          <cell r="D153">
            <v>1016.39</v>
          </cell>
          <cell r="H153">
            <v>4431.21</v>
          </cell>
          <cell r="I153">
            <v>4586.41</v>
          </cell>
          <cell r="N153">
            <v>5447.6</v>
          </cell>
          <cell r="O153">
            <v>20929.21</v>
          </cell>
        </row>
        <row r="154">
          <cell r="A154" t="str">
            <v>00493</v>
          </cell>
          <cell r="C154">
            <v>1089.52</v>
          </cell>
          <cell r="D154">
            <v>202.42</v>
          </cell>
          <cell r="H154">
            <v>887.1</v>
          </cell>
          <cell r="I154">
            <v>918.14</v>
          </cell>
          <cell r="N154">
            <v>1089.52</v>
          </cell>
          <cell r="O154">
            <v>4186.7</v>
          </cell>
        </row>
        <row r="155">
          <cell r="A155" t="str">
            <v>00495</v>
          </cell>
          <cell r="C155">
            <v>13084.38</v>
          </cell>
          <cell r="D155">
            <v>2445.2400000000002</v>
          </cell>
          <cell r="H155">
            <v>10639.14</v>
          </cell>
          <cell r="I155">
            <v>11011.91</v>
          </cell>
          <cell r="N155">
            <v>13084.38</v>
          </cell>
          <cell r="O155">
            <v>50265.049999999996</v>
          </cell>
        </row>
        <row r="156">
          <cell r="A156" t="str">
            <v>00496</v>
          </cell>
          <cell r="C156">
            <v>13084.38</v>
          </cell>
          <cell r="D156">
            <v>2445.2400000000002</v>
          </cell>
          <cell r="H156">
            <v>10639.14</v>
          </cell>
          <cell r="I156">
            <v>11011.91</v>
          </cell>
          <cell r="N156">
            <v>13084.38</v>
          </cell>
          <cell r="O156">
            <v>50265.049999999996</v>
          </cell>
        </row>
        <row r="157">
          <cell r="A157" t="str">
            <v>00497</v>
          </cell>
          <cell r="C157">
            <v>12990.22</v>
          </cell>
          <cell r="D157">
            <v>2427.6799999999998</v>
          </cell>
          <cell r="H157">
            <v>10562.54</v>
          </cell>
          <cell r="I157">
            <v>10932.67</v>
          </cell>
          <cell r="N157">
            <v>12990.22</v>
          </cell>
          <cell r="O157">
            <v>49903.33</v>
          </cell>
        </row>
        <row r="158">
          <cell r="A158" t="str">
            <v>00499</v>
          </cell>
          <cell r="C158">
            <v>12990.22</v>
          </cell>
          <cell r="D158">
            <v>2427.6800000000003</v>
          </cell>
          <cell r="H158">
            <v>10562.54</v>
          </cell>
          <cell r="I158">
            <v>10932.67</v>
          </cell>
          <cell r="N158">
            <v>12990.22</v>
          </cell>
          <cell r="O158">
            <v>49903.33</v>
          </cell>
        </row>
        <row r="159">
          <cell r="A159" t="str">
            <v>00500</v>
          </cell>
          <cell r="C159">
            <v>12990.22</v>
          </cell>
          <cell r="D159">
            <v>2427.6799999999998</v>
          </cell>
          <cell r="H159">
            <v>10562.54</v>
          </cell>
          <cell r="I159">
            <v>10932.67</v>
          </cell>
          <cell r="N159">
            <v>12990.22</v>
          </cell>
          <cell r="O159">
            <v>49903.33</v>
          </cell>
        </row>
        <row r="160">
          <cell r="A160" t="str">
            <v>00502</v>
          </cell>
          <cell r="C160">
            <v>13175.64</v>
          </cell>
          <cell r="D160">
            <v>2462.34</v>
          </cell>
          <cell r="H160">
            <v>10713.3</v>
          </cell>
          <cell r="I160">
            <v>11088.68</v>
          </cell>
          <cell r="N160">
            <v>13175.64</v>
          </cell>
          <cell r="O160">
            <v>50615.6</v>
          </cell>
        </row>
        <row r="161">
          <cell r="A161" t="str">
            <v>00503</v>
          </cell>
          <cell r="C161">
            <v>5268.2</v>
          </cell>
          <cell r="D161">
            <v>0</v>
          </cell>
          <cell r="H161">
            <v>5268.2</v>
          </cell>
          <cell r="I161">
            <v>5268.2</v>
          </cell>
          <cell r="N161">
            <v>5268.2</v>
          </cell>
          <cell r="O161">
            <v>21072.799999999999</v>
          </cell>
        </row>
        <row r="162">
          <cell r="A162" t="str">
            <v>00504</v>
          </cell>
          <cell r="C162">
            <v>11988.06</v>
          </cell>
          <cell r="D162">
            <v>2241.6299999999997</v>
          </cell>
          <cell r="H162">
            <v>9746.43</v>
          </cell>
          <cell r="I162">
            <v>10087.959999999999</v>
          </cell>
          <cell r="N162">
            <v>11988.06</v>
          </cell>
          <cell r="O162">
            <v>46052.14</v>
          </cell>
        </row>
        <row r="163">
          <cell r="A163" t="str">
            <v>00505</v>
          </cell>
          <cell r="C163">
            <v>870.9</v>
          </cell>
          <cell r="D163">
            <v>102.75</v>
          </cell>
          <cell r="F163">
            <v>870.9</v>
          </cell>
          <cell r="H163">
            <v>768.15</v>
          </cell>
          <cell r="O163">
            <v>2612.6999999999998</v>
          </cell>
        </row>
        <row r="164">
          <cell r="A164" t="str">
            <v>00506</v>
          </cell>
          <cell r="C164">
            <v>2802.24</v>
          </cell>
          <cell r="D164">
            <v>501.89</v>
          </cell>
          <cell r="H164">
            <v>2300.35</v>
          </cell>
          <cell r="I164">
            <v>2380.1999999999998</v>
          </cell>
          <cell r="J164">
            <v>800.64</v>
          </cell>
          <cell r="N164">
            <v>2001.6</v>
          </cell>
          <cell r="O164">
            <v>10786.92</v>
          </cell>
        </row>
        <row r="165">
          <cell r="A165" t="str">
            <v>00507</v>
          </cell>
          <cell r="B165">
            <v>445.2</v>
          </cell>
          <cell r="C165">
            <v>17120.72</v>
          </cell>
          <cell r="D165">
            <v>2545.1600000000008</v>
          </cell>
          <cell r="G165">
            <v>468.6</v>
          </cell>
          <cell r="H165">
            <v>13928.76</v>
          </cell>
          <cell r="I165">
            <v>15063.4</v>
          </cell>
          <cell r="J165">
            <v>3696.3199999999997</v>
          </cell>
          <cell r="K165">
            <v>3919.36</v>
          </cell>
          <cell r="L165">
            <v>319.88</v>
          </cell>
          <cell r="M165">
            <v>201.6</v>
          </cell>
          <cell r="N165">
            <v>8716.56</v>
          </cell>
          <cell r="O165">
            <v>66425.56</v>
          </cell>
        </row>
        <row r="166">
          <cell r="A166" t="str">
            <v>00509</v>
          </cell>
          <cell r="C166">
            <v>1478.27</v>
          </cell>
          <cell r="D166">
            <v>264.76</v>
          </cell>
          <cell r="H166">
            <v>1213.51</v>
          </cell>
          <cell r="I166">
            <v>1255.6199999999999</v>
          </cell>
          <cell r="J166">
            <v>422.36</v>
          </cell>
          <cell r="N166">
            <v>1055.9100000000001</v>
          </cell>
          <cell r="O166">
            <v>5690.4299999999994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endar"/>
      <sheetName val="Paramètres"/>
      <sheetName val="delays"/>
      <sheetName val="Turn back"/>
      <sheetName val="temps d'arrêt"/>
      <sheetName val="BAFO parameters"/>
      <sheetName val="RTY1-2"/>
      <sheetName val="RTY3-27"/>
      <sheetName val="TTY1"/>
      <sheetName val="TTY2"/>
      <sheetName val="TTY3"/>
      <sheetName val="TTY4-8"/>
      <sheetName val="TTY9-27"/>
      <sheetName val="RTY1-2 shuttle long"/>
      <sheetName val="RTY3-27- shuttle long"/>
      <sheetName val="RTshuttle"/>
      <sheetName val="timetable"/>
      <sheetName val="OPY1"/>
      <sheetName val="OPY2"/>
      <sheetName val="OPY3"/>
      <sheetName val="OPY4"/>
      <sheetName val="OPY5-8"/>
      <sheetName val="OPY9-27"/>
      <sheetName val="Milage"/>
      <sheetName val="DELIV Y1"/>
      <sheetName val="DELIV Y2"/>
      <sheetName val="DELIV Y3"/>
      <sheetName val="DELIV Y4-8"/>
      <sheetName val="DELIV Y9-27"/>
      <sheetName val="Feuil1"/>
      <sheetName val="Capacity"/>
      <sheetName val="Organization Chart"/>
      <sheetName val="Organization Chart GM Plan"/>
      <sheetName val="Organization Chart fonction"/>
      <sheetName val="Costs of staff"/>
      <sheetName val="Assumptions"/>
      <sheetName val="Mobilization"/>
      <sheetName val="HCH"/>
      <sheetName val="ALSTOM"/>
      <sheetName val="Effectifs et salaires"/>
      <sheetName val="BILAN COUT O&amp;M"/>
      <sheetName val="Couts O&amp;M simplifiés"/>
      <sheetName val="cout simplifiés note BP"/>
      <sheetName val="Interface CALyon"/>
      <sheetName val="OPEX"/>
      <sheetName val="CAPEX"/>
      <sheetName val="Deliverables 9"/>
      <sheetName val="Deliverables 10"/>
    </sheetNames>
    <sheetDataSet>
      <sheetData sheetId="0" refreshError="1"/>
      <sheetData sheetId="1" refreshError="1">
        <row r="3">
          <cell r="E3">
            <v>4.4999999999999998E-2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AFF"/>
      <sheetName val="CETE"/>
      <sheetName val="PREVRESULTAT"/>
      <sheetName val="PREVFINANCE"/>
      <sheetName val="PREVACTIFPASSIF"/>
      <sheetName val="PREVSAISIE"/>
      <sheetName val="PREVACT"/>
      <sheetName val="PREVPAS"/>
    </sheetNames>
    <sheetDataSet>
      <sheetData sheetId="0"/>
      <sheetData sheetId="1"/>
      <sheetData sheetId="2"/>
      <sheetData sheetId="3" refreshError="1">
        <row r="2">
          <cell r="A2" t="str">
            <v>PREVENTION  DES  ENTREPRISES</v>
          </cell>
        </row>
        <row r="3">
          <cell r="A3" t="str">
            <v>P L A N   D E   F I N A N C E M E N T   P R E V I S I O N N E L</v>
          </cell>
        </row>
        <row r="5">
          <cell r="A5" t="str">
            <v>E M P L O I S</v>
          </cell>
          <cell r="C5" t="str">
            <v>PREVISION</v>
          </cell>
          <cell r="D5" t="str">
            <v>REALISAT.</v>
          </cell>
          <cell r="F5" t="str">
            <v>R E S S O U R C E S</v>
          </cell>
          <cell r="H5" t="str">
            <v>PREVISION</v>
          </cell>
          <cell r="I5" t="str">
            <v>REALISAT.</v>
          </cell>
        </row>
        <row r="6">
          <cell r="C6">
            <v>2002</v>
          </cell>
          <cell r="D6">
            <v>2001</v>
          </cell>
          <cell r="H6">
            <v>2002</v>
          </cell>
          <cell r="I6">
            <v>2001</v>
          </cell>
        </row>
        <row r="8">
          <cell r="A8" t="str">
            <v xml:space="preserve"> DISTRIBUTIONS MISES EN PAIEMENT</v>
          </cell>
          <cell r="F8" t="str">
            <v>CAPACITE D'AUTOFINANCEMENT</v>
          </cell>
          <cell r="H8">
            <v>2152000</v>
          </cell>
          <cell r="I8">
            <v>2036133</v>
          </cell>
        </row>
        <row r="9">
          <cell r="A9" t="str">
            <v>AU COURS DE L'EXERCICE</v>
          </cell>
          <cell r="C9">
            <v>800000</v>
          </cell>
          <cell r="D9">
            <v>716510</v>
          </cell>
        </row>
        <row r="11">
          <cell r="A11" t="str">
            <v xml:space="preserve"> ACQUISITIONS D'ELEMENTS D'ACTIF</v>
          </cell>
          <cell r="F11" t="str">
            <v>CESSIONS D'ELEMENTS D'ACTIF</v>
          </cell>
        </row>
        <row r="12">
          <cell r="G12" t="str">
            <v xml:space="preserve">(en prix de vente H.T)        </v>
          </cell>
        </row>
        <row r="13">
          <cell r="A13" t="str">
            <v xml:space="preserve">  - IMMOBILISATIONS INCORPORELLES</v>
          </cell>
          <cell r="C13">
            <v>131100</v>
          </cell>
          <cell r="D13">
            <v>34743</v>
          </cell>
        </row>
        <row r="14">
          <cell r="G14" t="str">
            <v>.Eléments incorporels</v>
          </cell>
        </row>
        <row r="15">
          <cell r="A15" t="str">
            <v xml:space="preserve">  - IMMOBILISATIONS CORPORELLES</v>
          </cell>
        </row>
        <row r="16">
          <cell r="B16" t="str">
            <v>.Terrains &amp; Aménagements</v>
          </cell>
          <cell r="G16" t="str">
            <v>.Terrains &amp; Constructions</v>
          </cell>
        </row>
        <row r="17">
          <cell r="B17" t="str">
            <v>.Construction et Aménagements</v>
          </cell>
          <cell r="C17">
            <v>237800</v>
          </cell>
          <cell r="D17">
            <v>89219.79</v>
          </cell>
          <cell r="G17" t="str">
            <v>. I.T.M.O.I</v>
          </cell>
        </row>
        <row r="18">
          <cell r="B18" t="str">
            <v>. I.T.M.O.I Atelier</v>
          </cell>
          <cell r="C18">
            <v>58700</v>
          </cell>
          <cell r="D18">
            <v>78673</v>
          </cell>
          <cell r="G18" t="str">
            <v>. Matériel de Transport</v>
          </cell>
          <cell r="H18">
            <v>122000</v>
          </cell>
          <cell r="I18">
            <v>25219</v>
          </cell>
        </row>
        <row r="19">
          <cell r="B19" t="str">
            <v>. I.T.M.O.I Exploitation</v>
          </cell>
          <cell r="G19" t="str">
            <v>.Autres</v>
          </cell>
          <cell r="I19">
            <v>1067</v>
          </cell>
        </row>
        <row r="20">
          <cell r="B20" t="str">
            <v>. Mat. Transport Véh. d'exploitation</v>
          </cell>
          <cell r="C20">
            <v>2387400</v>
          </cell>
          <cell r="D20">
            <v>2269433</v>
          </cell>
          <cell r="G20" t="str">
            <v>.Titres de participation</v>
          </cell>
        </row>
        <row r="21">
          <cell r="B21" t="str">
            <v>. Mat. Transport Véh. de service</v>
          </cell>
          <cell r="C21">
            <v>22900</v>
          </cell>
          <cell r="D21">
            <v>18020</v>
          </cell>
        </row>
        <row r="22">
          <cell r="B22" t="str">
            <v>. Mat. Transport équipemts mobiles</v>
          </cell>
          <cell r="C22">
            <v>191300</v>
          </cell>
          <cell r="D22">
            <v>6632</v>
          </cell>
        </row>
        <row r="23">
          <cell r="B23" t="str">
            <v>. Mat. Transport Rénovation</v>
          </cell>
        </row>
        <row r="24">
          <cell r="B24" t="str">
            <v>. Mat.&amp; mobilier de bureau informat</v>
          </cell>
          <cell r="C24">
            <v>136400</v>
          </cell>
          <cell r="D24">
            <v>69485</v>
          </cell>
          <cell r="F24" t="str">
            <v>REDUCTION D'ELEMENTS D'ACTIF</v>
          </cell>
        </row>
        <row r="26">
          <cell r="A26" t="str">
            <v xml:space="preserve">  - IMMOBILISATIONS FINANCIERES</v>
          </cell>
        </row>
        <row r="27">
          <cell r="B27" t="str">
            <v>. Participations financières</v>
          </cell>
          <cell r="G27" t="str">
            <v>.Encaissements prêts</v>
          </cell>
        </row>
        <row r="28">
          <cell r="B28" t="str">
            <v>. Prêts &amp; créances consentis</v>
          </cell>
          <cell r="G28" t="str">
            <v>.Encaissements dépôts &amp; cautionnements</v>
          </cell>
        </row>
        <row r="29">
          <cell r="B29" t="str">
            <v>. Dépôts &amp; cautionnements</v>
          </cell>
          <cell r="D29">
            <v>155</v>
          </cell>
        </row>
        <row r="31">
          <cell r="A31" t="str">
            <v xml:space="preserve"> CHARGES A REPARTIR/PLUSIEURS EXERCICES</v>
          </cell>
          <cell r="D31">
            <v>15245</v>
          </cell>
          <cell r="F31" t="str">
            <v>AUGMENTATION DE CAPITAL</v>
          </cell>
        </row>
        <row r="33">
          <cell r="A33" t="str">
            <v xml:space="preserve"> REMBOURSEMENT DES DETTES A LONG</v>
          </cell>
          <cell r="F33" t="str">
            <v>AUGMENTATION DES DETTES FINANCIERES</v>
          </cell>
        </row>
        <row r="34">
          <cell r="A34" t="str">
            <v xml:space="preserve"> ET MOYEN TERME</v>
          </cell>
        </row>
        <row r="35">
          <cell r="B35" t="str">
            <v>- Keolis</v>
          </cell>
          <cell r="G35" t="str">
            <v>- Keolis</v>
          </cell>
        </row>
        <row r="36">
          <cell r="B36" t="str">
            <v>- Organismes financiers</v>
          </cell>
          <cell r="C36">
            <v>15000</v>
          </cell>
          <cell r="D36">
            <v>13755</v>
          </cell>
          <cell r="G36" t="str">
            <v>- Organismes financiers</v>
          </cell>
          <cell r="I36">
            <v>0</v>
          </cell>
        </row>
        <row r="37">
          <cell r="B37" t="str">
            <v>- Autres</v>
          </cell>
          <cell r="C37">
            <v>88100</v>
          </cell>
          <cell r="D37">
            <v>155167</v>
          </cell>
          <cell r="G37" t="str">
            <v>- Autres emprunts</v>
          </cell>
          <cell r="H37">
            <v>221800</v>
          </cell>
          <cell r="I37">
            <v>251392</v>
          </cell>
        </row>
        <row r="39">
          <cell r="B39" t="str">
            <v xml:space="preserve">Total des emplois  .  .  .  .  .  .  .  .  .  .  .  .  .  .  .  . </v>
          </cell>
          <cell r="C39">
            <v>4068700</v>
          </cell>
          <cell r="D39">
            <v>3467037.79</v>
          </cell>
          <cell r="G39" t="str">
            <v xml:space="preserve">Total des ressources .  .  .  .  .  .  .  .  .  .  .  .  </v>
          </cell>
          <cell r="H39">
            <v>2495800</v>
          </cell>
          <cell r="I39">
            <v>2313811</v>
          </cell>
        </row>
        <row r="41">
          <cell r="A41" t="str">
            <v>Variation du fonds de roulement net global</v>
          </cell>
          <cell r="F41" t="str">
            <v>Variation du fonds de roulement net global</v>
          </cell>
        </row>
        <row r="42">
          <cell r="A42" t="str">
            <v>( ressource nette )  .  .  .  .  .  .  .  .  .  .  .  .  .  .  .  .  .  .  .</v>
          </cell>
          <cell r="C42">
            <v>0</v>
          </cell>
          <cell r="D42">
            <v>0</v>
          </cell>
          <cell r="F42" t="str">
            <v>( emploi net )  .  .  .  .  .  .  .  .  .  .  .  .  .  .  .  .  .  .  .</v>
          </cell>
          <cell r="H42">
            <v>1572900</v>
          </cell>
          <cell r="I42">
            <v>1153226.79</v>
          </cell>
        </row>
        <row r="43">
          <cell r="I43" t="str">
            <v/>
          </cell>
        </row>
        <row r="44">
          <cell r="A44" t="str">
            <v>G:\COMPTA\BILAN\[SA2002ACTautres.xls]PREVFINANCE</v>
          </cell>
          <cell r="H44" t="str">
            <v>Edition :</v>
          </cell>
          <cell r="I44">
            <v>37637.651829629627</v>
          </cell>
        </row>
      </sheetData>
      <sheetData sheetId="4" refreshError="1">
        <row r="3">
          <cell r="B3" t="str">
            <v>PREVENTION   DES   ENTREPRISES</v>
          </cell>
        </row>
        <row r="4">
          <cell r="B4" t="str">
            <v>SITUATION DE L'ACTIF REALISABLE ET DISPONIBLE</v>
          </cell>
        </row>
        <row r="5">
          <cell r="B5" t="str">
            <v>ET DU PASSIF EXIGIBLE</v>
          </cell>
        </row>
        <row r="6">
          <cell r="B6" t="str">
            <v>(Créances et dettes à moins d'un an en €uros)</v>
          </cell>
        </row>
        <row r="7">
          <cell r="E7" t="str">
            <v>A</v>
          </cell>
          <cell r="F7" t="str">
            <v>S</v>
          </cell>
          <cell r="G7" t="str">
            <v>A</v>
          </cell>
        </row>
        <row r="8">
          <cell r="E8">
            <v>37256</v>
          </cell>
          <cell r="F8">
            <v>37437</v>
          </cell>
          <cell r="G8">
            <v>37621</v>
          </cell>
        </row>
        <row r="9">
          <cell r="B9" t="str">
            <v>ACTIF REALISABLE ET DISPONIBLE</v>
          </cell>
        </row>
        <row r="10">
          <cell r="B10" t="str">
            <v xml:space="preserve">      Clients et comptes rattachés</v>
          </cell>
          <cell r="E10">
            <v>2062608</v>
          </cell>
          <cell r="F10">
            <v>1308445</v>
          </cell>
          <cell r="G10">
            <v>0</v>
          </cell>
        </row>
        <row r="11">
          <cell r="B11" t="str">
            <v xml:space="preserve">      Autres créances </v>
          </cell>
          <cell r="E11">
            <v>1027639</v>
          </cell>
          <cell r="F11">
            <v>1163230</v>
          </cell>
          <cell r="G11">
            <v>248591</v>
          </cell>
        </row>
        <row r="12">
          <cell r="B12" t="str">
            <v xml:space="preserve">      Valeurs mobilières de placement</v>
          </cell>
          <cell r="E12">
            <v>0</v>
          </cell>
          <cell r="F12">
            <v>0</v>
          </cell>
          <cell r="G12">
            <v>0</v>
          </cell>
        </row>
        <row r="13">
          <cell r="B13" t="str">
            <v xml:space="preserve">      Disponibilités </v>
          </cell>
          <cell r="E13">
            <v>1868580</v>
          </cell>
          <cell r="F13">
            <v>3246008</v>
          </cell>
          <cell r="G13">
            <v>3246008</v>
          </cell>
        </row>
        <row r="14">
          <cell r="E14">
            <v>4958827</v>
          </cell>
          <cell r="F14">
            <v>5717683</v>
          </cell>
          <cell r="G14">
            <v>3494599</v>
          </cell>
        </row>
        <row r="15">
          <cell r="B15" t="str">
            <v>PASSIF EXIGIBLE</v>
          </cell>
        </row>
        <row r="16">
          <cell r="B16" t="str">
            <v xml:space="preserve">      Emprunts et dettes auprès des établ de crédit</v>
          </cell>
          <cell r="E16">
            <v>22653</v>
          </cell>
          <cell r="F16">
            <v>6984</v>
          </cell>
          <cell r="G16">
            <v>13521</v>
          </cell>
        </row>
        <row r="17">
          <cell r="B17" t="str">
            <v xml:space="preserve">      Dettes financières diverses</v>
          </cell>
          <cell r="E17">
            <v>80398</v>
          </cell>
          <cell r="F17">
            <v>0</v>
          </cell>
          <cell r="G17">
            <v>135346</v>
          </cell>
        </row>
        <row r="18">
          <cell r="B18" t="str">
            <v xml:space="preserve">      Fournisseurs et comptes rattachés </v>
          </cell>
          <cell r="E18">
            <v>1653841</v>
          </cell>
          <cell r="F18">
            <v>1602346</v>
          </cell>
          <cell r="G18">
            <v>1602346</v>
          </cell>
        </row>
        <row r="19">
          <cell r="B19" t="str">
            <v xml:space="preserve">      Dettes sociales et fiscales </v>
          </cell>
          <cell r="E19">
            <v>3882853</v>
          </cell>
          <cell r="F19">
            <v>3835143</v>
          </cell>
          <cell r="G19">
            <v>3835143</v>
          </cell>
        </row>
        <row r="20">
          <cell r="B20" t="str">
            <v xml:space="preserve">      Dettes sur immobilisations</v>
          </cell>
          <cell r="E20">
            <v>2904184</v>
          </cell>
          <cell r="F20">
            <v>3091691</v>
          </cell>
          <cell r="G20">
            <v>3091691</v>
          </cell>
        </row>
        <row r="21">
          <cell r="B21" t="str">
            <v xml:space="preserve">      Autres dettes</v>
          </cell>
          <cell r="E21">
            <v>138286</v>
          </cell>
          <cell r="F21">
            <v>191851</v>
          </cell>
          <cell r="G21">
            <v>185589</v>
          </cell>
        </row>
        <row r="22">
          <cell r="E22">
            <v>8682215</v>
          </cell>
          <cell r="F22">
            <v>8728015</v>
          </cell>
          <cell r="G22">
            <v>8863636</v>
          </cell>
        </row>
        <row r="23">
          <cell r="B23" t="str">
            <v>NET</v>
          </cell>
          <cell r="E23">
            <v>-3723388</v>
          </cell>
          <cell r="F23">
            <v>-3010332</v>
          </cell>
          <cell r="G23">
            <v>-5369037</v>
          </cell>
        </row>
        <row r="24">
          <cell r="B24" t="str">
            <v>ECART SEMESTRES</v>
          </cell>
          <cell r="G24">
            <v>-1645649</v>
          </cell>
        </row>
        <row r="26">
          <cell r="B26" t="str">
            <v>COMMENTAIRES</v>
          </cell>
        </row>
        <row r="27">
          <cell r="B27" t="str">
            <v>Hypothèses retenues :</v>
          </cell>
        </row>
        <row r="28">
          <cell r="B28" t="str">
            <v>Toutes les créances et dettes mentionnées sont à moins d'un an</v>
          </cell>
        </row>
        <row r="29">
          <cell r="B29" t="str">
            <v>Les charges à payer et les produits à recevoir sont compris</v>
          </cell>
        </row>
        <row r="30">
          <cell r="B30" t="str">
            <v>Clients et comptes rattachés</v>
          </cell>
        </row>
        <row r="31">
          <cell r="B31" t="str">
            <v>Ce poste comprend la créance sur l'Autorité Organisatrice soit :</v>
          </cell>
        </row>
        <row r="32">
          <cell r="B32" t="str">
            <v>au 30/06/2001</v>
          </cell>
          <cell r="C32" t="str">
            <v>5 658 K€</v>
          </cell>
          <cell r="D32" t="str">
            <v>Facture d'acompte du 3e trimestre 2001 et divers</v>
          </cell>
        </row>
        <row r="33">
          <cell r="B33" t="str">
            <v>au 31/12/2001</v>
          </cell>
          <cell r="C33" t="str">
            <v>1 670 K€</v>
          </cell>
          <cell r="D33" t="str">
            <v>Facture du solde 2001 et divers</v>
          </cell>
        </row>
        <row r="34">
          <cell r="B34" t="str">
            <v>au 30/06/2002</v>
          </cell>
          <cell r="C34" t="str">
            <v>6 011 K€</v>
          </cell>
          <cell r="D34" t="str">
            <v>Facture d'acompte du 3e trimestre 2002 et divers</v>
          </cell>
        </row>
        <row r="36">
          <cell r="B36" t="str">
            <v xml:space="preserve">Disponibilités </v>
          </cell>
        </row>
        <row r="37">
          <cell r="B37" t="str">
            <v>y compris le compte courant groupe.</v>
          </cell>
        </row>
        <row r="38">
          <cell r="B38" t="str">
            <v>Fournisseurs et comptes rattachés</v>
          </cell>
        </row>
        <row r="39">
          <cell r="B39" t="str">
            <v>y compris les opérations de crédit-Bail pour l'achat des autobus</v>
          </cell>
        </row>
        <row r="40">
          <cell r="B40" t="str">
            <v>Dettes sociales et fiscales</v>
          </cell>
        </row>
        <row r="41">
          <cell r="B41" t="str">
            <v xml:space="preserve">Y compris la charge à payer au titre de la participation des salariés </v>
          </cell>
        </row>
        <row r="42">
          <cell r="B42" t="str">
            <v>Dettes sur immobilisations</v>
          </cell>
        </row>
        <row r="43">
          <cell r="B43" t="str">
            <v>Ce poste concerne essentiellement les achats d'autobus autofinancés</v>
          </cell>
        </row>
        <row r="44">
          <cell r="B44" t="str">
            <v>Autres dettes</v>
          </cell>
        </row>
        <row r="45">
          <cell r="B45" t="str">
            <v>Ce poste concerne essentiellement le compte courant du groupe réservé aux opérations liées à l'intégration fiscale (IS)</v>
          </cell>
        </row>
        <row r="46">
          <cell r="B46" t="str">
            <v>Au 30 juin, la participation de l'AO facturée d'avance est comprise.</v>
          </cell>
        </row>
        <row r="48">
          <cell r="B48" t="str">
            <v>G:\COMPTA\BILAN\[SA2002ACTautres.xls]PREVACTIFPASSIF</v>
          </cell>
          <cell r="F48" t="str">
            <v>Edition :</v>
          </cell>
          <cell r="G48">
            <v>37777</v>
          </cell>
        </row>
      </sheetData>
      <sheetData sheetId="5" refreshError="1"/>
      <sheetData sheetId="6"/>
      <sheetData sheetId="7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Ref_feuilles"/>
      <sheetName val="Tables"/>
      <sheetName val="Plan"/>
      <sheetName val="Balance"/>
      <sheetName val="ENTETE"/>
      <sheetName val="bila1"/>
      <sheetName val="bila2"/>
      <sheetName val="bila3"/>
      <sheetName val="bilp1"/>
      <sheetName val="bilp2"/>
      <sheetName val="res61"/>
      <sheetName val="res62"/>
      <sheetName val="res63"/>
      <sheetName val="res71"/>
      <sheetName val="res72"/>
      <sheetName val="A109"/>
      <sheetName val="E310"/>
      <sheetName val="E321"/>
      <sheetName val="E321b"/>
      <sheetName val="E340"/>
      <sheetName val="E350"/>
      <sheetName val="E370"/>
      <sheetName val="E390"/>
      <sheetName val="F409"/>
      <sheetName val="G4111"/>
      <sheetName val="G411d"/>
      <sheetName val="clients "/>
      <sheetName val="clts douteux"/>
      <sheetName val="G4112"/>
      <sheetName val="G413"/>
      <sheetName val="G418"/>
      <sheetName val="G418d"/>
      <sheetName val="G409"/>
      <sheetName val="G409d "/>
      <sheetName val="G420"/>
      <sheetName val="G420d"/>
      <sheetName val="G430"/>
      <sheetName val="G430d"/>
      <sheetName val="G440"/>
      <sheetName val="G440d"/>
      <sheetName val="H443"/>
      <sheetName val="H443d"/>
      <sheetName val="H444"/>
      <sheetName val="H444d"/>
      <sheetName val="H445"/>
      <sheetName val="H445d "/>
      <sheetName val="H451"/>
      <sheetName val="H451d"/>
      <sheetName val="H456"/>
      <sheetName val="H456d"/>
      <sheetName val="H457"/>
      <sheetName val="H457d"/>
      <sheetName val="H458"/>
      <sheetName val="H458d"/>
      <sheetName val="H409"/>
      <sheetName val="H409d"/>
      <sheetName val="H460"/>
      <sheetName val="H460d"/>
      <sheetName val="I456"/>
      <sheetName val="J500"/>
      <sheetName val="K511"/>
      <sheetName val="K512"/>
      <sheetName val="K512BNP"/>
      <sheetName val="K512BNP Paris"/>
      <sheetName val="K512CL"/>
      <sheetName val="K512CRCA"/>
      <sheetName val="K530"/>
      <sheetName val="L486"/>
      <sheetName val="L486d"/>
      <sheetName val="N169"/>
      <sheetName val="O476"/>
      <sheetName val="bila1N-1"/>
      <sheetName val="bila2N-1"/>
      <sheetName val="bila3N-1"/>
      <sheetName val="bilp1N-1"/>
      <sheetName val="bilp2N-1"/>
      <sheetName val="res61N-1"/>
      <sheetName val="res62N-1"/>
      <sheetName val="res63N-1"/>
      <sheetName val="res71N-1"/>
      <sheetName val="res72N-1"/>
      <sheetName val="détail acomptes sal"/>
    </sheetNames>
    <sheetDataSet>
      <sheetData sheetId="0"/>
      <sheetData sheetId="1"/>
      <sheetData sheetId="2"/>
      <sheetData sheetId="3" refreshError="1">
        <row r="4">
          <cell r="A4" t="str">
            <v>101300</v>
          </cell>
          <cell r="B4" t="str">
            <v>CAPITAL SOCIAL</v>
          </cell>
          <cell r="C4" t="str">
            <v>101 30000</v>
          </cell>
          <cell r="D4" t="str">
            <v>Capital social</v>
          </cell>
          <cell r="E4" t="str">
            <v>P</v>
          </cell>
          <cell r="F4" t="str">
            <v>101 30000</v>
          </cell>
          <cell r="G4" t="str">
            <v>Capital social</v>
          </cell>
          <cell r="H4" t="str">
            <v>P</v>
          </cell>
        </row>
        <row r="5">
          <cell r="A5" t="str">
            <v>106110</v>
          </cell>
          <cell r="B5" t="str">
            <v>RESERVE LEGALE</v>
          </cell>
          <cell r="C5" t="str">
            <v>106 11000</v>
          </cell>
          <cell r="D5" t="str">
            <v xml:space="preserve">Réserve légale </v>
          </cell>
          <cell r="E5" t="str">
            <v>P</v>
          </cell>
          <cell r="F5" t="str">
            <v>106 11000</v>
          </cell>
          <cell r="G5" t="str">
            <v xml:space="preserve">Réserve légale </v>
          </cell>
          <cell r="H5" t="str">
            <v>P</v>
          </cell>
        </row>
        <row r="6">
          <cell r="A6" t="str">
            <v>106410</v>
          </cell>
          <cell r="B6" t="str">
            <v>RESERVES SPEC. + VALUES</v>
          </cell>
          <cell r="C6" t="str">
            <v>106 41000</v>
          </cell>
          <cell r="D6" t="str">
            <v>Réserve spéciale +VLT</v>
          </cell>
          <cell r="E6" t="str">
            <v>P</v>
          </cell>
          <cell r="F6" t="str">
            <v>106 41000</v>
          </cell>
          <cell r="G6" t="str">
            <v>Réserve spéciale +VLT</v>
          </cell>
          <cell r="H6" t="str">
            <v>P</v>
          </cell>
        </row>
        <row r="7">
          <cell r="A7" t="str">
            <v>106800</v>
          </cell>
          <cell r="B7" t="str">
            <v>RESERVES FACULTATIVES</v>
          </cell>
          <cell r="C7" t="str">
            <v>106 80000</v>
          </cell>
          <cell r="D7" t="str">
            <v>Autres réserves</v>
          </cell>
          <cell r="E7" t="str">
            <v>P</v>
          </cell>
          <cell r="F7" t="str">
            <v>106 80000</v>
          </cell>
          <cell r="G7" t="str">
            <v>Autres réserves</v>
          </cell>
          <cell r="H7" t="str">
            <v>P</v>
          </cell>
        </row>
        <row r="8">
          <cell r="A8" t="str">
            <v>110000</v>
          </cell>
          <cell r="B8" t="str">
            <v>REPORT A NOUVEAU CREDITE</v>
          </cell>
          <cell r="C8" t="str">
            <v>110 00000</v>
          </cell>
          <cell r="D8" t="str">
            <v>Report à nouveau créditeur</v>
          </cell>
          <cell r="E8" t="str">
            <v>P</v>
          </cell>
          <cell r="F8" t="str">
            <v>110 00000</v>
          </cell>
          <cell r="G8" t="str">
            <v>Report à nouveau créditeur</v>
          </cell>
          <cell r="H8" t="str">
            <v>P</v>
          </cell>
        </row>
        <row r="9">
          <cell r="A9" t="str">
            <v>120000</v>
          </cell>
          <cell r="B9" t="str">
            <v>RESULTAT EXERCICE BENEFICE</v>
          </cell>
          <cell r="C9" t="str">
            <v>120 00000</v>
          </cell>
          <cell r="D9" t="str">
            <v>Résultat exercice S.P.</v>
          </cell>
          <cell r="E9" t="str">
            <v>P</v>
          </cell>
          <cell r="F9" t="str">
            <v>120 00000</v>
          </cell>
          <cell r="G9" t="str">
            <v>Résultat exercice S.P.</v>
          </cell>
          <cell r="H9" t="str">
            <v>P</v>
          </cell>
        </row>
        <row r="10">
          <cell r="A10" t="str">
            <v>1310760</v>
          </cell>
          <cell r="B10" t="str">
            <v>SUBVENT.EQUIP.MAT.EMBARQUE</v>
          </cell>
          <cell r="C10" t="str">
            <v>131 00000</v>
          </cell>
          <cell r="D10" t="str">
            <v>Subventions d'investissement</v>
          </cell>
          <cell r="E10" t="str">
            <v>P</v>
          </cell>
          <cell r="F10" t="str">
            <v>131 00000</v>
          </cell>
          <cell r="G10" t="str">
            <v>Subventions d'investissement</v>
          </cell>
          <cell r="H10" t="str">
            <v>P</v>
          </cell>
        </row>
        <row r="11">
          <cell r="A11" t="str">
            <v>1391760</v>
          </cell>
          <cell r="B11" t="str">
            <v>SUBVENT.EQUIP.MAT.EMBARQUE VIREMENT AU RESULTAT</v>
          </cell>
          <cell r="C11" t="str">
            <v>139 00000</v>
          </cell>
          <cell r="D11" t="str">
            <v>Subv. d'invest. virées au compte de résultat</v>
          </cell>
          <cell r="E11" t="str">
            <v>P</v>
          </cell>
          <cell r="F11" t="str">
            <v>139 00000</v>
          </cell>
          <cell r="G11" t="str">
            <v>Subv. d'invest. virées au compte de résultat</v>
          </cell>
          <cell r="H11" t="str">
            <v>P</v>
          </cell>
        </row>
        <row r="12">
          <cell r="A12" t="str">
            <v>151100</v>
          </cell>
          <cell r="B12" t="str">
            <v>PROVISIONS POUR LITIGES</v>
          </cell>
          <cell r="C12" t="str">
            <v>151 10000</v>
          </cell>
          <cell r="D12" t="str">
            <v>Provisions pour litiges</v>
          </cell>
          <cell r="E12" t="str">
            <v>P</v>
          </cell>
          <cell r="F12" t="str">
            <v>151 10000</v>
          </cell>
          <cell r="G12" t="str">
            <v>Provisions pour litiges</v>
          </cell>
          <cell r="H12" t="str">
            <v>P</v>
          </cell>
        </row>
        <row r="13">
          <cell r="A13" t="str">
            <v>153000</v>
          </cell>
          <cell r="B13" t="str">
            <v>PROV.INDEMN.DEPART RETRA</v>
          </cell>
          <cell r="C13" t="str">
            <v>153 00000</v>
          </cell>
          <cell r="D13" t="str">
            <v>Provisions pour pensions et oblig. similaires</v>
          </cell>
          <cell r="E13" t="str">
            <v>P</v>
          </cell>
          <cell r="F13" t="str">
            <v>153 00000</v>
          </cell>
          <cell r="G13" t="str">
            <v>Provisions pour pensions et oblig. similaires</v>
          </cell>
          <cell r="H13" t="str">
            <v>P</v>
          </cell>
        </row>
        <row r="14">
          <cell r="A14" t="str">
            <v>158100</v>
          </cell>
          <cell r="B14" t="str">
            <v>PROV.FRANCHISE ACCIDENTS</v>
          </cell>
          <cell r="C14" t="str">
            <v>158 10000a</v>
          </cell>
          <cell r="D14" t="str">
            <v>Provisions pour franchises accidents</v>
          </cell>
          <cell r="E14" t="str">
            <v>P</v>
          </cell>
          <cell r="F14" t="str">
            <v>158 10000</v>
          </cell>
          <cell r="G14" t="str">
            <v>Provisions pour fonds de garantie automobile</v>
          </cell>
          <cell r="H14" t="str">
            <v>P</v>
          </cell>
        </row>
        <row r="15">
          <cell r="A15" t="str">
            <v>158200</v>
          </cell>
          <cell r="B15" t="str">
            <v>PROV FOND GARANTIE AUTO</v>
          </cell>
          <cell r="C15" t="str">
            <v>158 10000</v>
          </cell>
          <cell r="D15" t="str">
            <v>Provisions pour fonds de garantie automobile</v>
          </cell>
          <cell r="E15" t="str">
            <v>P</v>
          </cell>
          <cell r="F15" t="str">
            <v>158 10000a</v>
          </cell>
          <cell r="G15" t="str">
            <v>Provisions pour franchises accidents</v>
          </cell>
          <cell r="H15" t="str">
            <v>P</v>
          </cell>
        </row>
        <row r="16">
          <cell r="A16" t="str">
            <v>16411001</v>
          </cell>
          <cell r="B16" t="str">
            <v>EMPRUNT 2000 C.LYONNAIS</v>
          </cell>
          <cell r="C16" t="str">
            <v>164 10000</v>
          </cell>
          <cell r="D16" t="str">
            <v>Emprunts auprès des éts de crédit</v>
          </cell>
          <cell r="E16" t="str">
            <v>P</v>
          </cell>
          <cell r="F16" t="str">
            <v>164 10000</v>
          </cell>
          <cell r="G16" t="str">
            <v>Emprunts auprès des éts de crédit</v>
          </cell>
          <cell r="H16" t="str">
            <v>P</v>
          </cell>
        </row>
        <row r="17">
          <cell r="A17" t="str">
            <v>16412001</v>
          </cell>
          <cell r="B17" t="str">
            <v>CREDIT LYONNAIS 2000</v>
          </cell>
          <cell r="C17" t="str">
            <v>164 10000</v>
          </cell>
          <cell r="D17" t="str">
            <v>Emprunts auprès des éts de crédit</v>
          </cell>
          <cell r="E17" t="str">
            <v>P</v>
          </cell>
          <cell r="F17" t="str">
            <v>164 10000</v>
          </cell>
          <cell r="G17" t="str">
            <v>Emprunts auprès des éts de crédit</v>
          </cell>
          <cell r="H17" t="str">
            <v>P</v>
          </cell>
        </row>
        <row r="18">
          <cell r="A18" t="str">
            <v>16412961</v>
          </cell>
          <cell r="B18" t="str">
            <v>EMPRUNT CREDIT LYONNAIS</v>
          </cell>
          <cell r="C18" t="str">
            <v>164 10000</v>
          </cell>
          <cell r="D18" t="str">
            <v>Emprunts auprès des éts de crédit</v>
          </cell>
          <cell r="E18" t="str">
            <v>P</v>
          </cell>
          <cell r="F18" t="str">
            <v>164 10000</v>
          </cell>
          <cell r="G18" t="str">
            <v>Emprunts auprès des éts de crédit</v>
          </cell>
          <cell r="H18" t="str">
            <v>P</v>
          </cell>
        </row>
        <row r="19">
          <cell r="A19" t="str">
            <v>16413001</v>
          </cell>
          <cell r="B19" t="str">
            <v>EMPRUNT C.LYONNAIS 2000</v>
          </cell>
          <cell r="C19" t="str">
            <v>164 10000</v>
          </cell>
          <cell r="D19" t="str">
            <v>Emprunts auprès des éts de crédit</v>
          </cell>
          <cell r="E19" t="str">
            <v>P</v>
          </cell>
          <cell r="F19" t="str">
            <v>164 10000</v>
          </cell>
          <cell r="G19" t="str">
            <v>Emprunts auprès des éts de crédit</v>
          </cell>
          <cell r="H19" t="str">
            <v>P</v>
          </cell>
        </row>
        <row r="20">
          <cell r="A20" t="str">
            <v>16413961</v>
          </cell>
          <cell r="B20" t="str">
            <v>EMPRUNT CREDIT LYONNAIS</v>
          </cell>
          <cell r="C20" t="str">
            <v>164 10000</v>
          </cell>
          <cell r="D20" t="str">
            <v>Emprunts auprès des éts de crédit</v>
          </cell>
          <cell r="E20" t="str">
            <v>P</v>
          </cell>
          <cell r="F20" t="str">
            <v>164 10000</v>
          </cell>
          <cell r="G20" t="str">
            <v>Emprunts auprès des éts de crédit</v>
          </cell>
          <cell r="H20" t="str">
            <v>P</v>
          </cell>
        </row>
        <row r="21">
          <cell r="A21" t="str">
            <v>166000</v>
          </cell>
          <cell r="B21" t="str">
            <v>PARTICIPATION 2000</v>
          </cell>
          <cell r="C21" t="str">
            <v>166 00000</v>
          </cell>
          <cell r="D21" t="str">
            <v>Participation des salariés</v>
          </cell>
          <cell r="E21" t="str">
            <v>P</v>
          </cell>
          <cell r="F21" t="str">
            <v>166 00000</v>
          </cell>
          <cell r="G21" t="str">
            <v>Participation des salariés</v>
          </cell>
          <cell r="H21" t="str">
            <v>P</v>
          </cell>
        </row>
        <row r="22">
          <cell r="A22" t="str">
            <v>166001</v>
          </cell>
          <cell r="B22" t="str">
            <v>PARTICIPATION 2001</v>
          </cell>
          <cell r="C22" t="str">
            <v>166 00000</v>
          </cell>
          <cell r="D22" t="str">
            <v>Participation des salariés</v>
          </cell>
          <cell r="E22" t="str">
            <v>P</v>
          </cell>
          <cell r="F22" t="str">
            <v>166 00000</v>
          </cell>
          <cell r="G22" t="str">
            <v>Participation des salariés</v>
          </cell>
          <cell r="H22" t="str">
            <v>P</v>
          </cell>
        </row>
        <row r="23">
          <cell r="A23" t="str">
            <v>166002</v>
          </cell>
          <cell r="B23" t="str">
            <v>PARTICIPATION 2002</v>
          </cell>
          <cell r="C23" t="str">
            <v>166 00000</v>
          </cell>
          <cell r="D23" t="str">
            <v>Participation des salariés</v>
          </cell>
          <cell r="E23" t="str">
            <v>P</v>
          </cell>
          <cell r="F23" t="str">
            <v>166 00000</v>
          </cell>
          <cell r="G23" t="str">
            <v>Participation des salariés</v>
          </cell>
          <cell r="H23" t="str">
            <v>P</v>
          </cell>
        </row>
        <row r="24">
          <cell r="A24" t="str">
            <v>166096</v>
          </cell>
          <cell r="B24" t="str">
            <v>PARTICIPATION 1996</v>
          </cell>
          <cell r="C24" t="str">
            <v>166 00000</v>
          </cell>
          <cell r="D24" t="str">
            <v>Participation des salariés</v>
          </cell>
          <cell r="E24" t="str">
            <v>P</v>
          </cell>
          <cell r="F24" t="str">
            <v>166 00000</v>
          </cell>
          <cell r="G24" t="str">
            <v>Participation des salariés</v>
          </cell>
          <cell r="H24" t="str">
            <v>P</v>
          </cell>
        </row>
        <row r="25">
          <cell r="A25" t="str">
            <v>166097</v>
          </cell>
          <cell r="B25" t="str">
            <v>PARTICIPATION 1997</v>
          </cell>
          <cell r="C25" t="str">
            <v>166 00000</v>
          </cell>
          <cell r="D25" t="str">
            <v>Participation des salariés</v>
          </cell>
          <cell r="E25" t="str">
            <v>P</v>
          </cell>
          <cell r="F25" t="str">
            <v>166 00000</v>
          </cell>
          <cell r="G25" t="str">
            <v>Participation des salariés</v>
          </cell>
          <cell r="H25" t="str">
            <v>P</v>
          </cell>
        </row>
        <row r="26">
          <cell r="A26" t="str">
            <v>166098</v>
          </cell>
          <cell r="B26" t="str">
            <v>PARTICIPATION 1998</v>
          </cell>
          <cell r="C26" t="str">
            <v>166 00000</v>
          </cell>
          <cell r="D26" t="str">
            <v>Participation des salariés</v>
          </cell>
          <cell r="E26" t="str">
            <v>P</v>
          </cell>
          <cell r="F26" t="str">
            <v>166 00000</v>
          </cell>
          <cell r="G26" t="str">
            <v>Participation des salariés</v>
          </cell>
          <cell r="H26" t="str">
            <v>P</v>
          </cell>
        </row>
        <row r="27">
          <cell r="A27" t="str">
            <v>166099</v>
          </cell>
          <cell r="B27" t="str">
            <v>PARTICIPATION 1999</v>
          </cell>
          <cell r="C27" t="str">
            <v>166 00000</v>
          </cell>
          <cell r="D27" t="str">
            <v>Participation des salariés</v>
          </cell>
          <cell r="E27" t="str">
            <v>P</v>
          </cell>
          <cell r="F27" t="str">
            <v>166 00000</v>
          </cell>
          <cell r="G27" t="str">
            <v>Participation des salariés</v>
          </cell>
          <cell r="H27" t="str">
            <v>P</v>
          </cell>
        </row>
        <row r="28">
          <cell r="A28" t="str">
            <v>168841</v>
          </cell>
          <cell r="B28" t="str">
            <v>INTERETS COURUS/EMPRUNTS</v>
          </cell>
          <cell r="C28" t="str">
            <v>168 84100</v>
          </cell>
          <cell r="D28" t="str">
            <v>Intérêts courus sur emprunts auprès éts de crédit</v>
          </cell>
          <cell r="E28" t="str">
            <v>P</v>
          </cell>
          <cell r="F28" t="str">
            <v>168 84100</v>
          </cell>
          <cell r="G28" t="str">
            <v>Intérêts courus sur emprunts auprès éts de crédit</v>
          </cell>
          <cell r="H28" t="str">
            <v>P</v>
          </cell>
        </row>
        <row r="29">
          <cell r="A29" t="str">
            <v>168860</v>
          </cell>
          <cell r="B29" t="str">
            <v>INTERETS COURUS/PARTICIP</v>
          </cell>
          <cell r="C29" t="str">
            <v>168 86000</v>
          </cell>
          <cell r="D29" t="str">
            <v>Intérêts sur participation des salariés</v>
          </cell>
          <cell r="E29" t="str">
            <v>P</v>
          </cell>
          <cell r="F29" t="str">
            <v>168 86000</v>
          </cell>
          <cell r="G29" t="str">
            <v>Intérêts sur participation des salariés</v>
          </cell>
          <cell r="H29" t="str">
            <v>P</v>
          </cell>
        </row>
        <row r="30">
          <cell r="A30" t="str">
            <v>205100</v>
          </cell>
          <cell r="B30" t="str">
            <v>LOGICIELS</v>
          </cell>
          <cell r="C30" t="str">
            <v>205 00000</v>
          </cell>
          <cell r="D30" t="str">
            <v>Concessions, brevets, licences</v>
          </cell>
          <cell r="E30" t="str">
            <v>A</v>
          </cell>
          <cell r="F30" t="str">
            <v>205 00000</v>
          </cell>
          <cell r="G30" t="str">
            <v>Concessions, brevets, licences</v>
          </cell>
          <cell r="H30" t="str">
            <v>A</v>
          </cell>
        </row>
        <row r="31">
          <cell r="A31" t="str">
            <v>207000</v>
          </cell>
          <cell r="B31" t="str">
            <v>FONDS COMMERCIAL</v>
          </cell>
          <cell r="C31" t="str">
            <v>207 00000</v>
          </cell>
          <cell r="D31" t="str">
            <v>Fonds commercial</v>
          </cell>
          <cell r="E31" t="str">
            <v>A</v>
          </cell>
          <cell r="F31" t="str">
            <v>207 00000</v>
          </cell>
          <cell r="G31" t="str">
            <v>Fonds commercial</v>
          </cell>
          <cell r="H31" t="str">
            <v>A</v>
          </cell>
        </row>
        <row r="32">
          <cell r="A32" t="str">
            <v>211000</v>
          </cell>
          <cell r="B32" t="str">
            <v>TERRAINS BATIS</v>
          </cell>
          <cell r="C32" t="str">
            <v>211 00000</v>
          </cell>
          <cell r="D32" t="str">
            <v>Terrains</v>
          </cell>
          <cell r="E32" t="str">
            <v>A</v>
          </cell>
          <cell r="F32" t="str">
            <v>211 00000</v>
          </cell>
          <cell r="G32" t="str">
            <v>Terrains</v>
          </cell>
          <cell r="H32" t="str">
            <v>A</v>
          </cell>
        </row>
        <row r="33">
          <cell r="A33" t="str">
            <v>213100</v>
          </cell>
          <cell r="B33" t="str">
            <v>BATIMENTS</v>
          </cell>
          <cell r="C33" t="str">
            <v>213 10000</v>
          </cell>
          <cell r="D33" t="str">
            <v>Constructions sur sol propre</v>
          </cell>
          <cell r="E33" t="str">
            <v>A</v>
          </cell>
          <cell r="F33" t="str">
            <v>213 10000</v>
          </cell>
          <cell r="G33" t="str">
            <v>Constructions sur sol propre</v>
          </cell>
          <cell r="H33" t="str">
            <v>A</v>
          </cell>
        </row>
        <row r="34">
          <cell r="A34" t="str">
            <v>213500</v>
          </cell>
          <cell r="B34" t="str">
            <v>IGAA DES CONSTRUCTIONS</v>
          </cell>
          <cell r="C34" t="str">
            <v>213 50000</v>
          </cell>
          <cell r="D34" t="str">
            <v>Aménagement des constructions sur sol propre</v>
          </cell>
          <cell r="E34" t="str">
            <v>A</v>
          </cell>
          <cell r="F34" t="str">
            <v>213 50000</v>
          </cell>
          <cell r="G34" t="str">
            <v>Aménagement des constructions sur sol propre</v>
          </cell>
          <cell r="H34" t="str">
            <v>A</v>
          </cell>
        </row>
        <row r="35">
          <cell r="A35" t="str">
            <v>214100</v>
          </cell>
          <cell r="B35" t="str">
            <v>CONSTRUCTIONS/SOL D'AUTR</v>
          </cell>
          <cell r="C35" t="str">
            <v>214 10000</v>
          </cell>
          <cell r="D35" t="str">
            <v>Constructions sur sol d'autrui</v>
          </cell>
          <cell r="E35" t="str">
            <v>A</v>
          </cell>
          <cell r="F35" t="str">
            <v>214 10000</v>
          </cell>
          <cell r="G35" t="str">
            <v>Constructions sur sol d'autrui</v>
          </cell>
          <cell r="H35" t="str">
            <v>A</v>
          </cell>
        </row>
        <row r="36">
          <cell r="A36" t="str">
            <v>214500</v>
          </cell>
          <cell r="B36" t="str">
            <v>IGAA CONST./SOL AUTRUI</v>
          </cell>
          <cell r="C36" t="str">
            <v>214 50000</v>
          </cell>
          <cell r="D36" t="str">
            <v>Aménagement des constructions sur sol d'autrui</v>
          </cell>
          <cell r="E36" t="str">
            <v>A</v>
          </cell>
          <cell r="F36" t="str">
            <v>214 50000</v>
          </cell>
          <cell r="G36" t="str">
            <v>Aménagement des constructions sur sol d'autrui</v>
          </cell>
          <cell r="H36" t="str">
            <v>A</v>
          </cell>
        </row>
        <row r="37">
          <cell r="A37" t="str">
            <v>215300</v>
          </cell>
          <cell r="B37" t="str">
            <v>INSTALLATIONS TECHNIQUES</v>
          </cell>
          <cell r="C37" t="str">
            <v>215 00000</v>
          </cell>
          <cell r="D37" t="str">
            <v>I.T.M.O.I.</v>
          </cell>
          <cell r="E37" t="str">
            <v>A</v>
          </cell>
          <cell r="F37" t="str">
            <v>215 00000</v>
          </cell>
          <cell r="G37" t="str">
            <v>I.T.M.O.I.</v>
          </cell>
          <cell r="H37" t="str">
            <v>A</v>
          </cell>
        </row>
        <row r="38">
          <cell r="A38" t="str">
            <v>215400</v>
          </cell>
          <cell r="B38" t="str">
            <v>MATERIEL</v>
          </cell>
          <cell r="C38" t="str">
            <v>215 00000</v>
          </cell>
          <cell r="D38" t="str">
            <v>I.T.M.O.I.</v>
          </cell>
          <cell r="E38" t="str">
            <v>A</v>
          </cell>
          <cell r="F38" t="str">
            <v>215 00000</v>
          </cell>
          <cell r="G38" t="str">
            <v>I.T.M.O.I.</v>
          </cell>
          <cell r="H38" t="str">
            <v>A</v>
          </cell>
        </row>
        <row r="39">
          <cell r="A39" t="str">
            <v>215500</v>
          </cell>
          <cell r="B39" t="str">
            <v>OUTILLAGE DES ATELIERS</v>
          </cell>
          <cell r="C39" t="str">
            <v>215 00000</v>
          </cell>
          <cell r="D39" t="str">
            <v>I.T.M.O.I.</v>
          </cell>
          <cell r="E39" t="str">
            <v>A</v>
          </cell>
          <cell r="F39" t="str">
            <v>215 00000</v>
          </cell>
          <cell r="G39" t="str">
            <v>I.T.M.O.I.</v>
          </cell>
          <cell r="H39" t="str">
            <v>A</v>
          </cell>
        </row>
        <row r="40">
          <cell r="A40" t="str">
            <v>217000</v>
          </cell>
          <cell r="B40" t="str">
            <v>AUTOBUS STANDARDS</v>
          </cell>
          <cell r="C40" t="str">
            <v>217 00000</v>
          </cell>
          <cell r="D40" t="str">
            <v>Matériel de transport (véhicules d'exploitation)</v>
          </cell>
          <cell r="E40" t="str">
            <v>A</v>
          </cell>
          <cell r="F40" t="str">
            <v>217 00000</v>
          </cell>
          <cell r="G40" t="str">
            <v>Matériel de transport (véhicules d'exploitation)</v>
          </cell>
          <cell r="H40" t="str">
            <v>A</v>
          </cell>
        </row>
        <row r="41">
          <cell r="A41" t="str">
            <v>217005</v>
          </cell>
          <cell r="B41" t="str">
            <v>AUTOBUS MINI &amp; MIDI</v>
          </cell>
          <cell r="C41" t="str">
            <v>217 00000</v>
          </cell>
          <cell r="D41" t="str">
            <v>Matériel de transport (véhicules d'exploitation)</v>
          </cell>
          <cell r="E41" t="str">
            <v>A</v>
          </cell>
          <cell r="F41" t="str">
            <v>217 00000</v>
          </cell>
          <cell r="G41" t="str">
            <v>Matériel de transport (véhicules d'exploitation)</v>
          </cell>
          <cell r="H41" t="str">
            <v>A</v>
          </cell>
        </row>
        <row r="42">
          <cell r="A42" t="str">
            <v>217010</v>
          </cell>
          <cell r="B42" t="str">
            <v>AUTOBUS ARTICULES</v>
          </cell>
          <cell r="C42" t="str">
            <v>217 00000</v>
          </cell>
          <cell r="D42" t="str">
            <v>Matériel de transport (véhicules d'exploitation)</v>
          </cell>
          <cell r="E42" t="str">
            <v>A</v>
          </cell>
          <cell r="F42" t="str">
            <v>217 00000</v>
          </cell>
          <cell r="G42" t="str">
            <v>Matériel de transport (véhicules d'exploitation)</v>
          </cell>
          <cell r="H42" t="str">
            <v>A</v>
          </cell>
        </row>
        <row r="43">
          <cell r="A43" t="str">
            <v>217020</v>
          </cell>
          <cell r="B43" t="str">
            <v>VEHICULES PMR</v>
          </cell>
          <cell r="C43" t="str">
            <v>217 00000</v>
          </cell>
          <cell r="D43" t="str">
            <v>Matériel de transport (véhicules d'exploitation)</v>
          </cell>
          <cell r="E43" t="str">
            <v>A</v>
          </cell>
          <cell r="F43" t="str">
            <v>217 00000</v>
          </cell>
          <cell r="G43" t="str">
            <v>Matériel de transport (véhicules d'exploitation)</v>
          </cell>
          <cell r="H43" t="str">
            <v>A</v>
          </cell>
        </row>
        <row r="44">
          <cell r="A44" t="str">
            <v>217100</v>
          </cell>
          <cell r="B44" t="str">
            <v>VEHICULES DE SERVICE</v>
          </cell>
          <cell r="C44" t="str">
            <v>218 20000</v>
          </cell>
          <cell r="D44" t="str">
            <v>Matériel de transport (véhicules hors exploitation)</v>
          </cell>
          <cell r="E44" t="str">
            <v>A</v>
          </cell>
          <cell r="F44" t="str">
            <v>218 20000</v>
          </cell>
          <cell r="G44" t="str">
            <v>Matériel de transport (véhicules hors exploitation)</v>
          </cell>
          <cell r="H44" t="str">
            <v>A</v>
          </cell>
        </row>
        <row r="45">
          <cell r="A45" t="str">
            <v>217600</v>
          </cell>
          <cell r="B45" t="str">
            <v>EQUIPMT MOBILE</v>
          </cell>
          <cell r="C45" t="str">
            <v>217 60000</v>
          </cell>
          <cell r="D45" t="str">
            <v>Equipements mobiles matériel de transport (véhicules d'exploitation)</v>
          </cell>
          <cell r="E45" t="str">
            <v>A</v>
          </cell>
          <cell r="F45" t="str">
            <v>217 60000</v>
          </cell>
          <cell r="G45" t="str">
            <v>Equipements mobiles matériel de transport (véhicules d'exploitation)</v>
          </cell>
          <cell r="H45" t="str">
            <v>A</v>
          </cell>
        </row>
        <row r="46">
          <cell r="A46" t="str">
            <v>217601</v>
          </cell>
          <cell r="B46" t="str">
            <v>EQUIPMT MOBILE VEH SCE</v>
          </cell>
          <cell r="C46" t="str">
            <v>217 60000b</v>
          </cell>
          <cell r="D46" t="str">
            <v>Equipements mobiles matériel de transport (véhicules hors exploitation)</v>
          </cell>
          <cell r="E46" t="str">
            <v>A</v>
          </cell>
          <cell r="F46" t="str">
            <v>217 60000b</v>
          </cell>
          <cell r="G46" t="str">
            <v>Equipements mobiles matériel de transport (véhicules hors exploitation)</v>
          </cell>
          <cell r="H46" t="str">
            <v>A</v>
          </cell>
        </row>
        <row r="47">
          <cell r="A47" t="str">
            <v>218180</v>
          </cell>
          <cell r="B47" t="str">
            <v>AAI DIVERS</v>
          </cell>
          <cell r="C47" t="str">
            <v>218 10000</v>
          </cell>
          <cell r="D47" t="str">
            <v>Installations, agencements &amp; aménagts divers</v>
          </cell>
          <cell r="E47" t="str">
            <v>A</v>
          </cell>
          <cell r="F47" t="str">
            <v>218 10000</v>
          </cell>
          <cell r="G47" t="str">
            <v>Installations, agencements &amp; aménagts divers</v>
          </cell>
          <cell r="H47" t="str">
            <v>A</v>
          </cell>
        </row>
        <row r="48">
          <cell r="A48" t="str">
            <v>218310</v>
          </cell>
          <cell r="B48" t="str">
            <v>MATERIEL DE BUREAU</v>
          </cell>
          <cell r="C48" t="str">
            <v>218 30000</v>
          </cell>
          <cell r="D48" t="str">
            <v>Matériel de bureau, informatique, mobilier</v>
          </cell>
          <cell r="E48" t="str">
            <v>A</v>
          </cell>
          <cell r="F48" t="str">
            <v>218 30000</v>
          </cell>
          <cell r="G48" t="str">
            <v>Matériel de bureau, informatique, mobilier</v>
          </cell>
          <cell r="H48" t="str">
            <v>A</v>
          </cell>
        </row>
        <row r="49">
          <cell r="A49" t="str">
            <v>218320</v>
          </cell>
          <cell r="B49" t="str">
            <v>MATERIEL INFORMATIQUE</v>
          </cell>
          <cell r="C49" t="str">
            <v>218 30000</v>
          </cell>
          <cell r="D49" t="str">
            <v>Matériel de bureau, informatique, mobilier</v>
          </cell>
          <cell r="E49" t="str">
            <v>A</v>
          </cell>
          <cell r="F49" t="str">
            <v>218 30000</v>
          </cell>
          <cell r="G49" t="str">
            <v>Matériel de bureau, informatique, mobilier</v>
          </cell>
          <cell r="H49" t="str">
            <v>A</v>
          </cell>
        </row>
        <row r="50">
          <cell r="A50" t="str">
            <v>218400</v>
          </cell>
          <cell r="B50" t="str">
            <v>MOBILIER DE BUREAU</v>
          </cell>
          <cell r="C50" t="str">
            <v>218 30000</v>
          </cell>
          <cell r="D50" t="str">
            <v>Matériel de bureau, informatique, mobilier</v>
          </cell>
          <cell r="E50" t="str">
            <v>A</v>
          </cell>
          <cell r="F50" t="str">
            <v>218 30000</v>
          </cell>
          <cell r="G50" t="str">
            <v>Matériel de bureau, informatique, mobilier</v>
          </cell>
          <cell r="H50" t="str">
            <v>A</v>
          </cell>
        </row>
        <row r="51">
          <cell r="A51" t="str">
            <v>231500</v>
          </cell>
          <cell r="B51" t="str">
            <v>IMMOBILIS.EN COURS ITMOI</v>
          </cell>
          <cell r="C51" t="str">
            <v>231 00000</v>
          </cell>
          <cell r="D51" t="str">
            <v>Immobilisations corporelles en cours</v>
          </cell>
          <cell r="E51" t="str">
            <v>A</v>
          </cell>
          <cell r="F51" t="str">
            <v>231 00000</v>
          </cell>
          <cell r="G51" t="str">
            <v>Immobilisations corporelles en cours</v>
          </cell>
          <cell r="H51" t="str">
            <v>A</v>
          </cell>
        </row>
        <row r="52">
          <cell r="A52" t="str">
            <v>237000</v>
          </cell>
          <cell r="B52" t="str">
            <v>AVANCE ACPT IMMO INCORP.</v>
          </cell>
          <cell r="C52" t="str">
            <v>237 00000</v>
          </cell>
          <cell r="D52" t="str">
            <v>Avances et acomptes logiciels</v>
          </cell>
          <cell r="E52" t="str">
            <v>A</v>
          </cell>
          <cell r="F52" t="str">
            <v>237 00000</v>
          </cell>
          <cell r="G52" t="str">
            <v>Avances et acomptes logiciels</v>
          </cell>
          <cell r="H52" t="str">
            <v>A</v>
          </cell>
        </row>
        <row r="53">
          <cell r="A53" t="str">
            <v>238000</v>
          </cell>
          <cell r="B53" t="str">
            <v>AVANCES ACPTE IMMO CORPO</v>
          </cell>
          <cell r="C53" t="str">
            <v>238 00000</v>
          </cell>
          <cell r="D53" t="str">
            <v>Avances et acomptes corporels</v>
          </cell>
          <cell r="E53" t="str">
            <v>A</v>
          </cell>
          <cell r="F53" t="str">
            <v>238 00000</v>
          </cell>
          <cell r="G53" t="str">
            <v>Avances et acomptes corporels</v>
          </cell>
          <cell r="H53" t="str">
            <v>A</v>
          </cell>
        </row>
        <row r="54">
          <cell r="A54" t="str">
            <v>271010</v>
          </cell>
          <cell r="B54" t="str">
            <v>ACTIONS CHAMPAGNE PARC A</v>
          </cell>
          <cell r="C54" t="str">
            <v>271 00000</v>
          </cell>
          <cell r="D54" t="str">
            <v>Autres titres immobilisés (droit de propriété)</v>
          </cell>
          <cell r="E54" t="str">
            <v>A</v>
          </cell>
          <cell r="F54" t="str">
            <v>271 00000</v>
          </cell>
          <cell r="G54" t="str">
            <v>Autres titres immobilisés (droit de propriété)</v>
          </cell>
          <cell r="H54" t="str">
            <v>A</v>
          </cell>
        </row>
        <row r="55">
          <cell r="A55" t="str">
            <v>275010</v>
          </cell>
          <cell r="B55" t="str">
            <v>DEPOTS CAUTIONNEMENTS</v>
          </cell>
          <cell r="C55" t="str">
            <v>275 00000</v>
          </cell>
          <cell r="D55" t="str">
            <v>Dépôts et cautionnements versés</v>
          </cell>
          <cell r="E55" t="str">
            <v>A</v>
          </cell>
          <cell r="F55" t="str">
            <v>275 00000</v>
          </cell>
          <cell r="G55" t="str">
            <v>Dépôts et cautionnements versés</v>
          </cell>
          <cell r="H55" t="str">
            <v>A</v>
          </cell>
        </row>
        <row r="56">
          <cell r="A56" t="str">
            <v>280510</v>
          </cell>
          <cell r="B56" t="str">
            <v>AMTS LOGICIELS</v>
          </cell>
          <cell r="C56" t="str">
            <v>280 50000</v>
          </cell>
          <cell r="D56" t="str">
            <v>Amort concessions, brevets, licences</v>
          </cell>
          <cell r="E56" t="str">
            <v>A</v>
          </cell>
          <cell r="F56" t="str">
            <v>280 50000</v>
          </cell>
          <cell r="G56" t="str">
            <v>Amort concessions, brevets, licences</v>
          </cell>
          <cell r="H56" t="str">
            <v>A</v>
          </cell>
        </row>
        <row r="57">
          <cell r="A57" t="str">
            <v>280700</v>
          </cell>
          <cell r="B57" t="str">
            <v>AMTS FONDS COMMERCIAL</v>
          </cell>
          <cell r="C57" t="str">
            <v>280 70000</v>
          </cell>
          <cell r="D57" t="str">
            <v>Amort fonds commercial</v>
          </cell>
          <cell r="E57" t="str">
            <v>A</v>
          </cell>
          <cell r="F57" t="str">
            <v>280 70000</v>
          </cell>
          <cell r="G57" t="str">
            <v>Amort fonds commercial</v>
          </cell>
          <cell r="H57" t="str">
            <v>A</v>
          </cell>
        </row>
        <row r="58">
          <cell r="A58" t="str">
            <v>281310</v>
          </cell>
          <cell r="B58" t="str">
            <v>AMTS CONSTRUCTIONS</v>
          </cell>
          <cell r="C58" t="str">
            <v>281 31000</v>
          </cell>
          <cell r="D58" t="str">
            <v>Amort.  constructions sur sol propre</v>
          </cell>
          <cell r="E58" t="str">
            <v>A</v>
          </cell>
          <cell r="F58" t="str">
            <v>281 31000</v>
          </cell>
          <cell r="G58" t="str">
            <v>Amort.  constructions sur sol propre</v>
          </cell>
          <cell r="H58" t="str">
            <v>A</v>
          </cell>
        </row>
        <row r="59">
          <cell r="A59" t="str">
            <v>281350</v>
          </cell>
          <cell r="B59" t="str">
            <v>AMTS INST.AGENC.CONSTR.</v>
          </cell>
          <cell r="C59" t="str">
            <v>281 35000</v>
          </cell>
          <cell r="D59" t="str">
            <v>Amort.  des aménagt const. sur sol propre</v>
          </cell>
          <cell r="E59" t="str">
            <v>A</v>
          </cell>
          <cell r="F59" t="str">
            <v>281 35000</v>
          </cell>
          <cell r="G59" t="str">
            <v>Amort.  des aménagt const. sur sol propre</v>
          </cell>
          <cell r="H59" t="str">
            <v>A</v>
          </cell>
        </row>
        <row r="60">
          <cell r="A60" t="str">
            <v>281410</v>
          </cell>
          <cell r="B60" t="str">
            <v>AMTS CONSTRUCT.SOL AUTRE</v>
          </cell>
          <cell r="C60" t="str">
            <v>281 41000</v>
          </cell>
          <cell r="D60" t="str">
            <v>Amort.  constructions sur sol d'autrui</v>
          </cell>
          <cell r="E60" t="str">
            <v>A</v>
          </cell>
          <cell r="F60" t="str">
            <v>281 41000</v>
          </cell>
          <cell r="G60" t="str">
            <v>Amort.  constructions sur sol d'autrui</v>
          </cell>
          <cell r="H60" t="str">
            <v>A</v>
          </cell>
        </row>
        <row r="61">
          <cell r="A61" t="str">
            <v>281450</v>
          </cell>
          <cell r="B61" t="str">
            <v>AMTS INS.AGT.CONST.AUTRE</v>
          </cell>
          <cell r="C61" t="str">
            <v>281 45000</v>
          </cell>
          <cell r="D61" t="str">
            <v>Amort.  des aménagt const. sur sol d'autrui</v>
          </cell>
          <cell r="E61" t="str">
            <v>A</v>
          </cell>
          <cell r="F61" t="str">
            <v>281 45000</v>
          </cell>
          <cell r="G61" t="str">
            <v>Amort.  des aménagt const. sur sol d'autrui</v>
          </cell>
          <cell r="H61" t="str">
            <v>A</v>
          </cell>
        </row>
        <row r="62">
          <cell r="A62" t="str">
            <v>281530</v>
          </cell>
          <cell r="B62" t="str">
            <v>AMTS INSTAL.TECHNIQUES</v>
          </cell>
          <cell r="C62" t="str">
            <v>281 50000</v>
          </cell>
          <cell r="D62" t="str">
            <v>Amort.  I.T.M.O.I.</v>
          </cell>
          <cell r="E62" t="str">
            <v>A</v>
          </cell>
          <cell r="F62" t="str">
            <v>281 50000</v>
          </cell>
          <cell r="G62" t="str">
            <v>Amort.  I.T.M.O.I.</v>
          </cell>
          <cell r="H62" t="str">
            <v>A</v>
          </cell>
        </row>
        <row r="63">
          <cell r="A63" t="str">
            <v>281540</v>
          </cell>
          <cell r="B63" t="str">
            <v>AMTS MATERIEL</v>
          </cell>
          <cell r="C63" t="str">
            <v>281 50000</v>
          </cell>
          <cell r="D63" t="str">
            <v>Amort.  I.T.M.O.I.</v>
          </cell>
          <cell r="E63" t="str">
            <v>A</v>
          </cell>
          <cell r="F63" t="str">
            <v>281 50000</v>
          </cell>
          <cell r="G63" t="str">
            <v>Amort.  I.T.M.O.I.</v>
          </cell>
          <cell r="H63" t="str">
            <v>A</v>
          </cell>
        </row>
        <row r="64">
          <cell r="A64" t="str">
            <v>281550</v>
          </cell>
          <cell r="B64" t="str">
            <v>AMTS OUTILLAGE</v>
          </cell>
          <cell r="C64" t="str">
            <v>281 50000</v>
          </cell>
          <cell r="D64" t="str">
            <v>Amort.  I.T.M.O.I.</v>
          </cell>
          <cell r="E64" t="str">
            <v>A</v>
          </cell>
          <cell r="F64" t="str">
            <v>281 50000</v>
          </cell>
          <cell r="G64" t="str">
            <v>Amort.  I.T.M.O.I.</v>
          </cell>
          <cell r="H64" t="str">
            <v>A</v>
          </cell>
        </row>
        <row r="65">
          <cell r="A65" t="str">
            <v>281700</v>
          </cell>
          <cell r="B65" t="str">
            <v>AMTS BUS STANDARDS</v>
          </cell>
          <cell r="C65" t="str">
            <v>281 70000</v>
          </cell>
          <cell r="D65" t="str">
            <v>Amort.  matériel de transport (véhicules d'exploitation)</v>
          </cell>
          <cell r="E65" t="str">
            <v>A</v>
          </cell>
          <cell r="F65" t="str">
            <v>281 70000</v>
          </cell>
          <cell r="G65" t="str">
            <v>Amort.  matériel de transport (véhicules d'exploitation)</v>
          </cell>
          <cell r="H65" t="str">
            <v>A</v>
          </cell>
        </row>
        <row r="66">
          <cell r="A66" t="str">
            <v>281701</v>
          </cell>
          <cell r="B66" t="str">
            <v>AMTS BUS ARTICULES</v>
          </cell>
          <cell r="C66" t="str">
            <v>281 70000</v>
          </cell>
          <cell r="D66" t="str">
            <v>Amort.  matériel de transport (véhicules d'exploitation)</v>
          </cell>
          <cell r="E66" t="str">
            <v>A</v>
          </cell>
          <cell r="F66" t="str">
            <v>281 70000</v>
          </cell>
          <cell r="G66" t="str">
            <v>Amort.  matériel de transport (véhicules d'exploitation)</v>
          </cell>
          <cell r="H66" t="str">
            <v>A</v>
          </cell>
        </row>
        <row r="67">
          <cell r="A67" t="str">
            <v>281702</v>
          </cell>
          <cell r="B67" t="str">
            <v>AMTS VEHICULES PMR</v>
          </cell>
          <cell r="C67" t="str">
            <v>281 70000</v>
          </cell>
          <cell r="D67" t="str">
            <v>Amort.  matériel de transport (véhicules d'exploitation)</v>
          </cell>
          <cell r="E67" t="str">
            <v>A</v>
          </cell>
          <cell r="F67" t="str">
            <v>281 70000</v>
          </cell>
          <cell r="G67" t="str">
            <v>Amort.  matériel de transport (véhicules d'exploitation)</v>
          </cell>
          <cell r="H67" t="str">
            <v>A</v>
          </cell>
        </row>
        <row r="68">
          <cell r="A68" t="str">
            <v>281705</v>
          </cell>
          <cell r="B68" t="str">
            <v>AMTS MINIBUS</v>
          </cell>
          <cell r="C68" t="str">
            <v>281 70000</v>
          </cell>
          <cell r="D68" t="str">
            <v>Amort.  matériel de transport (véhicules d'exploitation)</v>
          </cell>
          <cell r="E68" t="str">
            <v>A</v>
          </cell>
          <cell r="F68" t="str">
            <v>281 70000</v>
          </cell>
          <cell r="G68" t="str">
            <v>Amort.  matériel de transport (véhicules d'exploitation)</v>
          </cell>
          <cell r="H68" t="str">
            <v>A</v>
          </cell>
        </row>
        <row r="69">
          <cell r="A69" t="str">
            <v>281710</v>
          </cell>
          <cell r="B69" t="str">
            <v>AMTS VEH.SERVICE</v>
          </cell>
          <cell r="C69" t="str">
            <v>281 82000</v>
          </cell>
          <cell r="D69" t="str">
            <v>Amort.  matériel de transport (véhicules hors exploitation)</v>
          </cell>
          <cell r="E69" t="str">
            <v>A</v>
          </cell>
          <cell r="F69" t="str">
            <v>281 82000</v>
          </cell>
          <cell r="G69" t="str">
            <v>Amort.  matériel de transport (véhicules hors exploitation)</v>
          </cell>
          <cell r="H69" t="str">
            <v>A</v>
          </cell>
        </row>
        <row r="70">
          <cell r="A70" t="str">
            <v>281760</v>
          </cell>
          <cell r="B70" t="str">
            <v>AMTS EQUIP.MOBILE TRANSP</v>
          </cell>
          <cell r="C70" t="str">
            <v>281 82600</v>
          </cell>
          <cell r="D70" t="str">
            <v>Amort. équip. mob. mat. de transport (véhicules d'exploitation)</v>
          </cell>
          <cell r="E70" t="str">
            <v>A</v>
          </cell>
          <cell r="F70" t="str">
            <v>281 82600</v>
          </cell>
          <cell r="G70" t="str">
            <v>Amort. équip. mob. mat. de transport (véhicules d'exploitation)</v>
          </cell>
          <cell r="H70" t="str">
            <v>A</v>
          </cell>
        </row>
        <row r="71">
          <cell r="A71" t="str">
            <v>281761</v>
          </cell>
          <cell r="B71" t="str">
            <v>AMTS EQUIP.MOBILE VEH SC</v>
          </cell>
          <cell r="C71" t="str">
            <v>281 82600b</v>
          </cell>
          <cell r="D71" t="str">
            <v>Amort. équip. mob. mat. de transport(véhicules hors exploitation)</v>
          </cell>
          <cell r="E71" t="str">
            <v>A</v>
          </cell>
          <cell r="F71" t="str">
            <v>281 82600b</v>
          </cell>
          <cell r="G71" t="str">
            <v>Amort. équip. mob. mat. de transport(véhicules hors exploitation)</v>
          </cell>
          <cell r="H71" t="str">
            <v>A</v>
          </cell>
        </row>
        <row r="72">
          <cell r="A72" t="str">
            <v>281810</v>
          </cell>
          <cell r="B72" t="str">
            <v>AMTS AAI DIVERS</v>
          </cell>
          <cell r="C72" t="str">
            <v>281 81000</v>
          </cell>
          <cell r="D72" t="str">
            <v>Amort. installations, agencts &amp; aménagts divers</v>
          </cell>
          <cell r="E72" t="str">
            <v>A</v>
          </cell>
          <cell r="F72" t="str">
            <v>281 81000</v>
          </cell>
          <cell r="G72" t="str">
            <v>Amort. installations, agencts &amp; aménagts divers</v>
          </cell>
          <cell r="H72" t="str">
            <v>A</v>
          </cell>
        </row>
        <row r="73">
          <cell r="A73" t="str">
            <v>281831</v>
          </cell>
          <cell r="B73" t="str">
            <v>AMTS MATERIEL BUREAU</v>
          </cell>
          <cell r="C73" t="str">
            <v>281 83000</v>
          </cell>
          <cell r="D73" t="str">
            <v>Amort.  matériel de bureau, informatique, mobilier</v>
          </cell>
          <cell r="E73" t="str">
            <v>A</v>
          </cell>
          <cell r="F73" t="str">
            <v>281 83000</v>
          </cell>
          <cell r="G73" t="str">
            <v>Amort.  matériel de bureau, informatique, mobilier</v>
          </cell>
          <cell r="H73" t="str">
            <v>A</v>
          </cell>
        </row>
        <row r="74">
          <cell r="A74" t="str">
            <v>281832</v>
          </cell>
          <cell r="B74" t="str">
            <v>AMTS MATERIEL INFORMAT.</v>
          </cell>
          <cell r="C74" t="str">
            <v>281 83000</v>
          </cell>
          <cell r="D74" t="str">
            <v>Amort.  matériel de bureau, informatique, mobilier</v>
          </cell>
          <cell r="E74" t="str">
            <v>A</v>
          </cell>
          <cell r="F74" t="str">
            <v>281 83000</v>
          </cell>
          <cell r="G74" t="str">
            <v>Amort.  matériel de bureau, informatique, mobilier</v>
          </cell>
          <cell r="H74" t="str">
            <v>A</v>
          </cell>
        </row>
        <row r="75">
          <cell r="A75" t="str">
            <v>281840</v>
          </cell>
          <cell r="B75" t="str">
            <v>AMTS MOBILIER BUREAU</v>
          </cell>
          <cell r="C75" t="str">
            <v>281 83000</v>
          </cell>
          <cell r="D75" t="str">
            <v>Amort.  matériel de bureau, informatique, mobilier</v>
          </cell>
          <cell r="E75" t="str">
            <v>A</v>
          </cell>
          <cell r="F75" t="str">
            <v>281 83000</v>
          </cell>
          <cell r="G75" t="str">
            <v>Amort.  matériel de bureau, informatique, mobilier</v>
          </cell>
          <cell r="H75" t="str">
            <v>A</v>
          </cell>
        </row>
        <row r="76">
          <cell r="A76" t="str">
            <v>321100</v>
          </cell>
          <cell r="B76" t="str">
            <v>STOCKS GASOIL</v>
          </cell>
          <cell r="C76" t="str">
            <v>320 00000</v>
          </cell>
          <cell r="D76" t="str">
            <v>Matières consommables et ingrédients</v>
          </cell>
          <cell r="E76" t="str">
            <v>A</v>
          </cell>
          <cell r="F76" t="str">
            <v>320 00000</v>
          </cell>
          <cell r="G76" t="str">
            <v>Matières consommables et ingrédients</v>
          </cell>
          <cell r="H76" t="str">
            <v>A</v>
          </cell>
        </row>
        <row r="77">
          <cell r="A77" t="str">
            <v>321130</v>
          </cell>
          <cell r="B77" t="str">
            <v>STOCK GASOIL DESULFURE</v>
          </cell>
          <cell r="C77" t="str">
            <v>320 00000</v>
          </cell>
          <cell r="D77" t="str">
            <v>Matières consommables et ingrédients</v>
          </cell>
          <cell r="E77" t="str">
            <v>A</v>
          </cell>
          <cell r="F77" t="str">
            <v>320 00000</v>
          </cell>
          <cell r="G77" t="str">
            <v>Matières consommables et ingrédients</v>
          </cell>
          <cell r="H77" t="str">
            <v>A</v>
          </cell>
        </row>
        <row r="78">
          <cell r="A78" t="str">
            <v>321300</v>
          </cell>
          <cell r="B78" t="str">
            <v>STOCKS LUBRIFIANTS, HUIL</v>
          </cell>
          <cell r="C78" t="str">
            <v>320 00000</v>
          </cell>
          <cell r="D78" t="str">
            <v>Matières consommables et ingrédients</v>
          </cell>
          <cell r="E78" t="str">
            <v>A</v>
          </cell>
          <cell r="F78" t="str">
            <v>320 00000</v>
          </cell>
          <cell r="G78" t="str">
            <v>Matières consommables et ingrédients</v>
          </cell>
          <cell r="H78" t="str">
            <v>A</v>
          </cell>
        </row>
        <row r="79">
          <cell r="A79" t="str">
            <v>321380</v>
          </cell>
          <cell r="B79" t="str">
            <v>STOCKS AUT LUBRIF.INGRED</v>
          </cell>
          <cell r="C79" t="str">
            <v>320 00000</v>
          </cell>
          <cell r="D79" t="str">
            <v>Matières consommables et ingrédients</v>
          </cell>
          <cell r="E79" t="str">
            <v>A</v>
          </cell>
          <cell r="F79" t="str">
            <v>320 00000</v>
          </cell>
          <cell r="G79" t="str">
            <v>Matières consommables et ingrédients</v>
          </cell>
          <cell r="H79" t="str">
            <v>A</v>
          </cell>
        </row>
        <row r="80">
          <cell r="A80" t="str">
            <v>321500</v>
          </cell>
          <cell r="B80" t="str">
            <v>STOCKS PIECES A</v>
          </cell>
          <cell r="C80" t="str">
            <v>320 00000</v>
          </cell>
          <cell r="D80" t="str">
            <v>Matières consommables et ingrédients</v>
          </cell>
          <cell r="E80" t="str">
            <v>A</v>
          </cell>
          <cell r="F80" t="str">
            <v>320 00000</v>
          </cell>
          <cell r="G80" t="str">
            <v>Matières consommables et ingrédients</v>
          </cell>
          <cell r="H80" t="str">
            <v>A</v>
          </cell>
        </row>
        <row r="81">
          <cell r="A81" t="str">
            <v>321600</v>
          </cell>
          <cell r="B81" t="str">
            <v>STOCK PIECES B</v>
          </cell>
          <cell r="C81" t="str">
            <v>320 00000</v>
          </cell>
          <cell r="D81" t="str">
            <v>Matières consommables et ingrédients</v>
          </cell>
          <cell r="E81" t="str">
            <v>A</v>
          </cell>
          <cell r="F81" t="str">
            <v>320 00000</v>
          </cell>
          <cell r="G81" t="str">
            <v>Matières consommables et ingrédients</v>
          </cell>
          <cell r="H81" t="str">
            <v>A</v>
          </cell>
        </row>
        <row r="82">
          <cell r="A82" t="str">
            <v>322400</v>
          </cell>
          <cell r="B82" t="str">
            <v>STOCKS FOURNIT.BUREAU</v>
          </cell>
          <cell r="C82" t="str">
            <v>320 00000</v>
          </cell>
          <cell r="D82" t="str">
            <v>Matières consommables et ingrédients</v>
          </cell>
          <cell r="E82" t="str">
            <v>A</v>
          </cell>
          <cell r="F82" t="str">
            <v>320 00000</v>
          </cell>
          <cell r="G82" t="str">
            <v>Matières consommables et ingrédients</v>
          </cell>
          <cell r="H82" t="str">
            <v>A</v>
          </cell>
        </row>
        <row r="83">
          <cell r="A83" t="str">
            <v>322700</v>
          </cell>
          <cell r="B83" t="str">
            <v>STOCKS DE BILLETERIE</v>
          </cell>
          <cell r="C83" t="str">
            <v>320 00000</v>
          </cell>
          <cell r="D83" t="str">
            <v>Matières consommables et ingrédients</v>
          </cell>
          <cell r="E83" t="str">
            <v>A</v>
          </cell>
          <cell r="F83" t="str">
            <v>320 00000</v>
          </cell>
          <cell r="G83" t="str">
            <v>Matières consommables et ingrédients</v>
          </cell>
          <cell r="H83" t="str">
            <v>A</v>
          </cell>
        </row>
        <row r="84">
          <cell r="A84" t="str">
            <v>392150</v>
          </cell>
          <cell r="B84" t="str">
            <v>PROVIS. DEPREC,STOCK A</v>
          </cell>
          <cell r="C84" t="str">
            <v>391 00000</v>
          </cell>
          <cell r="D84" t="str">
            <v xml:space="preserve">Prov. dépréciation stocks </v>
          </cell>
          <cell r="E84" t="str">
            <v>A</v>
          </cell>
          <cell r="F84" t="str">
            <v>391 00000</v>
          </cell>
          <cell r="G84" t="str">
            <v xml:space="preserve">Prov. dépréciation stocks </v>
          </cell>
          <cell r="H84" t="str">
            <v>A</v>
          </cell>
        </row>
        <row r="85">
          <cell r="A85" t="str">
            <v>401100</v>
          </cell>
          <cell r="B85" t="str">
            <v>F COLLECTIF FOURNISSEURS</v>
          </cell>
          <cell r="C85" t="str">
            <v>401 00000</v>
          </cell>
          <cell r="D85" t="str">
            <v>Fournisseurs</v>
          </cell>
          <cell r="E85" t="str">
            <v>P</v>
          </cell>
          <cell r="F85" t="str">
            <v>401 00000</v>
          </cell>
          <cell r="G85" t="str">
            <v>Fournisseurs</v>
          </cell>
          <cell r="H85" t="str">
            <v>P</v>
          </cell>
        </row>
        <row r="86">
          <cell r="A86" t="str">
            <v>404100</v>
          </cell>
          <cell r="B86" t="str">
            <v>I COLLECTIF FOURN.IMMOS</v>
          </cell>
          <cell r="C86" t="str">
            <v>404 00000</v>
          </cell>
          <cell r="D86" t="str">
            <v>Fournisseurs d'immobilisations</v>
          </cell>
          <cell r="E86" t="str">
            <v>P</v>
          </cell>
          <cell r="F86" t="str">
            <v>404 00000</v>
          </cell>
          <cell r="G86" t="str">
            <v>Fournisseurs d'immobilisations</v>
          </cell>
          <cell r="H86" t="str">
            <v>P</v>
          </cell>
        </row>
        <row r="87">
          <cell r="A87" t="str">
            <v>408100</v>
          </cell>
          <cell r="B87" t="str">
            <v>FOURNISS.FACT.NON PARVEN</v>
          </cell>
          <cell r="C87" t="str">
            <v>408 10000</v>
          </cell>
          <cell r="D87" t="str">
            <v>Fournisseurs - factures non parvenues</v>
          </cell>
          <cell r="E87" t="str">
            <v>P</v>
          </cell>
          <cell r="F87" t="str">
            <v>408 10000</v>
          </cell>
          <cell r="G87" t="str">
            <v>Fournisseurs - factures non parvenues</v>
          </cell>
          <cell r="H87" t="str">
            <v>P</v>
          </cell>
        </row>
        <row r="88">
          <cell r="A88" t="str">
            <v>408101</v>
          </cell>
          <cell r="B88" t="str">
            <v>FACT.NON PARVENUES D'EAU</v>
          </cell>
          <cell r="C88" t="str">
            <v>408 10000</v>
          </cell>
          <cell r="D88" t="str">
            <v>Fournisseurs - factures non parvenues</v>
          </cell>
          <cell r="E88" t="str">
            <v>P</v>
          </cell>
          <cell r="F88" t="str">
            <v>408 10000</v>
          </cell>
          <cell r="G88" t="str">
            <v>Fournisseurs - factures non parvenues</v>
          </cell>
          <cell r="H88" t="str">
            <v>P</v>
          </cell>
        </row>
        <row r="89">
          <cell r="A89" t="str">
            <v>408102</v>
          </cell>
          <cell r="B89" t="str">
            <v>FACT NON PARV. FID.CHAMP</v>
          </cell>
          <cell r="C89" t="str">
            <v>408 10000</v>
          </cell>
          <cell r="D89" t="str">
            <v>Fournisseurs - factures non parvenues</v>
          </cell>
          <cell r="E89" t="str">
            <v>P</v>
          </cell>
          <cell r="F89" t="str">
            <v>408 10000</v>
          </cell>
          <cell r="G89" t="str">
            <v>Fournisseurs - factures non parvenues</v>
          </cell>
          <cell r="H89" t="str">
            <v>P</v>
          </cell>
        </row>
        <row r="90">
          <cell r="A90" t="str">
            <v>408103</v>
          </cell>
          <cell r="B90" t="str">
            <v>FACT NON PARV.TAXE RADIO</v>
          </cell>
          <cell r="C90" t="str">
            <v>408 10000</v>
          </cell>
          <cell r="D90" t="str">
            <v>Fournisseurs - factures non parvenues</v>
          </cell>
          <cell r="E90" t="str">
            <v>P</v>
          </cell>
          <cell r="F90" t="str">
            <v>408 10000</v>
          </cell>
          <cell r="G90" t="str">
            <v>Fournisseurs - factures non parvenues</v>
          </cell>
          <cell r="H90" t="str">
            <v>P</v>
          </cell>
        </row>
        <row r="91">
          <cell r="A91" t="str">
            <v>408104</v>
          </cell>
          <cell r="B91" t="str">
            <v>COTISATIONS SYNDICALES</v>
          </cell>
          <cell r="C91" t="str">
            <v>408 10000</v>
          </cell>
          <cell r="D91" t="str">
            <v>Fournisseurs - factures non parvenues</v>
          </cell>
          <cell r="E91" t="str">
            <v>P</v>
          </cell>
          <cell r="F91" t="str">
            <v>408 10000</v>
          </cell>
          <cell r="G91" t="str">
            <v>Fournisseurs - factures non parvenues</v>
          </cell>
          <cell r="H91" t="str">
            <v>P</v>
          </cell>
        </row>
        <row r="92">
          <cell r="A92" t="str">
            <v>408106</v>
          </cell>
          <cell r="B92" t="str">
            <v>FACT NON PARV.SECAFI</v>
          </cell>
          <cell r="C92" t="str">
            <v>408 10000</v>
          </cell>
          <cell r="D92" t="str">
            <v>Fournisseurs - factures non parvenues</v>
          </cell>
          <cell r="E92" t="str">
            <v>P</v>
          </cell>
          <cell r="F92" t="str">
            <v>408 10000</v>
          </cell>
          <cell r="G92" t="str">
            <v>Fournisseurs - factures non parvenues</v>
          </cell>
          <cell r="H92" t="str">
            <v>P</v>
          </cell>
        </row>
        <row r="93">
          <cell r="A93" t="str">
            <v>408107</v>
          </cell>
          <cell r="B93" t="str">
            <v>FACT NON PARV.CREDIT BAI</v>
          </cell>
          <cell r="C93" t="str">
            <v>408 10000</v>
          </cell>
          <cell r="D93" t="str">
            <v>Fournisseurs - factures non parvenues</v>
          </cell>
          <cell r="E93" t="str">
            <v>P</v>
          </cell>
          <cell r="F93" t="str">
            <v>408 10000</v>
          </cell>
          <cell r="G93" t="str">
            <v>Fournisseurs - factures non parvenues</v>
          </cell>
          <cell r="H93" t="str">
            <v>P</v>
          </cell>
        </row>
        <row r="94">
          <cell r="A94" t="str">
            <v>408108</v>
          </cell>
          <cell r="B94" t="str">
            <v>FNP ASSUR FLOTTE</v>
          </cell>
          <cell r="C94" t="str">
            <v>408 10000</v>
          </cell>
          <cell r="D94" t="str">
            <v>Fournisseurs - factures non parvenues</v>
          </cell>
          <cell r="E94" t="str">
            <v>P</v>
          </cell>
          <cell r="F94" t="str">
            <v>408 10000</v>
          </cell>
          <cell r="G94" t="str">
            <v>Fournisseurs - factures non parvenues</v>
          </cell>
          <cell r="H94" t="str">
            <v>P</v>
          </cell>
        </row>
        <row r="95">
          <cell r="A95" t="str">
            <v>408110</v>
          </cell>
          <cell r="B95" t="str">
            <v>FACT NON PARV. ASS.RESP.</v>
          </cell>
          <cell r="C95" t="str">
            <v>408 10000</v>
          </cell>
          <cell r="D95" t="str">
            <v>Fournisseurs - factures non parvenues</v>
          </cell>
          <cell r="E95" t="str">
            <v>P</v>
          </cell>
          <cell r="F95" t="str">
            <v>408 10000</v>
          </cell>
          <cell r="G95" t="str">
            <v>Fournisseurs - factures non parvenues</v>
          </cell>
          <cell r="H95" t="str">
            <v>P</v>
          </cell>
        </row>
        <row r="96">
          <cell r="A96" t="str">
            <v>408111</v>
          </cell>
          <cell r="B96" t="str">
            <v>FNP RADIOTEL</v>
          </cell>
          <cell r="C96" t="str">
            <v>408 10000</v>
          </cell>
          <cell r="D96" t="str">
            <v>Fournisseurs - factures non parvenues</v>
          </cell>
          <cell r="E96" t="str">
            <v>P</v>
          </cell>
          <cell r="F96" t="str">
            <v>408 10000</v>
          </cell>
          <cell r="G96" t="str">
            <v>Fournisseurs - factures non parvenues</v>
          </cell>
          <cell r="H96" t="str">
            <v>P</v>
          </cell>
        </row>
        <row r="97">
          <cell r="A97" t="str">
            <v>408112</v>
          </cell>
          <cell r="B97" t="str">
            <v>FNP ASSURANCE PERTE EXPL</v>
          </cell>
          <cell r="C97" t="str">
            <v>408 10000</v>
          </cell>
          <cell r="D97" t="str">
            <v>Fournisseurs - factures non parvenues</v>
          </cell>
          <cell r="E97" t="str">
            <v>P</v>
          </cell>
          <cell r="F97" t="str">
            <v>408 10000</v>
          </cell>
          <cell r="G97" t="str">
            <v>Fournisseurs - factures non parvenues</v>
          </cell>
          <cell r="H97" t="str">
            <v>P</v>
          </cell>
        </row>
        <row r="98">
          <cell r="A98" t="str">
            <v>408114</v>
          </cell>
          <cell r="B98" t="str">
            <v>FNP LOYER STATION LAVAGEPARKINGS</v>
          </cell>
          <cell r="C98" t="str">
            <v>408 10000</v>
          </cell>
          <cell r="D98" t="str">
            <v>Fournisseurs - factures non parvenues</v>
          </cell>
          <cell r="E98" t="str">
            <v>P</v>
          </cell>
          <cell r="F98" t="str">
            <v>408 10000</v>
          </cell>
          <cell r="G98" t="str">
            <v>Fournisseurs - factures non parvenues</v>
          </cell>
          <cell r="H98" t="str">
            <v>P</v>
          </cell>
        </row>
        <row r="99">
          <cell r="A99" t="str">
            <v>408115</v>
          </cell>
          <cell r="B99" t="str">
            <v>FNP VETEMENTS TRAVAIL</v>
          </cell>
          <cell r="C99" t="str">
            <v>408 10000</v>
          </cell>
          <cell r="D99" t="str">
            <v>Fournisseurs - factures non parvenues</v>
          </cell>
          <cell r="E99" t="str">
            <v>P</v>
          </cell>
          <cell r="F99" t="str">
            <v>408 10000</v>
          </cell>
          <cell r="G99" t="str">
            <v>Fournisseurs - factures non parvenues</v>
          </cell>
          <cell r="H99" t="str">
            <v>P</v>
          </cell>
        </row>
        <row r="100">
          <cell r="A100" t="str">
            <v>408121</v>
          </cell>
          <cell r="B100" t="str">
            <v>F.N.P.COURRIERS MOSELLANS</v>
          </cell>
          <cell r="C100" t="str">
            <v>408 10000</v>
          </cell>
          <cell r="D100" t="str">
            <v>Fournisseurs - factures non parvenues</v>
          </cell>
          <cell r="E100" t="str">
            <v>P</v>
          </cell>
          <cell r="F100" t="str">
            <v>408 10000</v>
          </cell>
          <cell r="G100" t="str">
            <v>Fournisseurs - factures non parvenues</v>
          </cell>
          <cell r="H100" t="str">
            <v>P</v>
          </cell>
        </row>
        <row r="101">
          <cell r="A101" t="str">
            <v>408123</v>
          </cell>
          <cell r="B101" t="str">
            <v>F.N.P. KEOLIS</v>
          </cell>
          <cell r="C101" t="str">
            <v>408 10000</v>
          </cell>
          <cell r="D101" t="str">
            <v>Fournisseurs - factures non parvenues</v>
          </cell>
          <cell r="E101" t="str">
            <v>P</v>
          </cell>
          <cell r="F101" t="str">
            <v>408 10000</v>
          </cell>
          <cell r="G101" t="str">
            <v>Fournisseurs - factures non parvenues</v>
          </cell>
          <cell r="H101" t="str">
            <v>P</v>
          </cell>
        </row>
        <row r="102">
          <cell r="A102" t="str">
            <v>408140</v>
          </cell>
          <cell r="B102" t="str">
            <v>FNP FOURNIS.PROV.ANNUELLE</v>
          </cell>
          <cell r="C102" t="str">
            <v>408 10000</v>
          </cell>
          <cell r="D102" t="str">
            <v>Fournisseurs - factures non parvenues</v>
          </cell>
          <cell r="E102" t="str">
            <v>P</v>
          </cell>
          <cell r="F102" t="str">
            <v>408 10000</v>
          </cell>
          <cell r="G102" t="str">
            <v>Fournisseurs - factures non parvenues</v>
          </cell>
          <cell r="H102" t="str">
            <v>P</v>
          </cell>
        </row>
        <row r="103">
          <cell r="A103" t="str">
            <v>408199</v>
          </cell>
          <cell r="B103" t="str">
            <v>ARRIVEE COURRIER</v>
          </cell>
          <cell r="C103" t="str">
            <v>408 10000</v>
          </cell>
          <cell r="D103" t="str">
            <v>Fournisseurs - factures non parvenues</v>
          </cell>
          <cell r="E103" t="str">
            <v>P</v>
          </cell>
          <cell r="F103" t="str">
            <v>408 10000</v>
          </cell>
          <cell r="G103" t="str">
            <v>Fournisseurs - factures non parvenues</v>
          </cell>
          <cell r="H103" t="str">
            <v>P</v>
          </cell>
        </row>
        <row r="104">
          <cell r="A104" t="str">
            <v>408400</v>
          </cell>
          <cell r="B104" t="str">
            <v>FOURN.IMMOS FACTN.N.PARV</v>
          </cell>
          <cell r="C104" t="str">
            <v>408 40000</v>
          </cell>
          <cell r="D104" t="str">
            <v>Fournisseurs d'immo. - factures non parvenues</v>
          </cell>
          <cell r="E104" t="str">
            <v>P</v>
          </cell>
          <cell r="F104" t="str">
            <v>408 40000</v>
          </cell>
          <cell r="G104" t="str">
            <v>Fournisseurs d'immo. - factures non parvenues</v>
          </cell>
          <cell r="H104" t="str">
            <v>P</v>
          </cell>
        </row>
        <row r="105">
          <cell r="A105" t="str">
            <v>409110</v>
          </cell>
          <cell r="B105" t="str">
            <v>FOURN.AVANCES,ACPTS/COMM</v>
          </cell>
          <cell r="C105" t="str">
            <v>409 10000</v>
          </cell>
          <cell r="D105" t="str">
            <v>Avances et acomptes versés sur commandes</v>
          </cell>
          <cell r="E105" t="str">
            <v>A</v>
          </cell>
          <cell r="F105" t="str">
            <v>409 10000</v>
          </cell>
          <cell r="G105" t="str">
            <v>Avances et acomptes versés sur commandes</v>
          </cell>
          <cell r="H105" t="str">
            <v>A</v>
          </cell>
        </row>
        <row r="106">
          <cell r="A106" t="str">
            <v>409140</v>
          </cell>
          <cell r="B106" t="str">
            <v>FOURN.IMMOB.,AVANCES ACP</v>
          </cell>
          <cell r="C106" t="str">
            <v>409 10000</v>
          </cell>
          <cell r="D106" t="str">
            <v>Avances et acomptes versés sur commandes</v>
          </cell>
          <cell r="E106" t="str">
            <v>A</v>
          </cell>
          <cell r="F106" t="str">
            <v>409 10000</v>
          </cell>
          <cell r="G106" t="str">
            <v>Avances et acomptes versés sur commandes</v>
          </cell>
          <cell r="H106" t="str">
            <v>A</v>
          </cell>
        </row>
        <row r="107">
          <cell r="A107" t="str">
            <v>409710</v>
          </cell>
          <cell r="B107" t="str">
            <v>FOURN.AVOIRS/BIENS ET SE</v>
          </cell>
          <cell r="C107">
            <v>40971000</v>
          </cell>
          <cell r="D107" t="str">
            <v>Fournisseurs débiteurs</v>
          </cell>
          <cell r="E107" t="str">
            <v>A</v>
          </cell>
          <cell r="F107">
            <v>40971000</v>
          </cell>
          <cell r="G107" t="str">
            <v>Fournisseurs débiteurs</v>
          </cell>
          <cell r="H107" t="str">
            <v>A</v>
          </cell>
        </row>
        <row r="108">
          <cell r="A108" t="str">
            <v>409740</v>
          </cell>
          <cell r="B108" t="str">
            <v>FOURN. AVOIRS/IMMOBILISA</v>
          </cell>
          <cell r="C108" t="str">
            <v>409 74000</v>
          </cell>
          <cell r="D108" t="str">
            <v>Fournisseurs d'immo. débiteurs</v>
          </cell>
          <cell r="E108" t="str">
            <v>A</v>
          </cell>
          <cell r="F108" t="str">
            <v>409 74000</v>
          </cell>
          <cell r="G108" t="str">
            <v>Fournisseurs d'immo. débiteurs</v>
          </cell>
          <cell r="H108" t="str">
            <v>A</v>
          </cell>
        </row>
        <row r="109">
          <cell r="A109" t="str">
            <v>411100</v>
          </cell>
          <cell r="B109" t="str">
            <v>C COLLECTIF CLIENTS</v>
          </cell>
          <cell r="C109" t="str">
            <v>411 00000</v>
          </cell>
          <cell r="D109" t="str">
            <v>Clients</v>
          </cell>
          <cell r="E109" t="str">
            <v>A</v>
          </cell>
          <cell r="F109" t="str">
            <v>411 00000</v>
          </cell>
          <cell r="G109" t="str">
            <v>Clients</v>
          </cell>
          <cell r="H109" t="str">
            <v>A</v>
          </cell>
        </row>
        <row r="110">
          <cell r="A110" t="str">
            <v>416000</v>
          </cell>
          <cell r="B110" t="str">
            <v>COLLECTIFS CLTS DOUTEUX</v>
          </cell>
          <cell r="C110" t="str">
            <v>416 00000</v>
          </cell>
          <cell r="D110" t="str">
            <v>Clients douteux</v>
          </cell>
          <cell r="E110" t="str">
            <v>A</v>
          </cell>
          <cell r="F110" t="str">
            <v>416 00000</v>
          </cell>
          <cell r="G110" t="str">
            <v>Clients douteux</v>
          </cell>
          <cell r="H110" t="str">
            <v>A</v>
          </cell>
        </row>
        <row r="111">
          <cell r="A111" t="str">
            <v>418100</v>
          </cell>
          <cell r="B111" t="str">
            <v>CLTS FACT.A ETABLIR</v>
          </cell>
          <cell r="C111" t="str">
            <v>418 10000</v>
          </cell>
          <cell r="D111" t="str">
            <v>Clients - factures à établir</v>
          </cell>
          <cell r="E111" t="str">
            <v>A</v>
          </cell>
          <cell r="F111" t="str">
            <v>418 10000</v>
          </cell>
          <cell r="G111" t="str">
            <v>Clients - factures à établir</v>
          </cell>
          <cell r="H111" t="str">
            <v>A</v>
          </cell>
        </row>
        <row r="112">
          <cell r="A112" t="str">
            <v>418101</v>
          </cell>
          <cell r="B112" t="str">
            <v>CLIENTS DIVERS FAE</v>
          </cell>
          <cell r="C112" t="str">
            <v>418 10000</v>
          </cell>
          <cell r="D112" t="str">
            <v>Clients - factures à établir</v>
          </cell>
          <cell r="E112" t="str">
            <v>A</v>
          </cell>
          <cell r="F112" t="str">
            <v>418 10000</v>
          </cell>
          <cell r="G112" t="str">
            <v>Clients - factures à établir</v>
          </cell>
          <cell r="H112" t="str">
            <v>A</v>
          </cell>
        </row>
        <row r="113">
          <cell r="A113" t="str">
            <v>418102</v>
          </cell>
          <cell r="B113" t="str">
            <v>MAIRIE DE REIMS FAE</v>
          </cell>
          <cell r="C113" t="str">
            <v>418 10000</v>
          </cell>
          <cell r="D113" t="str">
            <v>Clients - factures à établir</v>
          </cell>
          <cell r="E113" t="str">
            <v>A</v>
          </cell>
          <cell r="F113" t="str">
            <v>418 10000</v>
          </cell>
          <cell r="G113" t="str">
            <v>Clients - factures à établir</v>
          </cell>
          <cell r="H113" t="str">
            <v>A</v>
          </cell>
        </row>
        <row r="114">
          <cell r="A114" t="str">
            <v>418106</v>
          </cell>
          <cell r="B114" t="str">
            <v>JUNIOR DIVERS FAE</v>
          </cell>
          <cell r="C114" t="str">
            <v>418 10000</v>
          </cell>
          <cell r="D114" t="str">
            <v>Clients - factures à établir</v>
          </cell>
          <cell r="E114" t="str">
            <v>A</v>
          </cell>
          <cell r="F114" t="str">
            <v>418 10000</v>
          </cell>
          <cell r="G114" t="str">
            <v>Clients - factures à établir</v>
          </cell>
          <cell r="H114" t="str">
            <v>A</v>
          </cell>
        </row>
        <row r="115">
          <cell r="A115" t="str">
            <v>418110</v>
          </cell>
          <cell r="B115" t="str">
            <v>SIEGE FAE</v>
          </cell>
          <cell r="C115" t="str">
            <v>418 10000</v>
          </cell>
          <cell r="D115" t="str">
            <v>Clients - factures à établir</v>
          </cell>
          <cell r="E115" t="str">
            <v>A</v>
          </cell>
          <cell r="F115" t="str">
            <v>418 10000</v>
          </cell>
          <cell r="G115" t="str">
            <v>Clients - factures à établir</v>
          </cell>
          <cell r="H115" t="str">
            <v>A</v>
          </cell>
        </row>
        <row r="116">
          <cell r="A116" t="str">
            <v>418119</v>
          </cell>
          <cell r="B116" t="str">
            <v>FRANCE BUS FAE</v>
          </cell>
          <cell r="C116" t="str">
            <v>418 10000</v>
          </cell>
          <cell r="D116" t="str">
            <v>Clients - factures à établir</v>
          </cell>
          <cell r="E116" t="str">
            <v>A</v>
          </cell>
          <cell r="F116" t="str">
            <v>418 10000</v>
          </cell>
          <cell r="G116" t="str">
            <v>Clients - factures à établir</v>
          </cell>
          <cell r="H116" t="str">
            <v>A</v>
          </cell>
        </row>
        <row r="117">
          <cell r="A117" t="str">
            <v>4181191</v>
          </cell>
          <cell r="B117" t="str">
            <v>FAE CLIENTS AUTRES 19,6%</v>
          </cell>
          <cell r="C117" t="str">
            <v>418 10000</v>
          </cell>
          <cell r="D117" t="str">
            <v>Clients - factures à établir</v>
          </cell>
          <cell r="E117" t="str">
            <v>A</v>
          </cell>
          <cell r="F117" t="str">
            <v>418 10000</v>
          </cell>
          <cell r="G117" t="str">
            <v>Clients - factures à établir</v>
          </cell>
          <cell r="H117" t="str">
            <v>A</v>
          </cell>
        </row>
        <row r="118">
          <cell r="A118" t="str">
            <v>4181209</v>
          </cell>
          <cell r="B118" t="str">
            <v>FAE PARTICIP.AO 5,50%</v>
          </cell>
          <cell r="C118" t="str">
            <v>418 10000</v>
          </cell>
          <cell r="D118" t="str">
            <v>Clients - factures à établir</v>
          </cell>
          <cell r="E118" t="str">
            <v>A</v>
          </cell>
          <cell r="F118" t="str">
            <v>418 10000</v>
          </cell>
          <cell r="G118" t="str">
            <v>Clients - factures à établir</v>
          </cell>
          <cell r="H118" t="str">
            <v>A</v>
          </cell>
        </row>
        <row r="119">
          <cell r="A119" t="str">
            <v>41812091</v>
          </cell>
          <cell r="B119" t="str">
            <v>FAE PART.AO GRATUITE BUS 5,50%</v>
          </cell>
          <cell r="C119" t="str">
            <v>418 10000</v>
          </cell>
          <cell r="D119" t="str">
            <v>Clients - factures à établir</v>
          </cell>
          <cell r="E119" t="str">
            <v>A</v>
          </cell>
          <cell r="F119" t="str">
            <v>418 10000</v>
          </cell>
          <cell r="G119" t="str">
            <v>Clients - factures à établir</v>
          </cell>
          <cell r="H119" t="str">
            <v>A</v>
          </cell>
        </row>
        <row r="120">
          <cell r="A120" t="str">
            <v>4181219</v>
          </cell>
          <cell r="B120" t="str">
            <v>FAE PARTICIP AO TX PROFE</v>
          </cell>
          <cell r="C120" t="str">
            <v>418 10000</v>
          </cell>
          <cell r="D120" t="str">
            <v>Clients - factures à établir</v>
          </cell>
          <cell r="E120" t="str">
            <v>A</v>
          </cell>
          <cell r="F120" t="str">
            <v>418 10000</v>
          </cell>
          <cell r="G120" t="str">
            <v>Clients - factures à établir</v>
          </cell>
          <cell r="H120" t="str">
            <v>A</v>
          </cell>
        </row>
        <row r="121">
          <cell r="A121" t="str">
            <v>4181259</v>
          </cell>
          <cell r="B121" t="str">
            <v>FAE PARTICIP AO RED.USAG</v>
          </cell>
          <cell r="C121" t="str">
            <v>418 10000</v>
          </cell>
          <cell r="D121" t="str">
            <v>Clients - factures à établir</v>
          </cell>
          <cell r="E121" t="str">
            <v>A</v>
          </cell>
          <cell r="F121" t="str">
            <v>418 10000</v>
          </cell>
          <cell r="G121" t="str">
            <v>Clients - factures à établir</v>
          </cell>
          <cell r="H121" t="str">
            <v>A</v>
          </cell>
        </row>
        <row r="122">
          <cell r="A122" t="str">
            <v>419100</v>
          </cell>
          <cell r="B122" t="str">
            <v>CLTS AVANCES RECUES</v>
          </cell>
          <cell r="C122" t="str">
            <v>419 10000</v>
          </cell>
          <cell r="D122" t="str">
            <v>Avances et acomptes reçus sur commandes</v>
          </cell>
          <cell r="E122" t="str">
            <v>P</v>
          </cell>
          <cell r="F122" t="str">
            <v>419 10000</v>
          </cell>
          <cell r="G122" t="str">
            <v>Avances et acomptes reçus sur commandes</v>
          </cell>
          <cell r="H122" t="str">
            <v>P</v>
          </cell>
        </row>
        <row r="123">
          <cell r="A123" t="str">
            <v>419800</v>
          </cell>
          <cell r="B123" t="str">
            <v>CLTS AVOIR A ETABLIR HC</v>
          </cell>
          <cell r="C123" t="str">
            <v>419 70000</v>
          </cell>
          <cell r="D123" t="str">
            <v>Clients créditeurs</v>
          </cell>
          <cell r="E123" t="str">
            <v>P</v>
          </cell>
          <cell r="F123" t="str">
            <v>419 70000</v>
          </cell>
          <cell r="G123" t="str">
            <v>Clients créditeurs</v>
          </cell>
          <cell r="H123" t="str">
            <v>P</v>
          </cell>
        </row>
        <row r="124">
          <cell r="A124" t="str">
            <v>419819</v>
          </cell>
          <cell r="B124" t="str">
            <v>CLTS AVOIR A ETABLIR TN</v>
          </cell>
          <cell r="C124" t="str">
            <v>419 70000</v>
          </cell>
          <cell r="D124" t="str">
            <v>Clients créditeurs</v>
          </cell>
          <cell r="E124" t="str">
            <v>P</v>
          </cell>
          <cell r="F124" t="str">
            <v>419 70000</v>
          </cell>
          <cell r="G124" t="str">
            <v>Clients créditeurs</v>
          </cell>
          <cell r="H124" t="str">
            <v>P</v>
          </cell>
        </row>
        <row r="125">
          <cell r="A125" t="str">
            <v>419855</v>
          </cell>
          <cell r="B125" t="str">
            <v>CLTS AVOIR A ETABLIR TR</v>
          </cell>
          <cell r="C125" t="str">
            <v>419 70000</v>
          </cell>
          <cell r="D125" t="str">
            <v>Clients créditeurs</v>
          </cell>
          <cell r="E125" t="str">
            <v>P</v>
          </cell>
          <cell r="F125" t="str">
            <v>419 70000</v>
          </cell>
          <cell r="G125" t="str">
            <v>Clients créditeurs</v>
          </cell>
          <cell r="H125" t="str">
            <v>P</v>
          </cell>
        </row>
        <row r="126">
          <cell r="A126" t="str">
            <v>421000</v>
          </cell>
          <cell r="B126" t="str">
            <v>PERSONNEL, REMUNERAT. DU</v>
          </cell>
          <cell r="C126" t="str">
            <v>425 00000</v>
          </cell>
          <cell r="D126" t="str">
            <v>Personnel débiteur</v>
          </cell>
          <cell r="E126" t="str">
            <v>A</v>
          </cell>
          <cell r="F126" t="str">
            <v>421 00000</v>
          </cell>
          <cell r="G126" t="str">
            <v>Personnel créditeur</v>
          </cell>
          <cell r="H126" t="str">
            <v>P</v>
          </cell>
        </row>
        <row r="127">
          <cell r="A127" t="str">
            <v>422000</v>
          </cell>
          <cell r="B127" t="str">
            <v>COMITE ENTREPRISE</v>
          </cell>
          <cell r="C127" t="str">
            <v>425 00000</v>
          </cell>
          <cell r="D127" t="str">
            <v>Personnel débiteur</v>
          </cell>
          <cell r="E127" t="str">
            <v>A</v>
          </cell>
          <cell r="F127" t="str">
            <v>422 00000</v>
          </cell>
          <cell r="G127" t="str">
            <v>Personnel créditeur Comité d'entreprise</v>
          </cell>
          <cell r="H127" t="str">
            <v>P</v>
          </cell>
        </row>
        <row r="128">
          <cell r="A128" t="str">
            <v>425000</v>
          </cell>
          <cell r="B128" t="str">
            <v>AVANCE ACPTE SALAIRES</v>
          </cell>
          <cell r="C128" t="str">
            <v>425 00000</v>
          </cell>
          <cell r="D128" t="str">
            <v>Personnel débiteur</v>
          </cell>
          <cell r="E128" t="str">
            <v>A</v>
          </cell>
          <cell r="F128" t="str">
            <v>421 00000</v>
          </cell>
          <cell r="G128" t="str">
            <v>Personnel créditeur</v>
          </cell>
          <cell r="H128" t="str">
            <v>P</v>
          </cell>
        </row>
        <row r="129">
          <cell r="A129" t="str">
            <v>425010</v>
          </cell>
          <cell r="B129" t="str">
            <v>ACOMPTES 13  MOIS</v>
          </cell>
          <cell r="C129" t="str">
            <v>425 00000</v>
          </cell>
          <cell r="D129" t="str">
            <v>Personnel débiteur</v>
          </cell>
          <cell r="E129" t="str">
            <v>A</v>
          </cell>
          <cell r="F129" t="str">
            <v>421 00000</v>
          </cell>
          <cell r="G129" t="str">
            <v>Personnel créditeur</v>
          </cell>
          <cell r="H129" t="str">
            <v>P</v>
          </cell>
        </row>
        <row r="130">
          <cell r="A130" t="str">
            <v>425020</v>
          </cell>
          <cell r="B130" t="str">
            <v>A COLLECTIF ACPT EXCEPT</v>
          </cell>
          <cell r="C130" t="str">
            <v>425 00000</v>
          </cell>
          <cell r="D130" t="str">
            <v>Personnel débiteur</v>
          </cell>
          <cell r="E130" t="str">
            <v>A</v>
          </cell>
          <cell r="F130" t="str">
            <v>421 00000</v>
          </cell>
          <cell r="G130" t="str">
            <v>Personnel créditeur</v>
          </cell>
          <cell r="H130" t="str">
            <v>P</v>
          </cell>
        </row>
        <row r="131">
          <cell r="A131" t="str">
            <v>425021</v>
          </cell>
          <cell r="B131" t="str">
            <v>ACOMPTES EXCEPTION.ATTEN</v>
          </cell>
          <cell r="C131" t="str">
            <v>425 00000</v>
          </cell>
          <cell r="D131" t="str">
            <v>Personnel débiteur</v>
          </cell>
          <cell r="E131" t="str">
            <v>A</v>
          </cell>
          <cell r="F131" t="str">
            <v>421 00000</v>
          </cell>
          <cell r="G131" t="str">
            <v>Personnel créditeur</v>
          </cell>
          <cell r="H131" t="str">
            <v>P</v>
          </cell>
        </row>
        <row r="132">
          <cell r="A132" t="str">
            <v>425032</v>
          </cell>
          <cell r="B132" t="str">
            <v>D COLLECT.FRAIS DEPLACMT</v>
          </cell>
          <cell r="C132" t="str">
            <v>425 00000</v>
          </cell>
          <cell r="D132" t="str">
            <v>Personnel débiteur</v>
          </cell>
          <cell r="E132" t="str">
            <v>A</v>
          </cell>
          <cell r="F132" t="str">
            <v>421 00000</v>
          </cell>
          <cell r="G132" t="str">
            <v>Personnel créditeur</v>
          </cell>
          <cell r="H132" t="str">
            <v>P</v>
          </cell>
        </row>
        <row r="133">
          <cell r="A133" t="str">
            <v>427000</v>
          </cell>
          <cell r="B133" t="str">
            <v>OPPOSITIONS PENSIONS ALI</v>
          </cell>
          <cell r="C133" t="str">
            <v>425 00000</v>
          </cell>
          <cell r="D133" t="str">
            <v>Personnel débiteur</v>
          </cell>
          <cell r="E133" t="str">
            <v>A</v>
          </cell>
          <cell r="F133" t="str">
            <v>427 00000</v>
          </cell>
          <cell r="G133" t="str">
            <v>Personnel créditeur Oppositions</v>
          </cell>
          <cell r="H133" t="str">
            <v>P</v>
          </cell>
        </row>
        <row r="134">
          <cell r="A134" t="str">
            <v>427020</v>
          </cell>
          <cell r="B134" t="str">
            <v>RETENUES C.E.,MUTEX,MUTU</v>
          </cell>
          <cell r="C134" t="str">
            <v>425 00000</v>
          </cell>
          <cell r="D134" t="str">
            <v>Personnel débiteur</v>
          </cell>
          <cell r="E134" t="str">
            <v>A</v>
          </cell>
          <cell r="F134" t="str">
            <v>427 00000</v>
          </cell>
          <cell r="G134" t="str">
            <v>Personnel créditeur Oppositions</v>
          </cell>
          <cell r="H134" t="str">
            <v>P</v>
          </cell>
        </row>
        <row r="135">
          <cell r="A135" t="str">
            <v>427030</v>
          </cell>
          <cell r="B135" t="str">
            <v>OPPOSITIONS EXPLOITATION</v>
          </cell>
          <cell r="C135" t="str">
            <v>425 00000</v>
          </cell>
          <cell r="D135" t="str">
            <v>Personnel débiteur</v>
          </cell>
          <cell r="E135" t="str">
            <v>A</v>
          </cell>
          <cell r="F135" t="str">
            <v>427 00000</v>
          </cell>
          <cell r="G135" t="str">
            <v>Personnel créditeur Oppositions</v>
          </cell>
          <cell r="H135" t="str">
            <v>P</v>
          </cell>
        </row>
        <row r="136">
          <cell r="A136" t="str">
            <v>427080</v>
          </cell>
          <cell r="B136" t="str">
            <v>OPPOSITIONS DIVERSES</v>
          </cell>
          <cell r="C136" t="str">
            <v>425 00000</v>
          </cell>
          <cell r="D136" t="str">
            <v>Personnel débiteur</v>
          </cell>
          <cell r="E136" t="str">
            <v>A</v>
          </cell>
          <cell r="F136" t="str">
            <v>427 00000</v>
          </cell>
          <cell r="G136" t="str">
            <v>Personnel créditeur Oppositions</v>
          </cell>
          <cell r="H136" t="str">
            <v>P</v>
          </cell>
        </row>
        <row r="137">
          <cell r="A137" t="str">
            <v>428200</v>
          </cell>
          <cell r="B137" t="str">
            <v>PROV.CAP CONGES PAYES</v>
          </cell>
          <cell r="C137" t="str">
            <v>428 70000</v>
          </cell>
          <cell r="D137" t="str">
            <v>Personnel - produits à recevoir</v>
          </cell>
          <cell r="E137" t="str">
            <v>A</v>
          </cell>
          <cell r="F137" t="str">
            <v>428 20000</v>
          </cell>
          <cell r="G137" t="str">
            <v>Personnel - charges à payer congés payés</v>
          </cell>
          <cell r="H137" t="str">
            <v>P</v>
          </cell>
        </row>
        <row r="138">
          <cell r="A138" t="str">
            <v>428400</v>
          </cell>
          <cell r="B138" t="str">
            <v>PROV.CAP PARTICIPATION</v>
          </cell>
          <cell r="C138" t="str">
            <v>428 40000p</v>
          </cell>
          <cell r="D138" t="str">
            <v>Personnel - charges à payer  participation</v>
          </cell>
          <cell r="E138" t="str">
            <v>P</v>
          </cell>
          <cell r="F138" t="str">
            <v>428 40000p</v>
          </cell>
          <cell r="G138" t="str">
            <v>Personnel - charges à payer  participation</v>
          </cell>
          <cell r="H138" t="str">
            <v>P</v>
          </cell>
        </row>
        <row r="139">
          <cell r="A139" t="str">
            <v>428610</v>
          </cell>
          <cell r="B139" t="str">
            <v>PROV.CAP 13 MOIS</v>
          </cell>
          <cell r="C139" t="str">
            <v>428 70000</v>
          </cell>
          <cell r="D139" t="str">
            <v>Personnel - produits à recevoir</v>
          </cell>
          <cell r="E139" t="str">
            <v>A</v>
          </cell>
          <cell r="F139" t="str">
            <v>428 60000</v>
          </cell>
          <cell r="G139" t="str">
            <v>Personnel - charges à payer</v>
          </cell>
          <cell r="H139" t="str">
            <v>P</v>
          </cell>
        </row>
        <row r="140">
          <cell r="A140" t="str">
            <v>428620</v>
          </cell>
          <cell r="B140" t="str">
            <v>PROV.CAP PRIMES VACANCES</v>
          </cell>
          <cell r="C140" t="str">
            <v>428 70000</v>
          </cell>
          <cell r="D140" t="str">
            <v>Personnel - produits à recevoir</v>
          </cell>
          <cell r="E140" t="str">
            <v>A</v>
          </cell>
          <cell r="F140" t="str">
            <v>428 60000</v>
          </cell>
          <cell r="G140" t="str">
            <v>Personnel - charges à payer</v>
          </cell>
          <cell r="H140" t="str">
            <v>P</v>
          </cell>
        </row>
        <row r="141">
          <cell r="A141" t="str">
            <v>428630</v>
          </cell>
          <cell r="B141" t="str">
            <v>PROV.CAP COMPTEURS</v>
          </cell>
          <cell r="C141" t="str">
            <v>428 70000</v>
          </cell>
          <cell r="D141" t="str">
            <v>Personnel - produits à recevoir</v>
          </cell>
          <cell r="E141" t="str">
            <v>A</v>
          </cell>
          <cell r="F141" t="str">
            <v>428 60000</v>
          </cell>
          <cell r="G141" t="str">
            <v>Personnel - charges à payer</v>
          </cell>
          <cell r="H141" t="str">
            <v>P</v>
          </cell>
        </row>
        <row r="142">
          <cell r="A142" t="str">
            <v>428640</v>
          </cell>
          <cell r="B142" t="str">
            <v>PROV.CAP AUTRES SALAIRES</v>
          </cell>
          <cell r="C142" t="str">
            <v>428 70000</v>
          </cell>
          <cell r="D142" t="str">
            <v>Personnel - produits à recevoir</v>
          </cell>
          <cell r="E142" t="str">
            <v>A</v>
          </cell>
          <cell r="F142" t="str">
            <v>428 60000</v>
          </cell>
          <cell r="G142" t="str">
            <v>Personnel - charges à payer</v>
          </cell>
          <cell r="H142" t="str">
            <v>P</v>
          </cell>
        </row>
        <row r="143">
          <cell r="A143" t="str">
            <v>428680</v>
          </cell>
          <cell r="B143" t="str">
            <v>PROV.CAP FRAIS DIVERS</v>
          </cell>
          <cell r="C143" t="str">
            <v>428 70000</v>
          </cell>
          <cell r="D143" t="str">
            <v>Personnel - produits à recevoir</v>
          </cell>
          <cell r="E143" t="str">
            <v>A</v>
          </cell>
          <cell r="F143" t="str">
            <v>428 60000</v>
          </cell>
          <cell r="G143" t="str">
            <v>Personnel - charges à payer</v>
          </cell>
          <cell r="H143" t="str">
            <v>P</v>
          </cell>
        </row>
        <row r="144">
          <cell r="A144" t="str">
            <v>431000</v>
          </cell>
          <cell r="B144" t="str">
            <v>URSSAF</v>
          </cell>
          <cell r="C144" t="str">
            <v>431 00000</v>
          </cell>
          <cell r="D144" t="str">
            <v>Sécurité sociale et organismes sociaux</v>
          </cell>
          <cell r="E144" t="str">
            <v>A</v>
          </cell>
          <cell r="F144" t="str">
            <v>431 10000</v>
          </cell>
          <cell r="G144" t="str">
            <v>Sécurité sociale</v>
          </cell>
          <cell r="H144" t="str">
            <v>P</v>
          </cell>
        </row>
        <row r="145">
          <cell r="A145" t="str">
            <v>437002</v>
          </cell>
          <cell r="B145" t="str">
            <v>CARCEPT</v>
          </cell>
          <cell r="C145" t="str">
            <v>431 00000</v>
          </cell>
          <cell r="D145" t="str">
            <v>Sécurité sociale et organismes sociaux</v>
          </cell>
          <cell r="E145" t="str">
            <v>A</v>
          </cell>
          <cell r="F145" t="str">
            <v>437 00000</v>
          </cell>
          <cell r="G145" t="str">
            <v>Autres organismes sociaux</v>
          </cell>
          <cell r="H145" t="str">
            <v>A</v>
          </cell>
        </row>
        <row r="146">
          <cell r="A146" t="str">
            <v>437003</v>
          </cell>
          <cell r="B146" t="str">
            <v>MORNAY CGIC CGIS</v>
          </cell>
          <cell r="C146" t="str">
            <v>431 00000</v>
          </cell>
          <cell r="D146" t="str">
            <v>Sécurité sociale et organismes sociaux</v>
          </cell>
          <cell r="E146" t="str">
            <v>A</v>
          </cell>
          <cell r="F146" t="str">
            <v>437 00000</v>
          </cell>
          <cell r="G146" t="str">
            <v>Autres organismes sociaux</v>
          </cell>
          <cell r="H146" t="str">
            <v>A</v>
          </cell>
        </row>
        <row r="147">
          <cell r="A147" t="str">
            <v>437004</v>
          </cell>
          <cell r="B147" t="str">
            <v>CRITA</v>
          </cell>
          <cell r="C147" t="str">
            <v>431 00000</v>
          </cell>
          <cell r="D147" t="str">
            <v>Sécurité sociale et organismes sociaux</v>
          </cell>
          <cell r="E147" t="str">
            <v>A</v>
          </cell>
          <cell r="F147" t="str">
            <v>437 00000</v>
          </cell>
          <cell r="G147" t="str">
            <v>Autres organismes sociaux</v>
          </cell>
          <cell r="H147" t="str">
            <v>A</v>
          </cell>
        </row>
        <row r="148">
          <cell r="A148" t="str">
            <v>437005</v>
          </cell>
          <cell r="B148" t="str">
            <v>CGRCR</v>
          </cell>
          <cell r="C148" t="str">
            <v>431 00000</v>
          </cell>
          <cell r="D148" t="str">
            <v>Sécurité sociale et organismes sociaux</v>
          </cell>
          <cell r="E148" t="str">
            <v>A</v>
          </cell>
          <cell r="F148" t="str">
            <v>437 00000</v>
          </cell>
          <cell r="G148" t="str">
            <v>Autres organismes sociaux</v>
          </cell>
          <cell r="H148" t="str">
            <v>A</v>
          </cell>
        </row>
        <row r="149">
          <cell r="A149" t="str">
            <v>437009</v>
          </cell>
          <cell r="B149" t="str">
            <v>IPRICAS</v>
          </cell>
          <cell r="C149" t="str">
            <v>431 00000</v>
          </cell>
          <cell r="D149" t="str">
            <v>Sécurité sociale et organismes sociaux</v>
          </cell>
          <cell r="E149" t="str">
            <v>A</v>
          </cell>
          <cell r="F149" t="str">
            <v>437 00000</v>
          </cell>
          <cell r="G149" t="str">
            <v>Autres organismes sociaux</v>
          </cell>
          <cell r="H149" t="str">
            <v>A</v>
          </cell>
        </row>
        <row r="150">
          <cell r="A150" t="str">
            <v>437018</v>
          </cell>
          <cell r="B150" t="str">
            <v>ASSEDIC ASSURANCE CHOMAG</v>
          </cell>
          <cell r="C150" t="str">
            <v>431 00000</v>
          </cell>
          <cell r="D150" t="str">
            <v>Sécurité sociale et organismes sociaux</v>
          </cell>
          <cell r="E150" t="str">
            <v>A</v>
          </cell>
          <cell r="F150" t="str">
            <v>437 00000</v>
          </cell>
          <cell r="G150" t="str">
            <v>Autres organismes sociaux</v>
          </cell>
          <cell r="H150" t="str">
            <v>A</v>
          </cell>
        </row>
        <row r="151">
          <cell r="A151" t="str">
            <v>437020</v>
          </cell>
          <cell r="B151" t="str">
            <v>COTISATION PRE ARPE</v>
          </cell>
          <cell r="C151" t="str">
            <v>431 00000</v>
          </cell>
          <cell r="D151" t="str">
            <v>Sécurité sociale et organismes sociaux</v>
          </cell>
          <cell r="E151" t="str">
            <v>A</v>
          </cell>
          <cell r="F151" t="str">
            <v>437 00000</v>
          </cell>
          <cell r="G151" t="str">
            <v>Autres organismes sociaux</v>
          </cell>
          <cell r="H151" t="str">
            <v>A</v>
          </cell>
        </row>
        <row r="152">
          <cell r="A152" t="str">
            <v>437030</v>
          </cell>
          <cell r="B152" t="str">
            <v>MEDECINE DU TRAVAIL SMIR</v>
          </cell>
          <cell r="C152" t="str">
            <v>431 00000</v>
          </cell>
          <cell r="D152" t="str">
            <v>Sécurité sociale et organismes sociaux</v>
          </cell>
          <cell r="E152" t="str">
            <v>A</v>
          </cell>
          <cell r="F152" t="str">
            <v>437 00000</v>
          </cell>
          <cell r="G152" t="str">
            <v>Autres organismes sociaux</v>
          </cell>
          <cell r="H152" t="str">
            <v>A</v>
          </cell>
        </row>
        <row r="153">
          <cell r="A153" t="str">
            <v>438200</v>
          </cell>
          <cell r="B153" t="str">
            <v>CHARGES/PROV CONGES</v>
          </cell>
          <cell r="C153" t="str">
            <v>438 70000</v>
          </cell>
          <cell r="D153" t="str">
            <v>Séc. soc. et org. sociaux, produits à recevoir</v>
          </cell>
          <cell r="E153" t="str">
            <v>A</v>
          </cell>
          <cell r="F153" t="str">
            <v>438 60000</v>
          </cell>
          <cell r="G153" t="str">
            <v>Séc. soc. et org. sociaux, charges à payer</v>
          </cell>
          <cell r="H153" t="str">
            <v>P</v>
          </cell>
        </row>
        <row r="154">
          <cell r="A154" t="str">
            <v>438640</v>
          </cell>
          <cell r="B154" t="str">
            <v>EFFORT CONSTRUCTION</v>
          </cell>
          <cell r="C154" t="str">
            <v>438 70000</v>
          </cell>
          <cell r="D154" t="str">
            <v>Séc. soc. et org. sociaux, produits à recevoir</v>
          </cell>
          <cell r="E154" t="str">
            <v>A</v>
          </cell>
          <cell r="F154" t="str">
            <v>438 60000</v>
          </cell>
          <cell r="G154" t="str">
            <v>Séc. soc. et org. sociaux, charges à payer</v>
          </cell>
          <cell r="H154" t="str">
            <v>P</v>
          </cell>
        </row>
        <row r="155">
          <cell r="A155" t="str">
            <v>438650</v>
          </cell>
          <cell r="B155" t="str">
            <v>FORMATION CONTINUE</v>
          </cell>
          <cell r="C155" t="str">
            <v>438 70000</v>
          </cell>
          <cell r="D155" t="str">
            <v>Séc. soc. et org. sociaux, produits à recevoir</v>
          </cell>
          <cell r="E155" t="str">
            <v>A</v>
          </cell>
          <cell r="F155" t="str">
            <v>438 60000</v>
          </cell>
          <cell r="G155" t="str">
            <v>Séc. soc. et org. sociaux, charges à payer</v>
          </cell>
          <cell r="H155" t="str">
            <v>P</v>
          </cell>
        </row>
        <row r="156">
          <cell r="A156" t="str">
            <v>438660</v>
          </cell>
          <cell r="B156" t="str">
            <v>TAXE D'APPRENTISSAGE</v>
          </cell>
          <cell r="C156" t="str">
            <v>438 70000</v>
          </cell>
          <cell r="D156" t="str">
            <v>Séc. soc. et org. sociaux, produits à recevoir</v>
          </cell>
          <cell r="E156" t="str">
            <v>A</v>
          </cell>
          <cell r="F156" t="str">
            <v>438 60000</v>
          </cell>
          <cell r="G156" t="str">
            <v>Séc. soc. et org. sociaux, charges à payer</v>
          </cell>
          <cell r="H156" t="str">
            <v>P</v>
          </cell>
        </row>
        <row r="157">
          <cell r="A157" t="str">
            <v>438691</v>
          </cell>
          <cell r="B157" t="str">
            <v>CHARGES/PROV 13e MOIS</v>
          </cell>
          <cell r="C157" t="str">
            <v>438 70000</v>
          </cell>
          <cell r="D157" t="str">
            <v>Séc. soc. et org. sociaux, produits à recevoir</v>
          </cell>
          <cell r="E157" t="str">
            <v>A</v>
          </cell>
          <cell r="F157" t="str">
            <v>438 60000</v>
          </cell>
          <cell r="G157" t="str">
            <v>Séc. soc. et org. sociaux, charges à payer</v>
          </cell>
          <cell r="H157" t="str">
            <v>P</v>
          </cell>
        </row>
        <row r="158">
          <cell r="A158" t="str">
            <v>438692</v>
          </cell>
          <cell r="B158" t="str">
            <v>CHARGES/PROV PRIME VAC.</v>
          </cell>
          <cell r="C158" t="str">
            <v>438 70000</v>
          </cell>
          <cell r="D158" t="str">
            <v>Séc. soc. et org. sociaux, produits à recevoir</v>
          </cell>
          <cell r="E158" t="str">
            <v>A</v>
          </cell>
          <cell r="F158" t="str">
            <v>438 60000</v>
          </cell>
          <cell r="G158" t="str">
            <v>Séc. soc. et org. sociaux, charges à payer</v>
          </cell>
          <cell r="H158" t="str">
            <v>P</v>
          </cell>
        </row>
        <row r="159">
          <cell r="A159" t="str">
            <v>438693</v>
          </cell>
          <cell r="B159" t="str">
            <v>CHARGES/PROV.COMPTEURS</v>
          </cell>
          <cell r="C159" t="str">
            <v>438 70000</v>
          </cell>
          <cell r="D159" t="str">
            <v>Séc. soc. et org. sociaux, produits à recevoir</v>
          </cell>
          <cell r="E159" t="str">
            <v>A</v>
          </cell>
          <cell r="F159" t="str">
            <v>438 60000</v>
          </cell>
          <cell r="G159" t="str">
            <v>Séc. soc. et org. sociaux, charges à payer</v>
          </cell>
          <cell r="H159" t="str">
            <v>P</v>
          </cell>
        </row>
        <row r="160">
          <cell r="A160" t="str">
            <v>438694</v>
          </cell>
          <cell r="B160" t="str">
            <v>CHARGES/PROV.AUTRES SAL.</v>
          </cell>
          <cell r="C160" t="str">
            <v>438 70000</v>
          </cell>
          <cell r="D160" t="str">
            <v>Séc. soc. et org. sociaux, produits à recevoir</v>
          </cell>
          <cell r="E160" t="str">
            <v>A</v>
          </cell>
          <cell r="F160" t="str">
            <v>438 60000</v>
          </cell>
          <cell r="G160" t="str">
            <v>Séc. soc. et org. sociaux, charges à payer</v>
          </cell>
          <cell r="H160" t="str">
            <v>P</v>
          </cell>
        </row>
        <row r="161">
          <cell r="A161" t="str">
            <v>438699</v>
          </cell>
          <cell r="B161" t="str">
            <v>CONTRIB.SOC.SOLIDAR.ORGA</v>
          </cell>
          <cell r="C161" t="str">
            <v>438 70000</v>
          </cell>
          <cell r="D161" t="str">
            <v>Séc. soc. et org. sociaux, produits à recevoir</v>
          </cell>
          <cell r="E161" t="str">
            <v>A</v>
          </cell>
          <cell r="F161" t="str">
            <v>438 60000</v>
          </cell>
          <cell r="G161" t="str">
            <v>Séc. soc. et org. sociaux, charges à payer</v>
          </cell>
          <cell r="H161" t="str">
            <v>P</v>
          </cell>
        </row>
        <row r="162">
          <cell r="A162" t="str">
            <v>438701</v>
          </cell>
          <cell r="B162" t="str">
            <v>S SUBROGATIONS IJSS ANT</v>
          </cell>
          <cell r="C162" t="str">
            <v>438 70000</v>
          </cell>
          <cell r="D162" t="str">
            <v>Séc. soc. et org. sociaux, produits à recevoir</v>
          </cell>
          <cell r="E162" t="str">
            <v>A</v>
          </cell>
          <cell r="F162" t="str">
            <v>438 70000</v>
          </cell>
          <cell r="G162" t="str">
            <v>Séc. soc. et org. sociaux, produits à recevoir</v>
          </cell>
          <cell r="H162" t="str">
            <v>A</v>
          </cell>
        </row>
        <row r="163">
          <cell r="A163" t="str">
            <v>438702</v>
          </cell>
          <cell r="B163" t="str">
            <v>PROD.A REC./CFI FONGECIF</v>
          </cell>
          <cell r="C163" t="str">
            <v>438 70000</v>
          </cell>
          <cell r="D163" t="str">
            <v>Séc. soc. et org. sociaux, produits à recevoir</v>
          </cell>
          <cell r="E163" t="str">
            <v>A</v>
          </cell>
          <cell r="F163" t="str">
            <v>438 70000</v>
          </cell>
          <cell r="G163" t="str">
            <v>Séc. soc. et org. sociaux, produits à recevoir</v>
          </cell>
          <cell r="H163" t="str">
            <v>A</v>
          </cell>
        </row>
        <row r="164">
          <cell r="A164" t="str">
            <v>438703</v>
          </cell>
          <cell r="B164" t="str">
            <v>PROD.A REC./P.H</v>
          </cell>
          <cell r="C164" t="str">
            <v>438 70000</v>
          </cell>
          <cell r="D164" t="str">
            <v>Séc. soc. et org. sociaux, produits à recevoir</v>
          </cell>
          <cell r="E164" t="str">
            <v>A</v>
          </cell>
          <cell r="F164" t="str">
            <v>438 70000</v>
          </cell>
          <cell r="G164" t="str">
            <v>Séc. soc. et org. sociaux, produits à recevoir</v>
          </cell>
          <cell r="H164" t="str">
            <v>A</v>
          </cell>
        </row>
        <row r="165">
          <cell r="A165" t="str">
            <v>438704</v>
          </cell>
          <cell r="B165" t="str">
            <v>PROD.A REC/AUTRES ORG.</v>
          </cell>
          <cell r="C165" t="str">
            <v>438 70000</v>
          </cell>
          <cell r="D165" t="str">
            <v>Séc. soc. et org. sociaux, produits à recevoir</v>
          </cell>
          <cell r="E165" t="str">
            <v>A</v>
          </cell>
          <cell r="F165" t="str">
            <v>438 70000</v>
          </cell>
          <cell r="G165" t="str">
            <v>Séc. soc. et org. sociaux, produits à recevoir</v>
          </cell>
          <cell r="H165" t="str">
            <v>A</v>
          </cell>
        </row>
        <row r="166">
          <cell r="A166" t="str">
            <v>438710</v>
          </cell>
          <cell r="B166" t="str">
            <v>IJSS ANNEE EN COURS(ATT)</v>
          </cell>
          <cell r="C166" t="str">
            <v>438 70000</v>
          </cell>
          <cell r="D166" t="str">
            <v>Séc. soc. et org. sociaux, produits à recevoir</v>
          </cell>
          <cell r="E166" t="str">
            <v>A</v>
          </cell>
          <cell r="F166" t="str">
            <v>438 70000</v>
          </cell>
          <cell r="G166" t="str">
            <v>Séc. soc. et org. sociaux, produits à recevoir</v>
          </cell>
          <cell r="H166" t="str">
            <v>A</v>
          </cell>
        </row>
        <row r="167">
          <cell r="A167" t="str">
            <v>438711</v>
          </cell>
          <cell r="B167" t="str">
            <v>M COLLECT. SUBROGAT.IJSS</v>
          </cell>
          <cell r="C167" t="str">
            <v>438 70000</v>
          </cell>
          <cell r="D167" t="str">
            <v>Séc. soc. et org. sociaux, produits à recevoir</v>
          </cell>
          <cell r="E167" t="str">
            <v>A</v>
          </cell>
          <cell r="F167" t="str">
            <v>438 70000</v>
          </cell>
          <cell r="G167" t="str">
            <v>Séc. soc. et org. sociaux, produits à recevoir</v>
          </cell>
          <cell r="H167" t="str">
            <v>A</v>
          </cell>
        </row>
        <row r="168">
          <cell r="A168" t="str">
            <v>44522191</v>
          </cell>
          <cell r="B168" t="str">
            <v>TVA 19,6 IMMO INTRACOMMUNAUTAIRE DEDUCT</v>
          </cell>
          <cell r="C168" t="str">
            <v>445 66000</v>
          </cell>
          <cell r="D168" t="str">
            <v>T.V.A. déductible s/b. et serv.</v>
          </cell>
          <cell r="E168" t="str">
            <v>A</v>
          </cell>
          <cell r="F168" t="str">
            <v>445 66000</v>
          </cell>
          <cell r="G168" t="str">
            <v>T.V.A. déductible s/b. et serv.</v>
          </cell>
          <cell r="H168" t="str">
            <v>A</v>
          </cell>
        </row>
        <row r="169">
          <cell r="A169" t="str">
            <v>44522199</v>
          </cell>
          <cell r="B169" t="str">
            <v>TVA 19,6 IMMO INTRAC ATT</v>
          </cell>
          <cell r="C169" t="str">
            <v>445 66000</v>
          </cell>
          <cell r="D169" t="str">
            <v>T.V.A. déductible s/b. et serv.</v>
          </cell>
          <cell r="E169" t="str">
            <v>A</v>
          </cell>
          <cell r="F169" t="str">
            <v>445 66000</v>
          </cell>
          <cell r="G169" t="str">
            <v>T.V.A. déductible s/b. et serv.</v>
          </cell>
          <cell r="H169" t="str">
            <v>A</v>
          </cell>
        </row>
        <row r="170">
          <cell r="A170" t="str">
            <v>44523191</v>
          </cell>
          <cell r="B170" t="str">
            <v>TVA 19,6 IMMO INTERNATIONALE</v>
          </cell>
          <cell r="C170" t="str">
            <v>445 66000</v>
          </cell>
          <cell r="D170" t="str">
            <v>T.V.A. déductible s/b. et serv.</v>
          </cell>
          <cell r="E170" t="str">
            <v>A</v>
          </cell>
          <cell r="F170" t="str">
            <v>445 66000</v>
          </cell>
          <cell r="G170" t="str">
            <v>T.V.A. déductible s/b. et serv.</v>
          </cell>
          <cell r="H170" t="str">
            <v>A</v>
          </cell>
        </row>
        <row r="171">
          <cell r="A171" t="str">
            <v>44523199</v>
          </cell>
          <cell r="B171" t="str">
            <v>TVA 19,6 IMMO INTERN.ATTENTE</v>
          </cell>
          <cell r="C171" t="str">
            <v>445 66000</v>
          </cell>
          <cell r="D171" t="str">
            <v>T.V.A. déductible s/b. et serv.</v>
          </cell>
          <cell r="E171" t="str">
            <v>A</v>
          </cell>
          <cell r="F171" t="str">
            <v>445 66000</v>
          </cell>
          <cell r="G171" t="str">
            <v>T.V.A. déductible s/b. et serv.</v>
          </cell>
          <cell r="H171" t="str">
            <v>A</v>
          </cell>
        </row>
        <row r="172">
          <cell r="A172" t="str">
            <v>44526191</v>
          </cell>
          <cell r="B172" t="str">
            <v>TVA 19,6 ABS INTRACOM DEDUCTIBLE</v>
          </cell>
          <cell r="C172" t="str">
            <v>445 66000</v>
          </cell>
          <cell r="D172" t="str">
            <v>T.V.A. déductible s/b. et serv.</v>
          </cell>
          <cell r="E172" t="str">
            <v>A</v>
          </cell>
          <cell r="F172" t="str">
            <v>445 66000</v>
          </cell>
          <cell r="G172" t="str">
            <v>T.V.A. déductible s/b. et serv.</v>
          </cell>
          <cell r="H172" t="str">
            <v>A</v>
          </cell>
        </row>
        <row r="173">
          <cell r="A173" t="str">
            <v>44526199</v>
          </cell>
          <cell r="B173" t="str">
            <v>TVA 19,6 DEBITS INTRA ATTENTE</v>
          </cell>
          <cell r="C173" t="str">
            <v>445 66000</v>
          </cell>
          <cell r="D173" t="str">
            <v>T.V.A. déductible s/b. et serv.</v>
          </cell>
          <cell r="E173" t="str">
            <v>A</v>
          </cell>
          <cell r="F173" t="str">
            <v>445 66000</v>
          </cell>
          <cell r="G173" t="str">
            <v>T.V.A. déductible s/b. et serv.</v>
          </cell>
          <cell r="H173" t="str">
            <v>A</v>
          </cell>
        </row>
        <row r="174">
          <cell r="A174" t="str">
            <v>44526391</v>
          </cell>
          <cell r="B174" t="str">
            <v>TVA 19,6 ABS INTERNAT.DEDUCTIBLE</v>
          </cell>
          <cell r="C174" t="str">
            <v>445 66000</v>
          </cell>
          <cell r="D174" t="str">
            <v>T.V.A. déductible s/b. et serv.</v>
          </cell>
          <cell r="E174" t="str">
            <v>A</v>
          </cell>
          <cell r="F174" t="str">
            <v>445 66000</v>
          </cell>
          <cell r="G174" t="str">
            <v>T.V.A. déductible s/b. et serv.</v>
          </cell>
          <cell r="H174" t="str">
            <v>A</v>
          </cell>
        </row>
        <row r="175">
          <cell r="A175" t="str">
            <v>44526399</v>
          </cell>
          <cell r="B175" t="str">
            <v>TVA 19,6 DEBIT INTERN.ATTENTE</v>
          </cell>
          <cell r="C175" t="str">
            <v>445 66000</v>
          </cell>
          <cell r="D175" t="str">
            <v>T.V.A. déductible s/b. et serv.</v>
          </cell>
          <cell r="E175" t="str">
            <v>A</v>
          </cell>
          <cell r="F175" t="str">
            <v>445 66000</v>
          </cell>
          <cell r="G175" t="str">
            <v>T.V.A. déductible s/b. et serv.</v>
          </cell>
          <cell r="H175" t="str">
            <v>A</v>
          </cell>
        </row>
        <row r="176">
          <cell r="A176" t="str">
            <v>445510</v>
          </cell>
          <cell r="B176" t="str">
            <v>TVA A DECAISSER-TRESOR</v>
          </cell>
          <cell r="C176" t="str">
            <v>445 87000</v>
          </cell>
          <cell r="D176" t="str">
            <v>T.V.A. à régulariser ou en attente</v>
          </cell>
          <cell r="E176" t="str">
            <v>A</v>
          </cell>
          <cell r="F176" t="str">
            <v>445 86000</v>
          </cell>
          <cell r="G176" t="str">
            <v>T.V.A. sur C.A. à régulariser ou en attente</v>
          </cell>
          <cell r="H176" t="str">
            <v>P</v>
          </cell>
        </row>
        <row r="177">
          <cell r="A177" t="str">
            <v>445580</v>
          </cell>
          <cell r="B177" t="str">
            <v>TAXE SUR PUBLICITE</v>
          </cell>
          <cell r="C177" t="str">
            <v>445 66000</v>
          </cell>
          <cell r="D177" t="str">
            <v>T.V.A. déductible s/b. et serv.</v>
          </cell>
          <cell r="E177" t="str">
            <v>A</v>
          </cell>
          <cell r="F177" t="str">
            <v>445 66000</v>
          </cell>
          <cell r="G177" t="str">
            <v>T.V.A. déductible s/b. et serv.</v>
          </cell>
          <cell r="H177" t="str">
            <v>A</v>
          </cell>
        </row>
        <row r="178">
          <cell r="A178" t="str">
            <v>44562191</v>
          </cell>
          <cell r="B178" t="str">
            <v>TVA 19,6 DEDUCT IMMO DEB</v>
          </cell>
          <cell r="C178" t="str">
            <v>445 62000</v>
          </cell>
          <cell r="D178" t="str">
            <v xml:space="preserve">T.V.A. déduct. s/immo. </v>
          </cell>
          <cell r="E178" t="str">
            <v>A</v>
          </cell>
          <cell r="F178" t="str">
            <v>445 62000</v>
          </cell>
          <cell r="G178" t="str">
            <v xml:space="preserve">T.V.A. déduct. s/immo. </v>
          </cell>
          <cell r="H178" t="str">
            <v>A</v>
          </cell>
        </row>
        <row r="179">
          <cell r="A179" t="str">
            <v>44562192</v>
          </cell>
          <cell r="B179" t="str">
            <v>TVA 19,6 DEDUC IMMOS ENC</v>
          </cell>
          <cell r="C179" t="str">
            <v>445 62000</v>
          </cell>
          <cell r="D179" t="str">
            <v xml:space="preserve">T.V.A. déduct. s/immo. </v>
          </cell>
          <cell r="E179" t="str">
            <v>A</v>
          </cell>
          <cell r="F179" t="str">
            <v>445 62000</v>
          </cell>
          <cell r="G179" t="str">
            <v xml:space="preserve">T.V.A. déduct. s/immo. </v>
          </cell>
          <cell r="H179" t="str">
            <v>A</v>
          </cell>
        </row>
        <row r="180">
          <cell r="A180" t="str">
            <v>44562199</v>
          </cell>
          <cell r="B180" t="str">
            <v>TVA 19,6 IMMOS ATTENTE</v>
          </cell>
          <cell r="C180" t="str">
            <v>445 62000</v>
          </cell>
          <cell r="D180" t="str">
            <v xml:space="preserve">T.V.A. déduct. s/immo. </v>
          </cell>
          <cell r="E180" t="str">
            <v>A</v>
          </cell>
          <cell r="F180" t="str">
            <v>445 62000</v>
          </cell>
          <cell r="G180" t="str">
            <v xml:space="preserve">T.V.A. déduct. s/immo. </v>
          </cell>
          <cell r="H180" t="str">
            <v>A</v>
          </cell>
        </row>
        <row r="181">
          <cell r="A181" t="str">
            <v>44562551</v>
          </cell>
          <cell r="B181" t="str">
            <v>TVA 5,50 DEDUC IMMO DEBIT</v>
          </cell>
          <cell r="C181" t="str">
            <v>445 62000</v>
          </cell>
          <cell r="D181" t="str">
            <v xml:space="preserve">T.V.A. déduct. s/immo. </v>
          </cell>
          <cell r="E181" t="str">
            <v>A</v>
          </cell>
          <cell r="F181" t="str">
            <v>445 62000</v>
          </cell>
          <cell r="G181" t="str">
            <v xml:space="preserve">T.V.A. déduct. s/immo. </v>
          </cell>
          <cell r="H181" t="str">
            <v>A</v>
          </cell>
        </row>
        <row r="182">
          <cell r="A182" t="str">
            <v>4456600</v>
          </cell>
          <cell r="B182" t="str">
            <v>TVA DEDUCTIBLE EXONEREE</v>
          </cell>
          <cell r="C182" t="str">
            <v>445 66000</v>
          </cell>
          <cell r="D182" t="str">
            <v>T.V.A. déductible s/b. et serv.</v>
          </cell>
          <cell r="E182" t="str">
            <v>A</v>
          </cell>
          <cell r="F182" t="str">
            <v>445 66000</v>
          </cell>
          <cell r="G182" t="str">
            <v>T.V.A. déductible s/b. et serv.</v>
          </cell>
          <cell r="H182" t="str">
            <v>A</v>
          </cell>
        </row>
        <row r="183">
          <cell r="A183" t="str">
            <v>44566191</v>
          </cell>
          <cell r="B183" t="str">
            <v>TVA 19,6 DEDUCT ABS DEBI</v>
          </cell>
          <cell r="C183" t="str">
            <v>445 66000</v>
          </cell>
          <cell r="D183" t="str">
            <v>T.V.A. déductible s/b. et serv.</v>
          </cell>
          <cell r="E183" t="str">
            <v>A</v>
          </cell>
          <cell r="F183" t="str">
            <v>445 66000</v>
          </cell>
          <cell r="G183" t="str">
            <v>T.V.A. déductible s/b. et serv.</v>
          </cell>
          <cell r="H183" t="str">
            <v>A</v>
          </cell>
        </row>
        <row r="184">
          <cell r="A184" t="str">
            <v>44566192</v>
          </cell>
          <cell r="B184" t="str">
            <v>TVA 19,6 DEDUCT ABS ENCA</v>
          </cell>
          <cell r="C184" t="str">
            <v>445 66000</v>
          </cell>
          <cell r="D184" t="str">
            <v>T.V.A. déductible s/b. et serv.</v>
          </cell>
          <cell r="E184" t="str">
            <v>A</v>
          </cell>
          <cell r="F184" t="str">
            <v>445 66000</v>
          </cell>
          <cell r="G184" t="str">
            <v>T.V.A. déductible s/b. et serv.</v>
          </cell>
          <cell r="H184" t="str">
            <v>A</v>
          </cell>
        </row>
        <row r="185">
          <cell r="A185" t="str">
            <v>44566199</v>
          </cell>
          <cell r="B185" t="str">
            <v>TVA 19,6 DEDUCT ABS ATTE</v>
          </cell>
          <cell r="C185" t="str">
            <v>445 66000</v>
          </cell>
          <cell r="D185" t="str">
            <v>T.V.A. déductible s/b. et serv.</v>
          </cell>
          <cell r="E185" t="str">
            <v>A</v>
          </cell>
          <cell r="F185" t="str">
            <v>445 66000</v>
          </cell>
          <cell r="G185" t="str">
            <v>T.V.A. déductible s/b. et serv.</v>
          </cell>
          <cell r="H185" t="str">
            <v>A</v>
          </cell>
        </row>
        <row r="186">
          <cell r="A186" t="str">
            <v>44566211</v>
          </cell>
          <cell r="B186" t="str">
            <v>TVA 2.10 DEDUCT ABS DEB</v>
          </cell>
          <cell r="C186" t="str">
            <v>445 66000</v>
          </cell>
          <cell r="D186" t="str">
            <v>T.V.A. déductible s/b. et serv.</v>
          </cell>
          <cell r="E186" t="str">
            <v>A</v>
          </cell>
          <cell r="F186" t="str">
            <v>445 66000</v>
          </cell>
          <cell r="G186" t="str">
            <v>T.V.A. déductible s/b. et serv.</v>
          </cell>
          <cell r="H186" t="str">
            <v>A</v>
          </cell>
        </row>
        <row r="187">
          <cell r="A187" t="str">
            <v>44566212</v>
          </cell>
          <cell r="B187" t="str">
            <v>TVA 2.10 DEDUCT ABS ENC</v>
          </cell>
          <cell r="C187" t="str">
            <v>445 66000</v>
          </cell>
          <cell r="D187" t="str">
            <v>T.V.A. déductible s/b. et serv.</v>
          </cell>
          <cell r="E187" t="str">
            <v>A</v>
          </cell>
          <cell r="F187" t="str">
            <v>445 66000</v>
          </cell>
          <cell r="G187" t="str">
            <v>T.V.A. déductible s/b. et serv.</v>
          </cell>
          <cell r="H187" t="str">
            <v>A</v>
          </cell>
        </row>
        <row r="188">
          <cell r="A188" t="str">
            <v>44566219</v>
          </cell>
          <cell r="B188" t="str">
            <v>TVA 2.10 DEDUCT ABS ATT</v>
          </cell>
          <cell r="C188" t="str">
            <v>445 66000</v>
          </cell>
          <cell r="D188" t="str">
            <v>T.V.A. déductible s/b. et serv.</v>
          </cell>
          <cell r="E188" t="str">
            <v>A</v>
          </cell>
          <cell r="F188" t="str">
            <v>445 66000</v>
          </cell>
          <cell r="G188" t="str">
            <v>T.V.A. déductible s/b. et serv.</v>
          </cell>
          <cell r="H188" t="str">
            <v>A</v>
          </cell>
        </row>
        <row r="189">
          <cell r="A189" t="str">
            <v>44566551</v>
          </cell>
          <cell r="B189" t="str">
            <v>TVA 5.50 DEDUCT ABS DEB</v>
          </cell>
          <cell r="C189" t="str">
            <v>445 66000</v>
          </cell>
          <cell r="D189" t="str">
            <v>T.V.A. déductible s/b. et serv.</v>
          </cell>
          <cell r="E189" t="str">
            <v>A</v>
          </cell>
          <cell r="F189" t="str">
            <v>445 66000</v>
          </cell>
          <cell r="G189" t="str">
            <v>T.V.A. déductible s/b. et serv.</v>
          </cell>
          <cell r="H189" t="str">
            <v>A</v>
          </cell>
        </row>
        <row r="190">
          <cell r="A190" t="str">
            <v>44566552</v>
          </cell>
          <cell r="B190" t="str">
            <v>TVA 5.50 DEDUCT ABS ENC</v>
          </cell>
          <cell r="C190" t="str">
            <v>445 66000</v>
          </cell>
          <cell r="D190" t="str">
            <v>T.V.A. déductible s/b. et serv.</v>
          </cell>
          <cell r="E190" t="str">
            <v>A</v>
          </cell>
          <cell r="F190" t="str">
            <v>445 66000</v>
          </cell>
          <cell r="G190" t="str">
            <v>T.V.A. déductible s/b. et serv.</v>
          </cell>
          <cell r="H190" t="str">
            <v>A</v>
          </cell>
        </row>
        <row r="191">
          <cell r="A191" t="str">
            <v>44566559</v>
          </cell>
          <cell r="B191" t="str">
            <v>TVA 5.50 DEDUCT ABS ATT</v>
          </cell>
          <cell r="C191" t="str">
            <v>445 66000</v>
          </cell>
          <cell r="D191" t="str">
            <v>T.V.A. déductible s/b. et serv.</v>
          </cell>
          <cell r="E191" t="str">
            <v>A</v>
          </cell>
          <cell r="F191" t="str">
            <v>445 66000</v>
          </cell>
          <cell r="G191" t="str">
            <v>T.V.A. déductible s/b. et serv.</v>
          </cell>
          <cell r="H191" t="str">
            <v>A</v>
          </cell>
        </row>
        <row r="192">
          <cell r="A192" t="str">
            <v>445670</v>
          </cell>
          <cell r="B192" t="str">
            <v>CREDIT DE TVA A REPORTER</v>
          </cell>
          <cell r="C192" t="str">
            <v>445 67000</v>
          </cell>
          <cell r="D192" t="str">
            <v>Crédit TVA à reporter</v>
          </cell>
          <cell r="E192" t="str">
            <v>A</v>
          </cell>
          <cell r="F192" t="str">
            <v>445 67000</v>
          </cell>
          <cell r="G192" t="str">
            <v>Crédit TVA à reporter</v>
          </cell>
          <cell r="H192" t="str">
            <v>A</v>
          </cell>
        </row>
        <row r="193">
          <cell r="A193" t="str">
            <v>4457100</v>
          </cell>
          <cell r="B193" t="str">
            <v>TVA EXONEREE COLLECTEE</v>
          </cell>
          <cell r="C193" t="str">
            <v>445 71000</v>
          </cell>
          <cell r="D193" t="str">
            <v>T.V.A. sur C.A.</v>
          </cell>
          <cell r="E193" t="str">
            <v>P</v>
          </cell>
          <cell r="F193" t="str">
            <v>445 71000</v>
          </cell>
          <cell r="G193" t="str">
            <v>T.V.A. sur C.A.</v>
          </cell>
          <cell r="H193" t="str">
            <v>P</v>
          </cell>
        </row>
        <row r="194">
          <cell r="A194" t="str">
            <v>44571191</v>
          </cell>
          <cell r="B194" t="str">
            <v>TVA 19,6 COLLECTEE DEBIT</v>
          </cell>
          <cell r="C194" t="str">
            <v>445 71000</v>
          </cell>
          <cell r="D194" t="str">
            <v>T.V.A. sur C.A.</v>
          </cell>
          <cell r="E194" t="str">
            <v>P</v>
          </cell>
          <cell r="F194" t="str">
            <v>445 71000</v>
          </cell>
          <cell r="G194" t="str">
            <v>T.V.A. sur C.A.</v>
          </cell>
          <cell r="H194" t="str">
            <v>P</v>
          </cell>
        </row>
        <row r="195">
          <cell r="A195" t="str">
            <v>44571551</v>
          </cell>
          <cell r="B195" t="str">
            <v>TVA 5,50 COLLECTEE DEBIT</v>
          </cell>
          <cell r="C195" t="str">
            <v>445 71000</v>
          </cell>
          <cell r="D195" t="str">
            <v>T.V.A. sur C.A.</v>
          </cell>
          <cell r="E195" t="str">
            <v>P</v>
          </cell>
          <cell r="F195" t="str">
            <v>445 71000</v>
          </cell>
          <cell r="G195" t="str">
            <v>T.V.A. sur C.A.</v>
          </cell>
          <cell r="H195" t="str">
            <v>P</v>
          </cell>
        </row>
        <row r="196">
          <cell r="A196" t="str">
            <v>445830</v>
          </cell>
          <cell r="B196" t="str">
            <v>REMBOURSEMT TVA DEMANDE</v>
          </cell>
          <cell r="C196" t="str">
            <v>445 83000</v>
          </cell>
          <cell r="D196" t="str">
            <v>T.V.A. demande de remboursement</v>
          </cell>
          <cell r="E196" t="str">
            <v>A</v>
          </cell>
          <cell r="F196" t="str">
            <v>445 86000</v>
          </cell>
          <cell r="G196" t="str">
            <v>T.V.A. sur C.A. à régulariser ou en attente</v>
          </cell>
          <cell r="H196" t="str">
            <v>P</v>
          </cell>
        </row>
        <row r="197">
          <cell r="A197" t="str">
            <v>445860</v>
          </cell>
          <cell r="B197" t="str">
            <v>TVA/FACTURES NON PARVENU</v>
          </cell>
          <cell r="C197" t="str">
            <v>445 87000</v>
          </cell>
          <cell r="D197" t="str">
            <v>T.V.A. à régulariser ou en attente</v>
          </cell>
          <cell r="E197" t="str">
            <v>A</v>
          </cell>
          <cell r="F197" t="str">
            <v>445 86000</v>
          </cell>
          <cell r="G197" t="str">
            <v>T.V.A. sur C.A. à régulariser ou en attente</v>
          </cell>
          <cell r="H197" t="str">
            <v>P</v>
          </cell>
        </row>
        <row r="198">
          <cell r="A198" t="str">
            <v>445861</v>
          </cell>
          <cell r="B198" t="str">
            <v>T.V.A. AVOIRS A RECEVOIR</v>
          </cell>
          <cell r="C198" t="str">
            <v>445 87000</v>
          </cell>
          <cell r="D198" t="str">
            <v>T.V.A. à régulariser ou en attente</v>
          </cell>
          <cell r="E198" t="str">
            <v>A</v>
          </cell>
          <cell r="F198" t="str">
            <v>445 87000</v>
          </cell>
          <cell r="G198" t="str">
            <v>T.V.A. à régulariser ou en attente</v>
          </cell>
          <cell r="H198" t="str">
            <v>A</v>
          </cell>
        </row>
        <row r="199">
          <cell r="A199" t="str">
            <v>445870</v>
          </cell>
          <cell r="B199" t="str">
            <v>TVA/FACT.A ETABLIR</v>
          </cell>
          <cell r="C199" t="str">
            <v>445 87000</v>
          </cell>
          <cell r="D199" t="str">
            <v>T.V.A. à régulariser ou en attente</v>
          </cell>
          <cell r="E199" t="str">
            <v>A</v>
          </cell>
          <cell r="F199" t="str">
            <v>445 86000</v>
          </cell>
          <cell r="G199" t="str">
            <v>T.V.A. sur C.A. à régulariser ou en attente</v>
          </cell>
          <cell r="H199" t="str">
            <v>P</v>
          </cell>
        </row>
        <row r="200">
          <cell r="A200" t="str">
            <v>447000</v>
          </cell>
          <cell r="B200" t="str">
            <v>TAXE PROFESSIONNELLE</v>
          </cell>
          <cell r="C200" t="str">
            <v>447 00000</v>
          </cell>
          <cell r="D200" t="str">
            <v>Autres impôts, taxes et versements assimilés</v>
          </cell>
          <cell r="E200" t="str">
            <v>A</v>
          </cell>
          <cell r="F200" t="str">
            <v>447 10000</v>
          </cell>
          <cell r="G200" t="str">
            <v>Autres impôts, taxes et versements assimilés</v>
          </cell>
          <cell r="H200" t="str">
            <v>P</v>
          </cell>
        </row>
        <row r="201">
          <cell r="A201" t="str">
            <v>447010</v>
          </cell>
          <cell r="B201" t="str">
            <v>TAXE FONCIERE</v>
          </cell>
          <cell r="C201" t="str">
            <v>447 00000</v>
          </cell>
          <cell r="D201" t="str">
            <v>Autres impôts, taxes et versements assimilés</v>
          </cell>
          <cell r="E201" t="str">
            <v>A</v>
          </cell>
          <cell r="F201" t="str">
            <v>447 10000</v>
          </cell>
          <cell r="G201" t="str">
            <v>Autres impôts, taxes et versements assimilés</v>
          </cell>
          <cell r="H201" t="str">
            <v>P</v>
          </cell>
        </row>
        <row r="202">
          <cell r="A202" t="str">
            <v>447020</v>
          </cell>
          <cell r="B202" t="str">
            <v>TAXE VEHICULES DE SOCIET</v>
          </cell>
          <cell r="C202" t="str">
            <v>447 00000</v>
          </cell>
          <cell r="D202" t="str">
            <v>Autres impôts, taxes et versements assimilés</v>
          </cell>
          <cell r="E202" t="str">
            <v>A</v>
          </cell>
          <cell r="F202" t="str">
            <v>447 10000</v>
          </cell>
          <cell r="G202" t="str">
            <v>Autres impôts, taxes et versements assimilés</v>
          </cell>
          <cell r="H202" t="str">
            <v>P</v>
          </cell>
        </row>
        <row r="203">
          <cell r="A203" t="str">
            <v>448600</v>
          </cell>
          <cell r="B203" t="str">
            <v>TAXE PRP A PAYER</v>
          </cell>
          <cell r="C203" t="str">
            <v>448 70000</v>
          </cell>
          <cell r="D203" t="str">
            <v>Etat - produits à recevoir</v>
          </cell>
          <cell r="E203" t="str">
            <v>A</v>
          </cell>
          <cell r="F203" t="str">
            <v>448 60000</v>
          </cell>
          <cell r="G203" t="str">
            <v>Etat - charges à payer</v>
          </cell>
          <cell r="H203" t="str">
            <v>P</v>
          </cell>
        </row>
        <row r="204">
          <cell r="A204" t="str">
            <v>448700</v>
          </cell>
          <cell r="B204" t="str">
            <v>ETAT PRODUITS A RECEVOIR</v>
          </cell>
          <cell r="C204" t="str">
            <v>448 70000</v>
          </cell>
          <cell r="D204" t="str">
            <v>Etat - produits à recevoir</v>
          </cell>
          <cell r="E204" t="str">
            <v>A</v>
          </cell>
          <cell r="F204" t="str">
            <v>448 70000</v>
          </cell>
          <cell r="G204" t="str">
            <v>Etat - produits à recevoir</v>
          </cell>
          <cell r="H204" t="str">
            <v>A</v>
          </cell>
        </row>
        <row r="205">
          <cell r="A205" t="str">
            <v>448710</v>
          </cell>
          <cell r="B205" t="str">
            <v>ETAT RISTOURNE TIPP</v>
          </cell>
          <cell r="C205" t="str">
            <v>448 70000</v>
          </cell>
          <cell r="D205" t="str">
            <v>Etat - produits à recevoir</v>
          </cell>
          <cell r="E205" t="str">
            <v>A</v>
          </cell>
          <cell r="F205" t="str">
            <v>448 70000</v>
          </cell>
          <cell r="G205" t="str">
            <v>Etat - produits à recevoir</v>
          </cell>
          <cell r="H205" t="str">
            <v>A</v>
          </cell>
        </row>
        <row r="206">
          <cell r="A206" t="str">
            <v>4511516</v>
          </cell>
          <cell r="B206" t="str">
            <v>COMPTE COURANT KEOLIS</v>
          </cell>
          <cell r="C206" t="str">
            <v>451 10000</v>
          </cell>
          <cell r="D206" t="str">
            <v>Comptes courants groupe</v>
          </cell>
          <cell r="E206" t="str">
            <v>A</v>
          </cell>
          <cell r="F206" t="str">
            <v>451 20000</v>
          </cell>
          <cell r="G206" t="str">
            <v xml:space="preserve">Comptes courants groupe </v>
          </cell>
          <cell r="H206" t="str">
            <v>P</v>
          </cell>
        </row>
        <row r="207">
          <cell r="A207" t="str">
            <v>4519516</v>
          </cell>
          <cell r="B207" t="str">
            <v>CPT COUR.KEOLIS INTEGRATION FISCALE</v>
          </cell>
          <cell r="C207" t="str">
            <v>451 10000</v>
          </cell>
          <cell r="D207" t="str">
            <v>Comptes courants groupe</v>
          </cell>
          <cell r="E207" t="str">
            <v>A</v>
          </cell>
          <cell r="F207" t="str">
            <v>451 20000</v>
          </cell>
          <cell r="G207" t="str">
            <v xml:space="preserve">Comptes courants groupe </v>
          </cell>
          <cell r="H207" t="str">
            <v>P</v>
          </cell>
        </row>
        <row r="208">
          <cell r="A208" t="str">
            <v>457000</v>
          </cell>
          <cell r="B208" t="str">
            <v>ASSOCIES DIVIDENDES</v>
          </cell>
          <cell r="C208" t="str">
            <v>457 00000</v>
          </cell>
          <cell r="D208" t="str">
            <v>Associés - dividendes</v>
          </cell>
          <cell r="E208" t="str">
            <v>A</v>
          </cell>
          <cell r="F208" t="str">
            <v>457 10000</v>
          </cell>
          <cell r="G208" t="str">
            <v>Associés - dividendes à payer</v>
          </cell>
          <cell r="H208" t="str">
            <v>P</v>
          </cell>
        </row>
        <row r="209">
          <cell r="A209" t="str">
            <v>457001</v>
          </cell>
          <cell r="B209" t="str">
            <v>H.GROUPE DIVIDENDES A PA</v>
          </cell>
          <cell r="C209" t="str">
            <v>457 00000</v>
          </cell>
          <cell r="D209" t="str">
            <v>Associés - dividendes</v>
          </cell>
          <cell r="E209" t="str">
            <v>A</v>
          </cell>
          <cell r="F209" t="str">
            <v>457 10000</v>
          </cell>
          <cell r="G209" t="str">
            <v>Associés - dividendes à payer</v>
          </cell>
          <cell r="H209" t="str">
            <v>P</v>
          </cell>
        </row>
        <row r="210">
          <cell r="A210" t="str">
            <v>458110</v>
          </cell>
          <cell r="B210" t="str">
            <v>INT.CPT COURANT KEOLIS</v>
          </cell>
          <cell r="C210" t="str">
            <v>451 80000</v>
          </cell>
          <cell r="D210" t="str">
            <v>Comptes courants groupe</v>
          </cell>
          <cell r="E210" t="str">
            <v>A</v>
          </cell>
          <cell r="F210" t="str">
            <v>451 20000</v>
          </cell>
          <cell r="G210" t="str">
            <v xml:space="preserve">Comptes courants groupe </v>
          </cell>
          <cell r="H210" t="str">
            <v>P</v>
          </cell>
        </row>
        <row r="211">
          <cell r="A211" t="str">
            <v>462000</v>
          </cell>
          <cell r="B211" t="str">
            <v>CREANCES CLTS IMMOS</v>
          </cell>
          <cell r="C211" t="str">
            <v>467 10000</v>
          </cell>
          <cell r="D211" t="str">
            <v>Débiteurs divers</v>
          </cell>
          <cell r="E211" t="str">
            <v>A</v>
          </cell>
          <cell r="F211" t="str">
            <v>467 20000</v>
          </cell>
          <cell r="G211" t="str">
            <v>Créditeurs divers</v>
          </cell>
          <cell r="H211" t="str">
            <v>P</v>
          </cell>
        </row>
        <row r="212">
          <cell r="A212" t="str">
            <v>467100</v>
          </cell>
          <cell r="B212" t="str">
            <v>AUTRES DEBITEURS DIVERS</v>
          </cell>
          <cell r="C212" t="str">
            <v>467 10000</v>
          </cell>
          <cell r="D212" t="str">
            <v>Débiteurs divers</v>
          </cell>
          <cell r="E212" t="str">
            <v>A</v>
          </cell>
          <cell r="F212" t="str">
            <v>467 20000</v>
          </cell>
          <cell r="G212" t="str">
            <v>Créditeurs divers</v>
          </cell>
          <cell r="H212" t="str">
            <v>P</v>
          </cell>
        </row>
        <row r="213">
          <cell r="A213" t="str">
            <v>467101</v>
          </cell>
          <cell r="B213" t="str">
            <v>DEBITEURS DIVERS</v>
          </cell>
          <cell r="C213" t="str">
            <v>467 10000</v>
          </cell>
          <cell r="D213" t="str">
            <v>Débiteurs divers</v>
          </cell>
          <cell r="E213" t="str">
            <v>A</v>
          </cell>
          <cell r="F213" t="str">
            <v>467 20000</v>
          </cell>
          <cell r="G213" t="str">
            <v>Créditeurs divers</v>
          </cell>
          <cell r="H213" t="str">
            <v>P</v>
          </cell>
        </row>
        <row r="214">
          <cell r="A214" t="str">
            <v>467102</v>
          </cell>
          <cell r="B214" t="str">
            <v>AXA DEBITEURS</v>
          </cell>
          <cell r="C214" t="str">
            <v>467 10000</v>
          </cell>
          <cell r="D214" t="str">
            <v>Débiteurs divers</v>
          </cell>
          <cell r="E214" t="str">
            <v>A</v>
          </cell>
          <cell r="F214" t="str">
            <v>467 20000</v>
          </cell>
          <cell r="G214" t="str">
            <v>Créditeurs divers</v>
          </cell>
          <cell r="H214" t="str">
            <v>P</v>
          </cell>
        </row>
        <row r="215">
          <cell r="A215" t="str">
            <v>467110</v>
          </cell>
          <cell r="B215" t="str">
            <v>N DEBOURS A RECUPERER</v>
          </cell>
          <cell r="C215" t="str">
            <v>467 10000</v>
          </cell>
          <cell r="D215" t="str">
            <v>Débiteurs divers</v>
          </cell>
          <cell r="E215" t="str">
            <v>A</v>
          </cell>
          <cell r="F215" t="str">
            <v>467 20000</v>
          </cell>
          <cell r="G215" t="str">
            <v>Créditeurs divers</v>
          </cell>
          <cell r="H215" t="str">
            <v>P</v>
          </cell>
        </row>
        <row r="216">
          <cell r="A216" t="str">
            <v>467200</v>
          </cell>
          <cell r="B216" t="str">
            <v>AUTRES CREDITEURS DIVERS</v>
          </cell>
          <cell r="C216" t="str">
            <v>467 10000</v>
          </cell>
          <cell r="D216" t="str">
            <v>Débiteurs divers</v>
          </cell>
          <cell r="E216" t="str">
            <v>A</v>
          </cell>
          <cell r="F216" t="str">
            <v>467 20000</v>
          </cell>
          <cell r="G216" t="str">
            <v>Créditeurs divers</v>
          </cell>
          <cell r="H216" t="str">
            <v>P</v>
          </cell>
        </row>
        <row r="217">
          <cell r="A217" t="str">
            <v>467201</v>
          </cell>
          <cell r="B217" t="str">
            <v>DEBOURS A RECUPERER</v>
          </cell>
          <cell r="C217" t="str">
            <v>467 10000</v>
          </cell>
          <cell r="D217" t="str">
            <v>Débiteurs divers</v>
          </cell>
          <cell r="E217" t="str">
            <v>A</v>
          </cell>
          <cell r="F217" t="str">
            <v>467 20000</v>
          </cell>
          <cell r="G217" t="str">
            <v>Créditeurs divers</v>
          </cell>
          <cell r="H217" t="str">
            <v>P</v>
          </cell>
        </row>
        <row r="218">
          <cell r="A218" t="str">
            <v>467202</v>
          </cell>
          <cell r="B218" t="str">
            <v>GRATIFICATIONS ETUDIANTS</v>
          </cell>
          <cell r="C218" t="str">
            <v>467 10000</v>
          </cell>
          <cell r="D218" t="str">
            <v>Débiteurs divers</v>
          </cell>
          <cell r="E218" t="str">
            <v>A</v>
          </cell>
          <cell r="F218" t="str">
            <v>467 20000</v>
          </cell>
          <cell r="G218" t="str">
            <v>Créditeurs divers</v>
          </cell>
          <cell r="H218" t="str">
            <v>P</v>
          </cell>
        </row>
        <row r="219">
          <cell r="A219" t="str">
            <v>467203</v>
          </cell>
          <cell r="B219" t="str">
            <v>CREDITEURS SNCF COM.</v>
          </cell>
          <cell r="C219" t="str">
            <v>467 10000</v>
          </cell>
          <cell r="D219" t="str">
            <v>Débiteurs divers</v>
          </cell>
          <cell r="E219" t="str">
            <v>A</v>
          </cell>
          <cell r="F219" t="str">
            <v>467 20000</v>
          </cell>
          <cell r="G219" t="str">
            <v>Créditeurs divers</v>
          </cell>
          <cell r="H219" t="str">
            <v>P</v>
          </cell>
        </row>
        <row r="220">
          <cell r="A220" t="str">
            <v>467206</v>
          </cell>
          <cell r="B220" t="str">
            <v>TELETHON</v>
          </cell>
          <cell r="C220" t="str">
            <v>467 10000</v>
          </cell>
          <cell r="D220" t="str">
            <v>Débiteurs divers</v>
          </cell>
          <cell r="E220" t="str">
            <v>A</v>
          </cell>
          <cell r="F220" t="str">
            <v>467 20000</v>
          </cell>
          <cell r="G220" t="str">
            <v>Créditeurs divers</v>
          </cell>
          <cell r="H220" t="str">
            <v>P</v>
          </cell>
        </row>
        <row r="221">
          <cell r="A221" t="str">
            <v>481800</v>
          </cell>
          <cell r="B221" t="str">
            <v>GROUPE CHARGES A REPARTI</v>
          </cell>
          <cell r="C221" t="str">
            <v>481 80000</v>
          </cell>
          <cell r="D221" t="str">
            <v>Charges à répartir s/plusieurs exercices</v>
          </cell>
          <cell r="E221" t="str">
            <v>A</v>
          </cell>
          <cell r="F221" t="str">
            <v>481 80000</v>
          </cell>
          <cell r="G221" t="str">
            <v>Charges à répartir s/plusieurs exercices</v>
          </cell>
          <cell r="H221" t="str">
            <v>A</v>
          </cell>
        </row>
        <row r="222">
          <cell r="A222" t="str">
            <v>486000</v>
          </cell>
          <cell r="B222" t="str">
            <v>CH.CONSTATEES D'AVANCE</v>
          </cell>
          <cell r="C222" t="str">
            <v>486 0000</v>
          </cell>
          <cell r="D222" t="str">
            <v>Charges constatées d'avance</v>
          </cell>
          <cell r="E222" t="str">
            <v>A</v>
          </cell>
          <cell r="F222" t="str">
            <v>486 0000</v>
          </cell>
          <cell r="G222" t="str">
            <v>Charges constatées d'avance</v>
          </cell>
          <cell r="H222" t="str">
            <v>A</v>
          </cell>
        </row>
        <row r="223">
          <cell r="A223" t="str">
            <v>486001</v>
          </cell>
          <cell r="B223" t="str">
            <v>CHARG.D'AVANCE COUPONS S</v>
          </cell>
          <cell r="C223" t="str">
            <v>486 0000</v>
          </cell>
          <cell r="D223" t="str">
            <v>Charges constatées d'avance</v>
          </cell>
          <cell r="E223" t="str">
            <v>A</v>
          </cell>
          <cell r="F223" t="str">
            <v>486 0000</v>
          </cell>
          <cell r="G223" t="str">
            <v>Charges constatées d'avance</v>
          </cell>
          <cell r="H223" t="str">
            <v>A</v>
          </cell>
        </row>
        <row r="224">
          <cell r="A224" t="str">
            <v>486003</v>
          </cell>
          <cell r="B224" t="str">
            <v>CCAV CREDIT BAIL</v>
          </cell>
          <cell r="C224" t="str">
            <v>486 0000</v>
          </cell>
          <cell r="D224" t="str">
            <v>Charges constatées d'avance</v>
          </cell>
          <cell r="E224" t="str">
            <v>A</v>
          </cell>
          <cell r="F224" t="str">
            <v>486 0000</v>
          </cell>
          <cell r="G224" t="str">
            <v>Charges constatées d'avance</v>
          </cell>
          <cell r="H224" t="str">
            <v>A</v>
          </cell>
        </row>
        <row r="225">
          <cell r="A225" t="str">
            <v>486004</v>
          </cell>
          <cell r="B225" t="str">
            <v>CCAV MACHINE MONNAIE</v>
          </cell>
          <cell r="C225" t="str">
            <v>486 0000</v>
          </cell>
          <cell r="D225" t="str">
            <v>Charges constatées d'avance</v>
          </cell>
          <cell r="E225" t="str">
            <v>A</v>
          </cell>
          <cell r="F225" t="str">
            <v>486 0000</v>
          </cell>
          <cell r="G225" t="str">
            <v>Charges constatées d'avance</v>
          </cell>
          <cell r="H225" t="str">
            <v>A</v>
          </cell>
        </row>
        <row r="226">
          <cell r="A226" t="str">
            <v>486005</v>
          </cell>
          <cell r="B226" t="str">
            <v>CCAV MAINT MAT BUREAU</v>
          </cell>
          <cell r="C226" t="str">
            <v>486 0000</v>
          </cell>
          <cell r="D226" t="str">
            <v>Charges constatées d'avance</v>
          </cell>
          <cell r="E226" t="str">
            <v>A</v>
          </cell>
          <cell r="F226" t="str">
            <v>486 0000</v>
          </cell>
          <cell r="G226" t="str">
            <v>Charges constatées d'avance</v>
          </cell>
          <cell r="H226" t="str">
            <v>A</v>
          </cell>
        </row>
        <row r="227">
          <cell r="A227" t="str">
            <v>486006</v>
          </cell>
          <cell r="B227" t="str">
            <v>CCAV ASSURANCE.INCENDIE</v>
          </cell>
          <cell r="C227" t="str">
            <v>486 0000</v>
          </cell>
          <cell r="D227" t="str">
            <v>Charges constatées d'avance</v>
          </cell>
          <cell r="E227" t="str">
            <v>A</v>
          </cell>
          <cell r="F227" t="str">
            <v>486 0000</v>
          </cell>
          <cell r="G227" t="str">
            <v>Charges constatées d'avance</v>
          </cell>
          <cell r="H227" t="str">
            <v>A</v>
          </cell>
        </row>
        <row r="228">
          <cell r="A228" t="str">
            <v>486007</v>
          </cell>
          <cell r="B228" t="str">
            <v>CCAV ASSURANCE VOL</v>
          </cell>
          <cell r="C228" t="str">
            <v>486 0000</v>
          </cell>
          <cell r="D228" t="str">
            <v>Charges constatées d'avance</v>
          </cell>
          <cell r="E228" t="str">
            <v>A</v>
          </cell>
          <cell r="F228" t="str">
            <v>486 0000</v>
          </cell>
          <cell r="G228" t="str">
            <v>Charges constatées d'avance</v>
          </cell>
          <cell r="H228" t="str">
            <v>A</v>
          </cell>
        </row>
        <row r="229">
          <cell r="A229" t="str">
            <v>486008</v>
          </cell>
          <cell r="B229" t="str">
            <v>CAV.ASS.FRANCHISE ACCIDENTS</v>
          </cell>
          <cell r="C229" t="str">
            <v>486 0000</v>
          </cell>
          <cell r="D229" t="str">
            <v>Charges constatées d'avance</v>
          </cell>
          <cell r="E229" t="str">
            <v>A</v>
          </cell>
          <cell r="F229" t="str">
            <v>486 0000</v>
          </cell>
          <cell r="G229" t="str">
            <v>Charges constatées d'avance</v>
          </cell>
          <cell r="H229" t="str">
            <v>A</v>
          </cell>
        </row>
        <row r="230">
          <cell r="A230" t="str">
            <v>486009</v>
          </cell>
          <cell r="B230" t="str">
            <v>CHARGES D'AVANC.ASS.BRIS</v>
          </cell>
          <cell r="C230" t="str">
            <v>486 0000</v>
          </cell>
          <cell r="D230" t="str">
            <v>Charges constatées d'avance</v>
          </cell>
          <cell r="E230" t="str">
            <v>A</v>
          </cell>
          <cell r="F230" t="str">
            <v>486 0000</v>
          </cell>
          <cell r="G230" t="str">
            <v>Charges constatées d'avance</v>
          </cell>
          <cell r="H230" t="str">
            <v>A</v>
          </cell>
        </row>
        <row r="231">
          <cell r="A231" t="str">
            <v>486011</v>
          </cell>
          <cell r="B231" t="str">
            <v>CHARGES D'AVAN.ASS.DIVER</v>
          </cell>
          <cell r="C231" t="str">
            <v>486 0000</v>
          </cell>
          <cell r="D231" t="str">
            <v>Charges constatées d'avance</v>
          </cell>
          <cell r="E231" t="str">
            <v>A</v>
          </cell>
          <cell r="F231" t="str">
            <v>486 0000</v>
          </cell>
          <cell r="G231" t="str">
            <v>Charges constatées d'avance</v>
          </cell>
          <cell r="H231" t="str">
            <v>A</v>
          </cell>
        </row>
        <row r="232">
          <cell r="A232" t="str">
            <v>486014</v>
          </cell>
          <cell r="B232" t="str">
            <v>CCAV LOYERS</v>
          </cell>
          <cell r="C232" t="str">
            <v>486 0000</v>
          </cell>
          <cell r="D232" t="str">
            <v>Charges constatées d'avance</v>
          </cell>
          <cell r="E232" t="str">
            <v>A</v>
          </cell>
          <cell r="F232" t="str">
            <v>486 0000</v>
          </cell>
          <cell r="G232" t="str">
            <v>Charges constatées d'avance</v>
          </cell>
          <cell r="H232" t="str">
            <v>A</v>
          </cell>
        </row>
        <row r="233">
          <cell r="A233" t="str">
            <v>486015</v>
          </cell>
          <cell r="B233" t="str">
            <v>CCAV CHAUFFAGE</v>
          </cell>
          <cell r="C233" t="str">
            <v>486 0000</v>
          </cell>
          <cell r="D233" t="str">
            <v>Charges constatées d'avance</v>
          </cell>
          <cell r="E233" t="str">
            <v>A</v>
          </cell>
          <cell r="F233" t="str">
            <v>486 0000</v>
          </cell>
          <cell r="G233" t="str">
            <v>Charges constatées d'avance</v>
          </cell>
          <cell r="H233" t="str">
            <v>A</v>
          </cell>
        </row>
        <row r="234">
          <cell r="A234" t="str">
            <v>486016</v>
          </cell>
          <cell r="B234" t="str">
            <v>CHARGES D'AVANC.MAT.INFO</v>
          </cell>
          <cell r="C234" t="str">
            <v>486 0000</v>
          </cell>
          <cell r="D234" t="str">
            <v>Charges constatées d'avance</v>
          </cell>
          <cell r="E234" t="str">
            <v>A</v>
          </cell>
          <cell r="F234" t="str">
            <v>486 0000</v>
          </cell>
          <cell r="G234" t="str">
            <v>Charges constatées d'avance</v>
          </cell>
          <cell r="H234" t="str">
            <v>A</v>
          </cell>
        </row>
        <row r="235">
          <cell r="A235" t="str">
            <v>486017</v>
          </cell>
          <cell r="B235" t="str">
            <v>CHARGES D'AVANCES LOGICI</v>
          </cell>
          <cell r="C235" t="str">
            <v>486 0000</v>
          </cell>
          <cell r="D235" t="str">
            <v>Charges constatées d'avance</v>
          </cell>
          <cell r="E235" t="str">
            <v>A</v>
          </cell>
          <cell r="F235" t="str">
            <v>486 0000</v>
          </cell>
          <cell r="G235" t="str">
            <v>Charges constatées d'avance</v>
          </cell>
          <cell r="H235" t="str">
            <v>A</v>
          </cell>
        </row>
        <row r="236">
          <cell r="A236" t="str">
            <v>486020</v>
          </cell>
          <cell r="B236" t="str">
            <v>CHARGES D'AVANCE TELEPHO</v>
          </cell>
          <cell r="C236" t="str">
            <v>486 0000</v>
          </cell>
          <cell r="D236" t="str">
            <v>Charges constatées d'avance</v>
          </cell>
          <cell r="E236" t="str">
            <v>A</v>
          </cell>
          <cell r="F236" t="str">
            <v>486 0000</v>
          </cell>
          <cell r="G236" t="str">
            <v>Charges constatées d'avance</v>
          </cell>
          <cell r="H236" t="str">
            <v>A</v>
          </cell>
        </row>
        <row r="237">
          <cell r="A237" t="str">
            <v>486021</v>
          </cell>
          <cell r="B237" t="str">
            <v>CHARGES D'AV.ASS.VEH.TOU</v>
          </cell>
          <cell r="C237" t="str">
            <v>486 0000</v>
          </cell>
          <cell r="D237" t="str">
            <v>Charges constatées d'avance</v>
          </cell>
          <cell r="E237" t="str">
            <v>A</v>
          </cell>
          <cell r="F237" t="str">
            <v>486 0000</v>
          </cell>
          <cell r="G237" t="str">
            <v>Charges constatées d'avance</v>
          </cell>
          <cell r="H237" t="str">
            <v>A</v>
          </cell>
        </row>
        <row r="238">
          <cell r="A238" t="str">
            <v>486022</v>
          </cell>
          <cell r="B238" t="str">
            <v>ABONNEMENT PORTES-ASCENCEURS</v>
          </cell>
          <cell r="C238" t="str">
            <v>486 0000</v>
          </cell>
          <cell r="D238" t="str">
            <v>Charges constatées d'avance</v>
          </cell>
          <cell r="E238" t="str">
            <v>A</v>
          </cell>
          <cell r="F238" t="str">
            <v>486 0000</v>
          </cell>
          <cell r="G238" t="str">
            <v>Charges constatées d'avance</v>
          </cell>
          <cell r="H238" t="str">
            <v>A</v>
          </cell>
        </row>
        <row r="239">
          <cell r="A239" t="str">
            <v>486023</v>
          </cell>
          <cell r="B239" t="str">
            <v>ABONNEMENT NAVIS</v>
          </cell>
          <cell r="C239" t="str">
            <v>486 0000</v>
          </cell>
          <cell r="D239" t="str">
            <v>Charges constatées d'avance</v>
          </cell>
          <cell r="E239" t="str">
            <v>A</v>
          </cell>
          <cell r="F239" t="str">
            <v>486 0000</v>
          </cell>
          <cell r="G239" t="str">
            <v>Charges constatées d'avance</v>
          </cell>
          <cell r="H239" t="str">
            <v>A</v>
          </cell>
        </row>
        <row r="240">
          <cell r="A240" t="str">
            <v>486025</v>
          </cell>
          <cell r="B240" t="str">
            <v>CH.D'AV. RADIOTELELPHONE</v>
          </cell>
          <cell r="C240" t="str">
            <v>486 0000</v>
          </cell>
          <cell r="D240" t="str">
            <v>Charges constatées d'avance</v>
          </cell>
          <cell r="E240" t="str">
            <v>A</v>
          </cell>
          <cell r="F240" t="str">
            <v>486 0000</v>
          </cell>
          <cell r="G240" t="str">
            <v>Charges constatées d'avance</v>
          </cell>
          <cell r="H240" t="str">
            <v>A</v>
          </cell>
        </row>
        <row r="241">
          <cell r="A241" t="str">
            <v>486027</v>
          </cell>
          <cell r="B241" t="str">
            <v>CCAV MAINT.AUTOMATE BILLETTERIE</v>
          </cell>
          <cell r="C241" t="str">
            <v>486 0000</v>
          </cell>
          <cell r="D241" t="str">
            <v>Charges constatées d'avance</v>
          </cell>
          <cell r="E241" t="str">
            <v>A</v>
          </cell>
          <cell r="F241" t="str">
            <v>486 0000</v>
          </cell>
          <cell r="G241" t="str">
            <v>Charges constatées d'avance</v>
          </cell>
          <cell r="H241" t="str">
            <v>A</v>
          </cell>
        </row>
        <row r="242">
          <cell r="A242" t="str">
            <v>4860321</v>
          </cell>
          <cell r="B242" t="str">
            <v>CPTE ATT.STOCKS ATELIER</v>
          </cell>
          <cell r="C242" t="str">
            <v>486 0000</v>
          </cell>
          <cell r="D242" t="str">
            <v>Charges constatées d'avance</v>
          </cell>
          <cell r="E242" t="str">
            <v>A</v>
          </cell>
          <cell r="F242" t="str">
            <v>486 0000</v>
          </cell>
          <cell r="G242" t="str">
            <v>Charges constatées d'avance</v>
          </cell>
          <cell r="H242" t="str">
            <v>A</v>
          </cell>
        </row>
        <row r="243">
          <cell r="A243" t="str">
            <v>487000</v>
          </cell>
          <cell r="B243" t="str">
            <v>PROD CONSTATES AVANCE HC</v>
          </cell>
          <cell r="C243" t="str">
            <v>487 00000</v>
          </cell>
          <cell r="D243" t="str">
            <v>Produits constatés d'avance</v>
          </cell>
          <cell r="E243" t="str">
            <v>P</v>
          </cell>
          <cell r="F243" t="str">
            <v>487 00000</v>
          </cell>
          <cell r="G243" t="str">
            <v>Produits constatés d'avance</v>
          </cell>
          <cell r="H243" t="str">
            <v>P</v>
          </cell>
        </row>
        <row r="244">
          <cell r="A244" t="str">
            <v>487019</v>
          </cell>
          <cell r="B244" t="str">
            <v>PROD CONSTATES AVANCE TN</v>
          </cell>
          <cell r="C244" t="str">
            <v>487 00000</v>
          </cell>
          <cell r="D244" t="str">
            <v>Produits constatés d'avance</v>
          </cell>
          <cell r="E244" t="str">
            <v>P</v>
          </cell>
          <cell r="F244" t="str">
            <v>487 00000</v>
          </cell>
          <cell r="G244" t="str">
            <v>Produits constatés d'avance</v>
          </cell>
          <cell r="H244" t="str">
            <v>P</v>
          </cell>
        </row>
        <row r="245">
          <cell r="A245" t="str">
            <v>487055</v>
          </cell>
          <cell r="B245" t="str">
            <v>PROD CONSTATES AVANCE TR</v>
          </cell>
          <cell r="C245" t="str">
            <v>487 00000</v>
          </cell>
          <cell r="D245" t="str">
            <v>Produits constatés d'avance</v>
          </cell>
          <cell r="E245" t="str">
            <v>P</v>
          </cell>
          <cell r="F245" t="str">
            <v>487 00000</v>
          </cell>
          <cell r="G245" t="str">
            <v>Produits constatés d'avance</v>
          </cell>
          <cell r="H245" t="str">
            <v>P</v>
          </cell>
        </row>
        <row r="246">
          <cell r="A246" t="str">
            <v>491000</v>
          </cell>
          <cell r="B246" t="str">
            <v>PROV DEPREC CPTE CLIENTS</v>
          </cell>
          <cell r="C246" t="str">
            <v>491 00000</v>
          </cell>
          <cell r="D246" t="str">
            <v>Prov. dépréciation clients</v>
          </cell>
          <cell r="E246" t="str">
            <v>A</v>
          </cell>
          <cell r="F246" t="str">
            <v>491 00000</v>
          </cell>
          <cell r="G246" t="str">
            <v>Prov. dépréciation clients</v>
          </cell>
          <cell r="H246" t="str">
            <v>A</v>
          </cell>
        </row>
        <row r="247">
          <cell r="A247" t="str">
            <v>511210</v>
          </cell>
          <cell r="B247" t="str">
            <v>REMISES DE CHEQUES</v>
          </cell>
          <cell r="C247" t="str">
            <v>511 20000</v>
          </cell>
          <cell r="D247" t="str">
            <v>Valeurs à l'encaissement</v>
          </cell>
          <cell r="E247" t="str">
            <v>A</v>
          </cell>
          <cell r="F247" t="str">
            <v>511 20000</v>
          </cell>
          <cell r="G247" t="str">
            <v>Valeurs à l'encaissement</v>
          </cell>
          <cell r="H247" t="str">
            <v>A</v>
          </cell>
        </row>
        <row r="248">
          <cell r="A248" t="str">
            <v>511220</v>
          </cell>
          <cell r="B248" t="str">
            <v>REMISES CARTES BANCAIRES</v>
          </cell>
          <cell r="C248" t="str">
            <v>511 20000</v>
          </cell>
          <cell r="D248" t="str">
            <v>Valeurs à l'encaissement</v>
          </cell>
          <cell r="E248" t="str">
            <v>A</v>
          </cell>
          <cell r="F248" t="str">
            <v>511 20000</v>
          </cell>
          <cell r="G248" t="str">
            <v>Valeurs à l'encaissement</v>
          </cell>
          <cell r="H248" t="str">
            <v>A</v>
          </cell>
        </row>
        <row r="249">
          <cell r="A249" t="str">
            <v>511230</v>
          </cell>
          <cell r="B249" t="str">
            <v>PRELEVEMENTS BANCAIRES</v>
          </cell>
          <cell r="C249" t="str">
            <v>511 20000</v>
          </cell>
          <cell r="D249" t="str">
            <v>Valeurs à l'encaissement</v>
          </cell>
          <cell r="E249" t="str">
            <v>A</v>
          </cell>
          <cell r="F249" t="str">
            <v>511 20000</v>
          </cell>
          <cell r="G249" t="str">
            <v>Valeurs à l'encaissement</v>
          </cell>
          <cell r="H249" t="str">
            <v>A</v>
          </cell>
        </row>
        <row r="250">
          <cell r="A250" t="str">
            <v>511240</v>
          </cell>
          <cell r="B250" t="str">
            <v>VIREMENTS BANCAIRES</v>
          </cell>
          <cell r="C250" t="str">
            <v>511 20000</v>
          </cell>
          <cell r="D250" t="str">
            <v>Valeurs à l'encaissement</v>
          </cell>
          <cell r="E250" t="str">
            <v>A</v>
          </cell>
          <cell r="F250" t="str">
            <v>511 20000</v>
          </cell>
          <cell r="G250" t="str">
            <v>Valeurs à l'encaissement</v>
          </cell>
          <cell r="H250" t="str">
            <v>A</v>
          </cell>
        </row>
        <row r="251">
          <cell r="A251" t="str">
            <v>512110</v>
          </cell>
          <cell r="B251" t="str">
            <v>BNP REIMS</v>
          </cell>
          <cell r="C251" t="str">
            <v>512 10000</v>
          </cell>
          <cell r="D251" t="str">
            <v>Banques et CCP débiteurs</v>
          </cell>
          <cell r="E251" t="str">
            <v>A</v>
          </cell>
          <cell r="F251" t="str">
            <v>512 20000</v>
          </cell>
          <cell r="G251" t="str">
            <v>Banques et CCP créditeurs</v>
          </cell>
          <cell r="H251" t="str">
            <v>P</v>
          </cell>
        </row>
        <row r="252">
          <cell r="A252" t="str">
            <v>512111</v>
          </cell>
          <cell r="B252" t="str">
            <v>BNP LEVALLOIS PERRET</v>
          </cell>
          <cell r="C252" t="str">
            <v>512 10000</v>
          </cell>
          <cell r="D252" t="str">
            <v>Banques et CCP débiteurs</v>
          </cell>
          <cell r="E252" t="str">
            <v>A</v>
          </cell>
          <cell r="F252" t="str">
            <v>512 20000</v>
          </cell>
          <cell r="G252" t="str">
            <v>Banques et CCP créditeurs</v>
          </cell>
          <cell r="H252" t="str">
            <v>P</v>
          </cell>
        </row>
        <row r="253">
          <cell r="A253" t="str">
            <v>512120</v>
          </cell>
          <cell r="B253" t="str">
            <v>CAISSE D'EPARGNE</v>
          </cell>
          <cell r="C253" t="str">
            <v>512 10000</v>
          </cell>
          <cell r="D253" t="str">
            <v>Banques et CCP débiteurs</v>
          </cell>
          <cell r="E253" t="str">
            <v>A</v>
          </cell>
          <cell r="F253" t="str">
            <v>512 20000</v>
          </cell>
          <cell r="G253" t="str">
            <v>Banques et CCP créditeurs</v>
          </cell>
          <cell r="H253" t="str">
            <v>P</v>
          </cell>
        </row>
        <row r="254">
          <cell r="A254" t="str">
            <v>512130</v>
          </cell>
          <cell r="B254" t="str">
            <v>CREDIT LYONNAIS</v>
          </cell>
          <cell r="C254" t="str">
            <v>512 10000</v>
          </cell>
          <cell r="D254" t="str">
            <v>Banques et CCP débiteurs</v>
          </cell>
          <cell r="E254" t="str">
            <v>A</v>
          </cell>
          <cell r="F254" t="str">
            <v>512 20000</v>
          </cell>
          <cell r="G254" t="str">
            <v>Banques et CCP créditeurs</v>
          </cell>
          <cell r="H254" t="str">
            <v>P</v>
          </cell>
        </row>
        <row r="255">
          <cell r="A255" t="str">
            <v>512140</v>
          </cell>
          <cell r="B255" t="str">
            <v>CREDIT AGRICOLE</v>
          </cell>
          <cell r="C255" t="str">
            <v>512 10000</v>
          </cell>
          <cell r="D255" t="str">
            <v>Banques et CCP débiteurs</v>
          </cell>
          <cell r="E255" t="str">
            <v>A</v>
          </cell>
          <cell r="F255" t="str">
            <v>512 20000</v>
          </cell>
          <cell r="G255" t="str">
            <v>Banques et CCP créditeurs</v>
          </cell>
          <cell r="H255" t="str">
            <v>P</v>
          </cell>
        </row>
        <row r="256">
          <cell r="A256" t="str">
            <v>518600</v>
          </cell>
          <cell r="B256" t="str">
            <v>INTERETS COURUS A PAYER</v>
          </cell>
          <cell r="C256" t="str">
            <v>518 60000</v>
          </cell>
          <cell r="D256" t="str">
            <v>Intérêts courus sur banques et CCP créditeurs</v>
          </cell>
          <cell r="E256" t="str">
            <v>P</v>
          </cell>
          <cell r="F256" t="str">
            <v>518 60000</v>
          </cell>
          <cell r="G256" t="str">
            <v>Intérêts courus sur banques et CCP créditeurs</v>
          </cell>
          <cell r="H256" t="str">
            <v>P</v>
          </cell>
        </row>
        <row r="257">
          <cell r="A257" t="str">
            <v>518700</v>
          </cell>
          <cell r="B257" t="str">
            <v>INTERET COURU A RECEVOIR</v>
          </cell>
          <cell r="C257" t="str">
            <v>518 70000</v>
          </cell>
          <cell r="D257" t="str">
            <v>Intérêts courus à recevoir</v>
          </cell>
          <cell r="E257" t="str">
            <v>A</v>
          </cell>
          <cell r="F257" t="str">
            <v>518 70000</v>
          </cell>
          <cell r="G257" t="str">
            <v>Intérêts courus à recevoir</v>
          </cell>
          <cell r="H257" t="str">
            <v>A</v>
          </cell>
        </row>
        <row r="258">
          <cell r="A258" t="str">
            <v>530000</v>
          </cell>
          <cell r="B258" t="str">
            <v>CAISSE PRINCIPALE</v>
          </cell>
          <cell r="C258" t="str">
            <v>530 00000</v>
          </cell>
          <cell r="D258" t="str">
            <v>Caisses</v>
          </cell>
          <cell r="E258" t="str">
            <v>A</v>
          </cell>
          <cell r="F258" t="str">
            <v>530 00000</v>
          </cell>
          <cell r="G258" t="str">
            <v>Caisses</v>
          </cell>
          <cell r="H258" t="str">
            <v>A</v>
          </cell>
        </row>
        <row r="259">
          <cell r="A259" t="str">
            <v>530010</v>
          </cell>
          <cell r="B259" t="str">
            <v>CAISSE DISTRIBUTEURS</v>
          </cell>
          <cell r="C259" t="str">
            <v>530 00000</v>
          </cell>
          <cell r="D259" t="str">
            <v>Caisses</v>
          </cell>
          <cell r="E259" t="str">
            <v>A</v>
          </cell>
          <cell r="F259" t="str">
            <v>530 00000</v>
          </cell>
          <cell r="G259" t="str">
            <v>Caisses</v>
          </cell>
          <cell r="H259" t="str">
            <v>A</v>
          </cell>
        </row>
        <row r="260">
          <cell r="A260" t="str">
            <v>530020</v>
          </cell>
          <cell r="B260" t="str">
            <v>CAISSE SERV.CONTENTIEUX</v>
          </cell>
          <cell r="C260" t="str">
            <v>530 00000</v>
          </cell>
          <cell r="D260" t="str">
            <v>Caisses</v>
          </cell>
          <cell r="E260" t="str">
            <v>A</v>
          </cell>
          <cell r="F260" t="str">
            <v>530 00000</v>
          </cell>
          <cell r="G260" t="str">
            <v>Caisses</v>
          </cell>
          <cell r="H260" t="str">
            <v>A</v>
          </cell>
        </row>
        <row r="261">
          <cell r="A261" t="str">
            <v>530030</v>
          </cell>
          <cell r="B261" t="str">
            <v>CAISSE BOUTIQUE</v>
          </cell>
          <cell r="C261" t="str">
            <v>530 00000</v>
          </cell>
          <cell r="D261" t="str">
            <v>Caisses</v>
          </cell>
          <cell r="E261" t="str">
            <v>A</v>
          </cell>
          <cell r="F261" t="str">
            <v>530 00000</v>
          </cell>
          <cell r="G261" t="str">
            <v>Caisses</v>
          </cell>
          <cell r="H261" t="str">
            <v>A</v>
          </cell>
        </row>
        <row r="262">
          <cell r="A262" t="str">
            <v>530050</v>
          </cell>
          <cell r="B262" t="str">
            <v>CAISSE SERV.TECHNIQUES</v>
          </cell>
          <cell r="C262" t="str">
            <v>530 00000</v>
          </cell>
          <cell r="D262" t="str">
            <v>Caisses</v>
          </cell>
          <cell r="E262" t="str">
            <v>A</v>
          </cell>
          <cell r="F262" t="str">
            <v>530 00000</v>
          </cell>
          <cell r="G262" t="str">
            <v>Caisses</v>
          </cell>
          <cell r="H262" t="str">
            <v>A</v>
          </cell>
        </row>
        <row r="263">
          <cell r="A263" t="str">
            <v>530070</v>
          </cell>
          <cell r="B263" t="str">
            <v>CAISSE ACCUEIL</v>
          </cell>
          <cell r="C263" t="str">
            <v>530 00000</v>
          </cell>
          <cell r="D263" t="str">
            <v>Caisses</v>
          </cell>
          <cell r="E263" t="str">
            <v>A</v>
          </cell>
          <cell r="F263" t="str">
            <v>530 00000</v>
          </cell>
          <cell r="G263" t="str">
            <v>Caisses</v>
          </cell>
          <cell r="H263" t="str">
            <v>A</v>
          </cell>
        </row>
        <row r="264">
          <cell r="A264" t="str">
            <v>530080</v>
          </cell>
          <cell r="B264" t="str">
            <v>CAISSE EUROS</v>
          </cell>
          <cell r="C264" t="str">
            <v>530 00000</v>
          </cell>
          <cell r="D264" t="str">
            <v>Caisses</v>
          </cell>
          <cell r="E264" t="str">
            <v>A</v>
          </cell>
          <cell r="F264" t="str">
            <v>530 00000</v>
          </cell>
          <cell r="G264" t="str">
            <v>Caisses</v>
          </cell>
          <cell r="H264" t="str">
            <v>A</v>
          </cell>
        </row>
        <row r="265">
          <cell r="A265" t="str">
            <v>530090</v>
          </cell>
          <cell r="B265" t="str">
            <v>CAISSE R.H.</v>
          </cell>
          <cell r="C265" t="str">
            <v>530 00000</v>
          </cell>
          <cell r="D265" t="str">
            <v>Caisses</v>
          </cell>
          <cell r="E265" t="str">
            <v>A</v>
          </cell>
          <cell r="F265" t="str">
            <v>530 00000</v>
          </cell>
          <cell r="G265" t="str">
            <v>Caisses</v>
          </cell>
          <cell r="H265" t="str">
            <v>A</v>
          </cell>
        </row>
        <row r="266">
          <cell r="A266" t="str">
            <v>580000</v>
          </cell>
          <cell r="B266" t="str">
            <v>VIREMENTS INTERNES</v>
          </cell>
          <cell r="C266" t="str">
            <v>580 00000</v>
          </cell>
          <cell r="D266" t="str">
            <v>Toujours à zéro</v>
          </cell>
          <cell r="E266" t="str">
            <v>A</v>
          </cell>
          <cell r="F266" t="str">
            <v>580 00000</v>
          </cell>
          <cell r="G266" t="str">
            <v>Toujours à zéro</v>
          </cell>
          <cell r="H266" t="str">
            <v>A</v>
          </cell>
        </row>
        <row r="267">
          <cell r="A267" t="str">
            <v>580010</v>
          </cell>
          <cell r="B267" t="str">
            <v>REMISES ESPECES EN BQ</v>
          </cell>
          <cell r="C267" t="str">
            <v>580 00000</v>
          </cell>
          <cell r="D267" t="str">
            <v>Toujours à zéro</v>
          </cell>
          <cell r="E267" t="str">
            <v>A</v>
          </cell>
          <cell r="F267" t="str">
            <v>580 00000</v>
          </cell>
          <cell r="G267" t="str">
            <v>Toujours à zéro</v>
          </cell>
          <cell r="H267" t="str">
            <v>A</v>
          </cell>
        </row>
        <row r="268">
          <cell r="A268" t="str">
            <v>580020</v>
          </cell>
          <cell r="B268" t="str">
            <v>RECETTES ESPECES</v>
          </cell>
          <cell r="C268" t="str">
            <v>580 00000</v>
          </cell>
          <cell r="D268" t="str">
            <v>Toujours à zéro</v>
          </cell>
          <cell r="E268" t="str">
            <v>A</v>
          </cell>
          <cell r="F268" t="str">
            <v>580 00000</v>
          </cell>
          <cell r="G268" t="str">
            <v>Toujours à zéro</v>
          </cell>
          <cell r="H268" t="str">
            <v>A</v>
          </cell>
        </row>
        <row r="269">
          <cell r="A269" t="str">
            <v>580030</v>
          </cell>
          <cell r="B269" t="str">
            <v>VIREMENTS ESPECES</v>
          </cell>
          <cell r="C269" t="str">
            <v>580 00000</v>
          </cell>
          <cell r="D269" t="str">
            <v>Toujours à zéro</v>
          </cell>
          <cell r="E269" t="str">
            <v>A</v>
          </cell>
          <cell r="F269" t="str">
            <v>580 00000</v>
          </cell>
          <cell r="G269" t="str">
            <v>Toujours à zéro</v>
          </cell>
          <cell r="H269" t="str">
            <v>A</v>
          </cell>
        </row>
        <row r="270">
          <cell r="A270" t="str">
            <v>580040</v>
          </cell>
          <cell r="B270" t="str">
            <v>ESP AUTOMATES/AVCE COND.</v>
          </cell>
          <cell r="C270" t="str">
            <v>580 00000</v>
          </cell>
          <cell r="D270" t="str">
            <v>Toujours à zéro</v>
          </cell>
          <cell r="E270" t="str">
            <v>A</v>
          </cell>
          <cell r="F270" t="str">
            <v>580 00000</v>
          </cell>
          <cell r="G270" t="str">
            <v>Toujours à zéro</v>
          </cell>
          <cell r="H270" t="str">
            <v>A</v>
          </cell>
        </row>
        <row r="271">
          <cell r="A271" t="str">
            <v>602110</v>
          </cell>
          <cell r="B271" t="str">
            <v>AC.STK.GASOIL</v>
          </cell>
          <cell r="C271" t="str">
            <v>60200000</v>
          </cell>
          <cell r="D271" t="str">
            <v>Achats stockés - autres approvisionnements</v>
          </cell>
          <cell r="E271" t="str">
            <v>D</v>
          </cell>
          <cell r="F271" t="str">
            <v>60200000</v>
          </cell>
          <cell r="G271" t="str">
            <v>Achats stockés - autres approvisionnements</v>
          </cell>
          <cell r="H271" t="str">
            <v>D</v>
          </cell>
        </row>
        <row r="272">
          <cell r="A272" t="str">
            <v>602112</v>
          </cell>
          <cell r="B272" t="str">
            <v>GASOIL DESULFURE (XEOL)</v>
          </cell>
          <cell r="C272" t="str">
            <v>60200000</v>
          </cell>
          <cell r="D272" t="str">
            <v>Achats stockés - autres approvisionnements</v>
          </cell>
          <cell r="E272" t="str">
            <v>D</v>
          </cell>
          <cell r="F272" t="str">
            <v>60200000</v>
          </cell>
          <cell r="G272" t="str">
            <v>Achats stockés - autres approvisionnements</v>
          </cell>
          <cell r="H272" t="str">
            <v>D</v>
          </cell>
        </row>
        <row r="273">
          <cell r="A273" t="str">
            <v>602115</v>
          </cell>
          <cell r="B273" t="str">
            <v>RISTOURNE TIPP GO</v>
          </cell>
          <cell r="C273" t="str">
            <v>60200000</v>
          </cell>
          <cell r="D273" t="str">
            <v>Achats stockés - autres approvisionnements</v>
          </cell>
          <cell r="E273" t="str">
            <v>D</v>
          </cell>
          <cell r="F273" t="str">
            <v>60200000</v>
          </cell>
          <cell r="G273" t="str">
            <v>Achats stockés - autres approvisionnements</v>
          </cell>
          <cell r="H273" t="str">
            <v>D</v>
          </cell>
        </row>
        <row r="274">
          <cell r="A274" t="str">
            <v>602116</v>
          </cell>
          <cell r="B274" t="str">
            <v>GASOIL VEHICULES SERVICE</v>
          </cell>
          <cell r="C274" t="str">
            <v>60200000</v>
          </cell>
          <cell r="D274" t="str">
            <v>Achats stockés - autres approvisionnements</v>
          </cell>
          <cell r="E274" t="str">
            <v>D</v>
          </cell>
          <cell r="F274" t="str">
            <v>60200000</v>
          </cell>
          <cell r="G274" t="str">
            <v>Achats stockés - autres approvisionnements</v>
          </cell>
          <cell r="H274" t="str">
            <v>D</v>
          </cell>
        </row>
        <row r="275">
          <cell r="A275" t="str">
            <v>6021300</v>
          </cell>
          <cell r="B275" t="str">
            <v>AC.STK.HUILE</v>
          </cell>
          <cell r="C275" t="str">
            <v>60200000</v>
          </cell>
          <cell r="D275" t="str">
            <v>Achats stockés - autres approvisionnements</v>
          </cell>
          <cell r="E275" t="str">
            <v>D</v>
          </cell>
          <cell r="F275" t="str">
            <v>60200000</v>
          </cell>
          <cell r="G275" t="str">
            <v>Achats stockés - autres approvisionnements</v>
          </cell>
          <cell r="H275" t="str">
            <v>D</v>
          </cell>
        </row>
        <row r="276">
          <cell r="A276" t="str">
            <v>6021380</v>
          </cell>
          <cell r="B276" t="str">
            <v>AC.STK.AUT LUBRIFIANTS</v>
          </cell>
          <cell r="C276" t="str">
            <v>60200000</v>
          </cell>
          <cell r="D276" t="str">
            <v>Achats stockés - autres approvisionnements</v>
          </cell>
          <cell r="E276" t="str">
            <v>D</v>
          </cell>
          <cell r="F276" t="str">
            <v>60200000</v>
          </cell>
          <cell r="G276" t="str">
            <v>Achats stockés - autres approvisionnements</v>
          </cell>
          <cell r="H276" t="str">
            <v>D</v>
          </cell>
        </row>
        <row r="277">
          <cell r="A277" t="str">
            <v>602150</v>
          </cell>
          <cell r="B277" t="str">
            <v>AC.STK.PIECES A</v>
          </cell>
          <cell r="C277" t="str">
            <v>60200000</v>
          </cell>
          <cell r="D277" t="str">
            <v>Achats stockés - autres approvisionnements</v>
          </cell>
          <cell r="E277" t="str">
            <v>D</v>
          </cell>
          <cell r="F277" t="str">
            <v>60200000</v>
          </cell>
          <cell r="G277" t="str">
            <v>Achats stockés - autres approvisionnements</v>
          </cell>
          <cell r="H277" t="str">
            <v>D</v>
          </cell>
        </row>
        <row r="278">
          <cell r="A278" t="str">
            <v>602160</v>
          </cell>
          <cell r="B278" t="str">
            <v>AC.STK.PIECES B</v>
          </cell>
          <cell r="C278" t="str">
            <v>60200000</v>
          </cell>
          <cell r="D278" t="str">
            <v>Achats stockés - autres approvisionnements</v>
          </cell>
          <cell r="E278" t="str">
            <v>D</v>
          </cell>
          <cell r="F278" t="str">
            <v>60200000</v>
          </cell>
          <cell r="G278" t="str">
            <v>Achats stockés - autres approvisionnements</v>
          </cell>
          <cell r="H278" t="str">
            <v>D</v>
          </cell>
        </row>
        <row r="279">
          <cell r="A279" t="str">
            <v>602210</v>
          </cell>
          <cell r="B279" t="str">
            <v>AC.STK.PROD.ENT.ATELIER</v>
          </cell>
          <cell r="C279" t="str">
            <v>60200000</v>
          </cell>
          <cell r="D279" t="str">
            <v>Achats stockés - autres approvisionnements</v>
          </cell>
          <cell r="E279" t="str">
            <v>D</v>
          </cell>
          <cell r="F279" t="str">
            <v>60200000</v>
          </cell>
          <cell r="G279" t="str">
            <v>Achats stockés - autres approvisionnements</v>
          </cell>
          <cell r="H279" t="str">
            <v>D</v>
          </cell>
        </row>
        <row r="280">
          <cell r="A280" t="str">
            <v>602240</v>
          </cell>
          <cell r="B280" t="str">
            <v>AC.STK.FOURNIT.BUREAU</v>
          </cell>
          <cell r="C280" t="str">
            <v>60200000</v>
          </cell>
          <cell r="D280" t="str">
            <v>Achats stockés - autres approvisionnements</v>
          </cell>
          <cell r="E280" t="str">
            <v>D</v>
          </cell>
          <cell r="F280" t="str">
            <v>60200000</v>
          </cell>
          <cell r="G280" t="str">
            <v>Achats stockés - autres approvisionnements</v>
          </cell>
          <cell r="H280" t="str">
            <v>D</v>
          </cell>
        </row>
        <row r="281">
          <cell r="A281" t="str">
            <v>602250</v>
          </cell>
          <cell r="B281" t="str">
            <v>AC.STK.FOURN.INFORMATIQ.</v>
          </cell>
          <cell r="C281" t="str">
            <v>60200000</v>
          </cell>
          <cell r="D281" t="str">
            <v>Achats stockés - autres approvisionnements</v>
          </cell>
          <cell r="E281" t="str">
            <v>D</v>
          </cell>
          <cell r="F281" t="str">
            <v>60200000</v>
          </cell>
          <cell r="G281" t="str">
            <v>Achats stockés - autres approvisionnements</v>
          </cell>
          <cell r="H281" t="str">
            <v>D</v>
          </cell>
        </row>
        <row r="282">
          <cell r="A282" t="str">
            <v>602252</v>
          </cell>
          <cell r="B282" t="str">
            <v>AC.STK.IMPRIMES INFORMATIQUES</v>
          </cell>
          <cell r="C282" t="str">
            <v>60200000</v>
          </cell>
          <cell r="D282" t="str">
            <v>Achats stockés - autres approvisionnements</v>
          </cell>
          <cell r="E282" t="str">
            <v>D</v>
          </cell>
          <cell r="F282" t="str">
            <v>60200000</v>
          </cell>
          <cell r="G282" t="str">
            <v>Achats stockés - autres approvisionnements</v>
          </cell>
          <cell r="H282" t="str">
            <v>D</v>
          </cell>
        </row>
        <row r="283">
          <cell r="A283" t="str">
            <v>602270</v>
          </cell>
          <cell r="B283" t="str">
            <v>AC.STK. BILLETERIE</v>
          </cell>
          <cell r="C283" t="str">
            <v>60200000</v>
          </cell>
          <cell r="D283" t="str">
            <v>Achats stockés - autres approvisionnements</v>
          </cell>
          <cell r="E283" t="str">
            <v>D</v>
          </cell>
          <cell r="F283" t="str">
            <v>60200000</v>
          </cell>
          <cell r="G283" t="str">
            <v>Achats stockés - autres approvisionnements</v>
          </cell>
          <cell r="H283" t="str">
            <v>D</v>
          </cell>
        </row>
        <row r="284">
          <cell r="A284" t="str">
            <v>6032110</v>
          </cell>
          <cell r="B284" t="str">
            <v>VAR.STK.GASOIL</v>
          </cell>
          <cell r="C284" t="str">
            <v>60320000</v>
          </cell>
          <cell r="D284" t="str">
            <v>Variation stock d'approvisionnements</v>
          </cell>
          <cell r="E284" t="str">
            <v>D</v>
          </cell>
          <cell r="F284" t="str">
            <v>60320000</v>
          </cell>
          <cell r="G284" t="str">
            <v>Variation stock d'approvisionnements</v>
          </cell>
          <cell r="H284" t="str">
            <v>D</v>
          </cell>
        </row>
        <row r="285">
          <cell r="A285" t="str">
            <v>6032112</v>
          </cell>
          <cell r="B285" t="str">
            <v>VARIAT.STOCK GASOIL DESULFURE</v>
          </cell>
          <cell r="C285" t="str">
            <v>60320000</v>
          </cell>
          <cell r="D285" t="str">
            <v>Variation stock d'approvisionnements</v>
          </cell>
          <cell r="E285" t="str">
            <v>D</v>
          </cell>
          <cell r="F285" t="str">
            <v>60320000</v>
          </cell>
          <cell r="G285" t="str">
            <v>Variation stock d'approvisionnements</v>
          </cell>
          <cell r="H285" t="str">
            <v>D</v>
          </cell>
        </row>
        <row r="286">
          <cell r="A286" t="str">
            <v>60321300</v>
          </cell>
          <cell r="B286" t="str">
            <v>VAR.STK.HUILE</v>
          </cell>
          <cell r="C286" t="str">
            <v>60320000</v>
          </cell>
          <cell r="D286" t="str">
            <v>Variation stock d'approvisionnements</v>
          </cell>
          <cell r="E286" t="str">
            <v>D</v>
          </cell>
          <cell r="F286" t="str">
            <v>60320000</v>
          </cell>
          <cell r="G286" t="str">
            <v>Variation stock d'approvisionnements</v>
          </cell>
          <cell r="H286" t="str">
            <v>D</v>
          </cell>
        </row>
        <row r="287">
          <cell r="A287" t="str">
            <v>60321380</v>
          </cell>
          <cell r="B287" t="str">
            <v>VARIAT.STOCK AUTRES LUBRIFIANTS</v>
          </cell>
          <cell r="C287" t="str">
            <v>60320000</v>
          </cell>
          <cell r="D287" t="str">
            <v>Variation stock d'approvisionnements</v>
          </cell>
          <cell r="E287" t="str">
            <v>D</v>
          </cell>
          <cell r="F287" t="str">
            <v>60320000</v>
          </cell>
          <cell r="G287" t="str">
            <v>Variation stock d'approvisionnements</v>
          </cell>
          <cell r="H287" t="str">
            <v>D</v>
          </cell>
        </row>
        <row r="288">
          <cell r="A288" t="str">
            <v>6032150</v>
          </cell>
          <cell r="B288" t="str">
            <v>VAR.STK.PIECES A</v>
          </cell>
          <cell r="C288" t="str">
            <v>60320000</v>
          </cell>
          <cell r="D288" t="str">
            <v>Variation stock d'approvisionnements</v>
          </cell>
          <cell r="E288" t="str">
            <v>D</v>
          </cell>
          <cell r="F288" t="str">
            <v>60320000</v>
          </cell>
          <cell r="G288" t="str">
            <v>Variation stock d'approvisionnements</v>
          </cell>
          <cell r="H288" t="str">
            <v>D</v>
          </cell>
        </row>
        <row r="289">
          <cell r="A289" t="str">
            <v>6032160</v>
          </cell>
          <cell r="B289" t="str">
            <v>VARIAT.STOCK PIECES B</v>
          </cell>
          <cell r="C289" t="str">
            <v>60320000</v>
          </cell>
          <cell r="D289" t="str">
            <v>Variation stock d'approvisionnements</v>
          </cell>
          <cell r="E289" t="str">
            <v>D</v>
          </cell>
          <cell r="F289" t="str">
            <v>60320000</v>
          </cell>
          <cell r="G289" t="str">
            <v>Variation stock d'approvisionnements</v>
          </cell>
          <cell r="H289" t="str">
            <v>D</v>
          </cell>
        </row>
        <row r="290">
          <cell r="A290" t="str">
            <v>6032240</v>
          </cell>
          <cell r="B290" t="str">
            <v>VAR.STK.FOURNIT.BUREAU</v>
          </cell>
          <cell r="C290" t="str">
            <v>60320000</v>
          </cell>
          <cell r="D290" t="str">
            <v>Variation stock d'approvisionnements</v>
          </cell>
          <cell r="E290" t="str">
            <v>D</v>
          </cell>
          <cell r="F290" t="str">
            <v>60320000</v>
          </cell>
          <cell r="G290" t="str">
            <v>Variation stock d'approvisionnements</v>
          </cell>
          <cell r="H290" t="str">
            <v>D</v>
          </cell>
        </row>
        <row r="291">
          <cell r="A291" t="str">
            <v>6032270</v>
          </cell>
          <cell r="B291" t="str">
            <v>VAR.STK.BILLETTERIE</v>
          </cell>
          <cell r="C291" t="str">
            <v>60320000</v>
          </cell>
          <cell r="D291" t="str">
            <v>Variation stock d'approvisionnements</v>
          </cell>
          <cell r="E291" t="str">
            <v>D</v>
          </cell>
          <cell r="F291" t="str">
            <v>60320000</v>
          </cell>
          <cell r="G291" t="str">
            <v>Variation stock d'approvisionnements</v>
          </cell>
          <cell r="H291" t="str">
            <v>D</v>
          </cell>
        </row>
        <row r="292">
          <cell r="A292" t="str">
            <v>606100</v>
          </cell>
          <cell r="B292" t="str">
            <v>AC.N.STK.EAU</v>
          </cell>
          <cell r="C292" t="str">
            <v>606 00000</v>
          </cell>
          <cell r="D292" t="str">
            <v>Achats non stockés de matières et fournitures</v>
          </cell>
          <cell r="E292" t="str">
            <v>D</v>
          </cell>
          <cell r="F292" t="str">
            <v>606 00000</v>
          </cell>
          <cell r="G292" t="str">
            <v>Achats non stockés de matières et fournitures</v>
          </cell>
          <cell r="H292" t="str">
            <v>D</v>
          </cell>
        </row>
        <row r="293">
          <cell r="A293" t="str">
            <v>606101</v>
          </cell>
          <cell r="B293" t="str">
            <v>AC.N.STK.GAZ</v>
          </cell>
          <cell r="C293" t="str">
            <v>606 00000</v>
          </cell>
          <cell r="D293" t="str">
            <v>Achats non stockés de matières et fournitures</v>
          </cell>
          <cell r="E293" t="str">
            <v>D</v>
          </cell>
          <cell r="F293" t="str">
            <v>606 00000</v>
          </cell>
          <cell r="G293" t="str">
            <v>Achats non stockés de matières et fournitures</v>
          </cell>
          <cell r="H293" t="str">
            <v>D</v>
          </cell>
        </row>
        <row r="294">
          <cell r="A294" t="str">
            <v>606102</v>
          </cell>
          <cell r="B294" t="str">
            <v>AC.N.STK.ELECTRICITE</v>
          </cell>
          <cell r="C294" t="str">
            <v>606 00000</v>
          </cell>
          <cell r="D294" t="str">
            <v>Achats non stockés de matières et fournitures</v>
          </cell>
          <cell r="E294" t="str">
            <v>D</v>
          </cell>
          <cell r="F294" t="str">
            <v>606 00000</v>
          </cell>
          <cell r="G294" t="str">
            <v>Achats non stockés de matières et fournitures</v>
          </cell>
          <cell r="H294" t="str">
            <v>D</v>
          </cell>
        </row>
        <row r="295">
          <cell r="A295" t="str">
            <v>606110</v>
          </cell>
          <cell r="B295" t="str">
            <v>A.N.STK.CARBUR.VEHIC.SCE</v>
          </cell>
          <cell r="C295" t="str">
            <v>606 00000</v>
          </cell>
          <cell r="D295" t="str">
            <v>Achats non stockés de matières et fournitures</v>
          </cell>
          <cell r="E295" t="str">
            <v>D</v>
          </cell>
          <cell r="F295" t="str">
            <v>606 00000</v>
          </cell>
          <cell r="G295" t="str">
            <v>Achats non stockés de matières et fournitures</v>
          </cell>
          <cell r="H295" t="str">
            <v>D</v>
          </cell>
        </row>
        <row r="296">
          <cell r="A296" t="str">
            <v>606111</v>
          </cell>
          <cell r="B296" t="str">
            <v>A.N.STK.ADDITIFS MAT TRANSPORTS</v>
          </cell>
          <cell r="C296" t="str">
            <v>606 00000</v>
          </cell>
          <cell r="D296" t="str">
            <v>Achats non stockés de matières et fournitures</v>
          </cell>
          <cell r="E296" t="str">
            <v>D</v>
          </cell>
          <cell r="F296" t="str">
            <v>606 00000</v>
          </cell>
          <cell r="G296" t="str">
            <v>Achats non stockés de matières et fournitures</v>
          </cell>
          <cell r="H296" t="str">
            <v>D</v>
          </cell>
        </row>
        <row r="297">
          <cell r="A297" t="str">
            <v>606112</v>
          </cell>
          <cell r="B297" t="str">
            <v>AC.N.STK.SUPER</v>
          </cell>
          <cell r="C297" t="str">
            <v>606 00000</v>
          </cell>
          <cell r="D297" t="str">
            <v>Achats non stockés de matières et fournitures</v>
          </cell>
          <cell r="E297" t="str">
            <v>D</v>
          </cell>
          <cell r="F297" t="str">
            <v>606 00000</v>
          </cell>
          <cell r="G297" t="str">
            <v>Achats non stockés de matières et fournitures</v>
          </cell>
          <cell r="H297" t="str">
            <v>D</v>
          </cell>
        </row>
        <row r="298">
          <cell r="A298" t="str">
            <v>606113</v>
          </cell>
          <cell r="B298" t="str">
            <v>AC.N.STK.GPL</v>
          </cell>
          <cell r="C298" t="str">
            <v>606 00000</v>
          </cell>
          <cell r="D298" t="str">
            <v>Achats non stockés de matières et fournitures</v>
          </cell>
          <cell r="E298" t="str">
            <v>D</v>
          </cell>
          <cell r="F298" t="str">
            <v>606 00000</v>
          </cell>
          <cell r="G298" t="str">
            <v>Achats non stockés de matières et fournitures</v>
          </cell>
          <cell r="H298" t="str">
            <v>D</v>
          </cell>
        </row>
        <row r="299">
          <cell r="A299" t="str">
            <v>606115</v>
          </cell>
          <cell r="B299" t="str">
            <v>AC.N.STK.CARB.ELEVATEUR</v>
          </cell>
          <cell r="C299" t="str">
            <v>606 00000</v>
          </cell>
          <cell r="D299" t="str">
            <v>Achats non stockés de matières et fournitures</v>
          </cell>
          <cell r="E299" t="str">
            <v>D</v>
          </cell>
          <cell r="F299" t="str">
            <v>606 00000</v>
          </cell>
          <cell r="G299" t="str">
            <v>Achats non stockés de matières et fournitures</v>
          </cell>
          <cell r="H299" t="str">
            <v>D</v>
          </cell>
        </row>
        <row r="300">
          <cell r="A300" t="str">
            <v>6061300</v>
          </cell>
          <cell r="B300" t="str">
            <v>ACHATS NON STOCKES HUILE</v>
          </cell>
          <cell r="C300" t="str">
            <v>606 00000</v>
          </cell>
          <cell r="D300" t="str">
            <v>Achats non stockés de matières et fournitures</v>
          </cell>
          <cell r="E300" t="str">
            <v>D</v>
          </cell>
          <cell r="F300" t="str">
            <v>606 00000</v>
          </cell>
          <cell r="G300" t="str">
            <v>Achats non stockés de matières et fournitures</v>
          </cell>
          <cell r="H300" t="str">
            <v>D</v>
          </cell>
        </row>
        <row r="301">
          <cell r="A301" t="str">
            <v>6061380</v>
          </cell>
          <cell r="B301" t="str">
            <v>AC.NON STOC.AUTRES LUBRIFIANTS</v>
          </cell>
          <cell r="C301" t="str">
            <v>606 00000</v>
          </cell>
          <cell r="D301" t="str">
            <v>Achats non stockés de matières et fournitures</v>
          </cell>
          <cell r="E301" t="str">
            <v>D</v>
          </cell>
          <cell r="F301" t="str">
            <v>606 00000</v>
          </cell>
          <cell r="G301" t="str">
            <v>Achats non stockés de matières et fournitures</v>
          </cell>
          <cell r="H301" t="str">
            <v>D</v>
          </cell>
        </row>
        <row r="302">
          <cell r="A302" t="str">
            <v>606140</v>
          </cell>
          <cell r="B302" t="str">
            <v>AC.N.STK.PNEUS</v>
          </cell>
          <cell r="C302" t="str">
            <v>606 00000</v>
          </cell>
          <cell r="D302" t="str">
            <v>Achats non stockés de matières et fournitures</v>
          </cell>
          <cell r="E302" t="str">
            <v>D</v>
          </cell>
          <cell r="F302" t="str">
            <v>606 00000</v>
          </cell>
          <cell r="G302" t="str">
            <v>Achats non stockés de matières et fournitures</v>
          </cell>
          <cell r="H302" t="str">
            <v>D</v>
          </cell>
        </row>
        <row r="303">
          <cell r="A303" t="str">
            <v>606141</v>
          </cell>
          <cell r="B303" t="str">
            <v>AC.N.STK.PNEUS VEH.SCE</v>
          </cell>
          <cell r="C303" t="str">
            <v>606 00000</v>
          </cell>
          <cell r="D303" t="str">
            <v>Achats non stockés de matières et fournitures</v>
          </cell>
          <cell r="E303" t="str">
            <v>D</v>
          </cell>
          <cell r="F303" t="str">
            <v>606 00000</v>
          </cell>
          <cell r="G303" t="str">
            <v>Achats non stockés de matières et fournitures</v>
          </cell>
          <cell r="H303" t="str">
            <v>D</v>
          </cell>
        </row>
        <row r="304">
          <cell r="A304" t="str">
            <v>606150</v>
          </cell>
          <cell r="B304" t="str">
            <v>AC.PIECES SS CASIER</v>
          </cell>
          <cell r="C304" t="str">
            <v>606 00000</v>
          </cell>
          <cell r="D304" t="str">
            <v>Achats non stockés de matières et fournitures</v>
          </cell>
          <cell r="E304" t="str">
            <v>D</v>
          </cell>
          <cell r="F304" t="str">
            <v>606 00000</v>
          </cell>
          <cell r="G304" t="str">
            <v>Achats non stockés de matières et fournitures</v>
          </cell>
          <cell r="H304" t="str">
            <v>D</v>
          </cell>
        </row>
        <row r="305">
          <cell r="A305" t="str">
            <v>606170</v>
          </cell>
          <cell r="B305" t="str">
            <v>ACH.NS LOTS DE BORD ET ACCESSOIRES</v>
          </cell>
          <cell r="C305" t="str">
            <v>606 00000</v>
          </cell>
          <cell r="D305" t="str">
            <v>Achats non stockés de matières et fournitures</v>
          </cell>
          <cell r="E305" t="str">
            <v>D</v>
          </cell>
          <cell r="F305" t="str">
            <v>606 00000</v>
          </cell>
          <cell r="G305" t="str">
            <v>Achats non stockés de matières et fournitures</v>
          </cell>
          <cell r="H305" t="str">
            <v>D</v>
          </cell>
        </row>
        <row r="306">
          <cell r="A306" t="str">
            <v>606210</v>
          </cell>
          <cell r="B306" t="str">
            <v>AC.N.STK.PROD.ENTRETIEN</v>
          </cell>
          <cell r="C306" t="str">
            <v>606 00000</v>
          </cell>
          <cell r="D306" t="str">
            <v>Achats non stockés de matières et fournitures</v>
          </cell>
          <cell r="E306" t="str">
            <v>D</v>
          </cell>
          <cell r="F306" t="str">
            <v>606 00000</v>
          </cell>
          <cell r="G306" t="str">
            <v>Achats non stockés de matières et fournitures</v>
          </cell>
          <cell r="H306" t="str">
            <v>D</v>
          </cell>
        </row>
        <row r="307">
          <cell r="A307" t="str">
            <v>606211</v>
          </cell>
          <cell r="B307" t="str">
            <v>AC.N.STK.PETIT OUTILLAGE</v>
          </cell>
          <cell r="C307" t="str">
            <v>606 00000</v>
          </cell>
          <cell r="D307" t="str">
            <v>Achats non stockés de matières et fournitures</v>
          </cell>
          <cell r="E307" t="str">
            <v>D</v>
          </cell>
          <cell r="F307" t="str">
            <v>606 00000</v>
          </cell>
          <cell r="G307" t="str">
            <v>Achats non stockés de matières et fournitures</v>
          </cell>
          <cell r="H307" t="str">
            <v>D</v>
          </cell>
        </row>
        <row r="308">
          <cell r="A308" t="str">
            <v>606212</v>
          </cell>
          <cell r="B308" t="str">
            <v>FOURN.SIGNALETIQ.MOB.URB</v>
          </cell>
          <cell r="C308" t="str">
            <v>606 00000</v>
          </cell>
          <cell r="D308" t="str">
            <v>Achats non stockés de matières et fournitures</v>
          </cell>
          <cell r="E308" t="str">
            <v>D</v>
          </cell>
          <cell r="F308" t="str">
            <v>606 00000</v>
          </cell>
          <cell r="G308" t="str">
            <v>Achats non stockés de matières et fournitures</v>
          </cell>
          <cell r="H308" t="str">
            <v>D</v>
          </cell>
        </row>
        <row r="309">
          <cell r="A309" t="str">
            <v>606213</v>
          </cell>
          <cell r="B309" t="str">
            <v>COMBUST.ACETHYLENE OXYGE</v>
          </cell>
          <cell r="C309" t="str">
            <v>606 00000</v>
          </cell>
          <cell r="D309" t="str">
            <v>Achats non stockés de matières et fournitures</v>
          </cell>
          <cell r="E309" t="str">
            <v>D</v>
          </cell>
          <cell r="F309" t="str">
            <v>606 00000</v>
          </cell>
          <cell r="G309" t="str">
            <v>Achats non stockés de matières et fournitures</v>
          </cell>
          <cell r="H309" t="str">
            <v>D</v>
          </cell>
        </row>
        <row r="310">
          <cell r="A310" t="str">
            <v>606214</v>
          </cell>
          <cell r="B310" t="str">
            <v>FOURN.SIGNALETIQ.VEHIC.</v>
          </cell>
          <cell r="C310" t="str">
            <v>606 00000</v>
          </cell>
          <cell r="D310" t="str">
            <v>Achats non stockés de matières et fournitures</v>
          </cell>
          <cell r="E310" t="str">
            <v>D</v>
          </cell>
          <cell r="F310" t="str">
            <v>606 00000</v>
          </cell>
          <cell r="G310" t="str">
            <v>Achats non stockés de matières et fournitures</v>
          </cell>
          <cell r="H310" t="str">
            <v>D</v>
          </cell>
        </row>
        <row r="311">
          <cell r="A311" t="str">
            <v>606215</v>
          </cell>
          <cell r="B311" t="str">
            <v>AC.N.STK.FOURN.MATERIEL</v>
          </cell>
          <cell r="C311" t="str">
            <v>606 00000</v>
          </cell>
          <cell r="D311" t="str">
            <v>Achats non stockés de matières et fournitures</v>
          </cell>
          <cell r="E311" t="str">
            <v>D</v>
          </cell>
          <cell r="F311" t="str">
            <v>606 00000</v>
          </cell>
          <cell r="G311" t="str">
            <v>Achats non stockés de matières et fournitures</v>
          </cell>
          <cell r="H311" t="str">
            <v>D</v>
          </cell>
        </row>
        <row r="312">
          <cell r="A312" t="str">
            <v>606240</v>
          </cell>
          <cell r="B312" t="str">
            <v>AC.N.STK.FOURNIT.BUREAU</v>
          </cell>
          <cell r="C312" t="str">
            <v>606 00000</v>
          </cell>
          <cell r="D312" t="str">
            <v>Achats non stockés de matières et fournitures</v>
          </cell>
          <cell r="E312" t="str">
            <v>D</v>
          </cell>
          <cell r="F312" t="str">
            <v>606 00000</v>
          </cell>
          <cell r="G312" t="str">
            <v>Achats non stockés de matières et fournitures</v>
          </cell>
          <cell r="H312" t="str">
            <v>D</v>
          </cell>
        </row>
        <row r="313">
          <cell r="A313" t="str">
            <v>606242</v>
          </cell>
          <cell r="B313" t="str">
            <v>PT MAT &amp; MOBILIER BUREAU</v>
          </cell>
          <cell r="C313" t="str">
            <v>606 00000</v>
          </cell>
          <cell r="D313" t="str">
            <v>Achats non stockés de matières et fournitures</v>
          </cell>
          <cell r="E313" t="str">
            <v>D</v>
          </cell>
          <cell r="F313" t="str">
            <v>606 00000</v>
          </cell>
          <cell r="G313" t="str">
            <v>Achats non stockés de matières et fournitures</v>
          </cell>
          <cell r="H313" t="str">
            <v>D</v>
          </cell>
        </row>
        <row r="314">
          <cell r="A314" t="str">
            <v>606244</v>
          </cell>
          <cell r="B314" t="str">
            <v>ACH.IMPRIMES BUREAU</v>
          </cell>
          <cell r="C314" t="str">
            <v>606 00000</v>
          </cell>
          <cell r="D314" t="str">
            <v>Achats non stockés de matières et fournitures</v>
          </cell>
          <cell r="E314" t="str">
            <v>D</v>
          </cell>
          <cell r="F314" t="str">
            <v>606 00000</v>
          </cell>
          <cell r="G314" t="str">
            <v>Achats non stockés de matières et fournitures</v>
          </cell>
          <cell r="H314" t="str">
            <v>D</v>
          </cell>
        </row>
        <row r="315">
          <cell r="A315" t="str">
            <v>606250</v>
          </cell>
          <cell r="B315" t="str">
            <v>ACHATS FOURNIT.INFORMATIQUES</v>
          </cell>
          <cell r="C315" t="str">
            <v>606 00000</v>
          </cell>
          <cell r="D315" t="str">
            <v>Achats non stockés de matières et fournitures</v>
          </cell>
          <cell r="E315" t="str">
            <v>D</v>
          </cell>
          <cell r="F315" t="str">
            <v>606 00000</v>
          </cell>
          <cell r="G315" t="str">
            <v>Achats non stockés de matières et fournitures</v>
          </cell>
          <cell r="H315" t="str">
            <v>D</v>
          </cell>
        </row>
        <row r="316">
          <cell r="A316" t="str">
            <v>606251</v>
          </cell>
          <cell r="B316" t="str">
            <v>AC.N.STK.LOGICIELS</v>
          </cell>
          <cell r="C316" t="str">
            <v>606 00000</v>
          </cell>
          <cell r="D316" t="str">
            <v>Achats non stockés de matières et fournitures</v>
          </cell>
          <cell r="E316" t="str">
            <v>D</v>
          </cell>
          <cell r="F316" t="str">
            <v>606 00000</v>
          </cell>
          <cell r="G316" t="str">
            <v>Achats non stockés de matières et fournitures</v>
          </cell>
          <cell r="H316" t="str">
            <v>D</v>
          </cell>
        </row>
        <row r="317">
          <cell r="A317" t="str">
            <v>606252</v>
          </cell>
          <cell r="B317" t="str">
            <v>PT MATERIEL INFORMATIQUE</v>
          </cell>
          <cell r="C317" t="str">
            <v>606 00000</v>
          </cell>
          <cell r="D317" t="str">
            <v>Achats non stockés de matières et fournitures</v>
          </cell>
          <cell r="E317" t="str">
            <v>D</v>
          </cell>
          <cell r="F317" t="str">
            <v>606 00000</v>
          </cell>
          <cell r="G317" t="str">
            <v>Achats non stockés de matières et fournitures</v>
          </cell>
          <cell r="H317" t="str">
            <v>D</v>
          </cell>
        </row>
        <row r="318">
          <cell r="A318" t="str">
            <v>606254</v>
          </cell>
          <cell r="B318" t="str">
            <v>ACHATS IMPRIMES INFORMATIQUES</v>
          </cell>
          <cell r="C318" t="str">
            <v>606 00000</v>
          </cell>
          <cell r="D318" t="str">
            <v>Achats non stockés de matières et fournitures</v>
          </cell>
          <cell r="E318" t="str">
            <v>D</v>
          </cell>
          <cell r="F318" t="str">
            <v>606 00000</v>
          </cell>
          <cell r="G318" t="str">
            <v>Achats non stockés de matières et fournitures</v>
          </cell>
          <cell r="H318" t="str">
            <v>D</v>
          </cell>
        </row>
        <row r="319">
          <cell r="A319" t="str">
            <v>606600</v>
          </cell>
          <cell r="B319" t="str">
            <v>CONTRAT PNEUMATIQUES</v>
          </cell>
          <cell r="C319" t="str">
            <v>606 00000</v>
          </cell>
          <cell r="D319" t="str">
            <v>Achats non stockés de matières et fournitures</v>
          </cell>
          <cell r="E319" t="str">
            <v>D</v>
          </cell>
          <cell r="F319" t="str">
            <v>606 00000</v>
          </cell>
          <cell r="G319" t="str">
            <v>Achats non stockés de matières et fournitures</v>
          </cell>
          <cell r="H319" t="str">
            <v>D</v>
          </cell>
        </row>
        <row r="320">
          <cell r="A320" t="str">
            <v>607020</v>
          </cell>
          <cell r="B320" t="str">
            <v>AC.FOURN.CAFE DISTRIBUT.</v>
          </cell>
          <cell r="C320" t="str">
            <v>607 00000</v>
          </cell>
          <cell r="D320" t="str">
            <v>Achats de marchandises</v>
          </cell>
          <cell r="E320" t="str">
            <v>D</v>
          </cell>
          <cell r="F320" t="str">
            <v>607 00000</v>
          </cell>
          <cell r="G320" t="str">
            <v>Achats de marchandises</v>
          </cell>
          <cell r="H320" t="str">
            <v>D</v>
          </cell>
        </row>
        <row r="321">
          <cell r="A321" t="str">
            <v>607061</v>
          </cell>
          <cell r="B321" t="str">
            <v>AUTRES APPR.VENDUS TIERS</v>
          </cell>
          <cell r="C321" t="str">
            <v>607 00000</v>
          </cell>
          <cell r="D321" t="str">
            <v>Achats de marchandises</v>
          </cell>
          <cell r="E321" t="str">
            <v>D</v>
          </cell>
          <cell r="F321" t="str">
            <v>607 00000</v>
          </cell>
          <cell r="G321" t="str">
            <v>Achats de marchandises</v>
          </cell>
          <cell r="H321" t="str">
            <v>D</v>
          </cell>
        </row>
        <row r="322">
          <cell r="A322" t="str">
            <v>6092150</v>
          </cell>
          <cell r="B322" t="str">
            <v>RRR OBT.SUR ACH.PIECES</v>
          </cell>
          <cell r="C322" t="str">
            <v>606 00000</v>
          </cell>
          <cell r="D322" t="str">
            <v>Achats non stockés de matières et fournitures</v>
          </cell>
          <cell r="E322" t="str">
            <v>D</v>
          </cell>
          <cell r="F322" t="str">
            <v>606 00000</v>
          </cell>
          <cell r="G322" t="str">
            <v>Achats non stockés de matières et fournitures</v>
          </cell>
          <cell r="H322" t="str">
            <v>D</v>
          </cell>
        </row>
        <row r="323">
          <cell r="A323" t="str">
            <v>611110</v>
          </cell>
          <cell r="B323" t="str">
            <v>AFFRETEMENT LIGNES Y &amp; Z</v>
          </cell>
          <cell r="C323" t="str">
            <v>61100000</v>
          </cell>
          <cell r="D323" t="str">
            <v>Sous traitance</v>
          </cell>
          <cell r="E323" t="str">
            <v>D</v>
          </cell>
          <cell r="F323" t="str">
            <v>61100000</v>
          </cell>
          <cell r="G323" t="str">
            <v>Sous traitance</v>
          </cell>
          <cell r="H323" t="str">
            <v>D</v>
          </cell>
        </row>
        <row r="324">
          <cell r="A324" t="str">
            <v>611112</v>
          </cell>
          <cell r="B324" t="str">
            <v>AFFRET.AUTRES SERV.REGULIERS</v>
          </cell>
          <cell r="C324" t="str">
            <v>61100000</v>
          </cell>
          <cell r="D324" t="str">
            <v>Sous traitance</v>
          </cell>
          <cell r="E324" t="str">
            <v>D</v>
          </cell>
          <cell r="F324" t="str">
            <v>61100000</v>
          </cell>
          <cell r="G324" t="str">
            <v>Sous traitance</v>
          </cell>
          <cell r="H324" t="str">
            <v>D</v>
          </cell>
        </row>
        <row r="325">
          <cell r="A325" t="str">
            <v>611119</v>
          </cell>
          <cell r="B325" t="str">
            <v>AFFRET.SERV.OCCASIONNELS</v>
          </cell>
          <cell r="C325" t="str">
            <v>61100000</v>
          </cell>
          <cell r="D325" t="str">
            <v>Sous traitance</v>
          </cell>
          <cell r="E325" t="str">
            <v>D</v>
          </cell>
          <cell r="F325" t="str">
            <v>61100000</v>
          </cell>
          <cell r="G325" t="str">
            <v>Sous traitance</v>
          </cell>
          <cell r="H325" t="str">
            <v>D</v>
          </cell>
        </row>
        <row r="326">
          <cell r="A326" t="str">
            <v>61227095</v>
          </cell>
          <cell r="B326" t="str">
            <v>CREDIT BAIL BUS 1995</v>
          </cell>
          <cell r="C326" t="str">
            <v>61220000</v>
          </cell>
          <cell r="D326" t="str">
            <v>Loyers en crédit-bail mobilier</v>
          </cell>
          <cell r="E326" t="str">
            <v>D</v>
          </cell>
          <cell r="F326" t="str">
            <v>61220000</v>
          </cell>
          <cell r="G326" t="str">
            <v>Loyers en crédit-bail mobilier</v>
          </cell>
          <cell r="H326" t="str">
            <v>D</v>
          </cell>
        </row>
        <row r="327">
          <cell r="A327" t="str">
            <v>61227096</v>
          </cell>
          <cell r="B327" t="str">
            <v>CREDIT BAIL BUS 1996</v>
          </cell>
          <cell r="C327" t="str">
            <v>61220000</v>
          </cell>
          <cell r="D327" t="str">
            <v>Loyers en crédit-bail mobilier</v>
          </cell>
          <cell r="E327" t="str">
            <v>D</v>
          </cell>
          <cell r="F327" t="str">
            <v>61220000</v>
          </cell>
          <cell r="G327" t="str">
            <v>Loyers en crédit-bail mobilier</v>
          </cell>
          <cell r="H327" t="str">
            <v>D</v>
          </cell>
        </row>
        <row r="328">
          <cell r="A328" t="str">
            <v>61227097</v>
          </cell>
          <cell r="B328" t="str">
            <v>CREDIT BAIL BUS 1997</v>
          </cell>
          <cell r="C328" t="str">
            <v>61220000</v>
          </cell>
          <cell r="D328" t="str">
            <v>Loyers en crédit-bail mobilier</v>
          </cell>
          <cell r="E328" t="str">
            <v>D</v>
          </cell>
          <cell r="F328" t="str">
            <v>61220000</v>
          </cell>
          <cell r="G328" t="str">
            <v>Loyers en crédit-bail mobilier</v>
          </cell>
          <cell r="H328" t="str">
            <v>D</v>
          </cell>
        </row>
        <row r="329">
          <cell r="A329" t="str">
            <v>61227098</v>
          </cell>
          <cell r="B329" t="str">
            <v>CREDIT BAIL BUS 1998</v>
          </cell>
          <cell r="C329" t="str">
            <v>61220000</v>
          </cell>
          <cell r="D329" t="str">
            <v>Loyers en crédit-bail mobilier</v>
          </cell>
          <cell r="E329" t="str">
            <v>D</v>
          </cell>
          <cell r="F329" t="str">
            <v>61220000</v>
          </cell>
          <cell r="G329" t="str">
            <v>Loyers en crédit-bail mobilier</v>
          </cell>
          <cell r="H329" t="str">
            <v>D</v>
          </cell>
        </row>
        <row r="330">
          <cell r="A330" t="str">
            <v>613200</v>
          </cell>
          <cell r="B330" t="str">
            <v>LOCATION CHANZY JADART</v>
          </cell>
          <cell r="C330" t="str">
            <v>61320000</v>
          </cell>
          <cell r="D330" t="str">
            <v>Locations Immobilières</v>
          </cell>
          <cell r="E330" t="str">
            <v>D</v>
          </cell>
          <cell r="F330" t="str">
            <v>61320000</v>
          </cell>
          <cell r="G330" t="str">
            <v>Locations Immobilières</v>
          </cell>
          <cell r="H330" t="str">
            <v>D</v>
          </cell>
        </row>
        <row r="331">
          <cell r="A331" t="str">
            <v>613202</v>
          </cell>
          <cell r="B331" t="str">
            <v>AUT.LOC.IMMO.PLATEFORMES</v>
          </cell>
          <cell r="C331" t="str">
            <v>61320000</v>
          </cell>
          <cell r="D331" t="str">
            <v>Locations Immobilières</v>
          </cell>
          <cell r="E331" t="str">
            <v>D</v>
          </cell>
          <cell r="F331" t="str">
            <v>61320000</v>
          </cell>
          <cell r="G331" t="str">
            <v>Locations Immobilières</v>
          </cell>
          <cell r="H331" t="str">
            <v>D</v>
          </cell>
        </row>
        <row r="332">
          <cell r="A332" t="str">
            <v>6132820</v>
          </cell>
          <cell r="B332" t="str">
            <v>REDEVANCE D'USAGE</v>
          </cell>
          <cell r="C332" t="str">
            <v>61320000</v>
          </cell>
          <cell r="D332" t="str">
            <v>Locations Immobilières</v>
          </cell>
          <cell r="E332" t="str">
            <v>D</v>
          </cell>
          <cell r="F332" t="str">
            <v>61320000</v>
          </cell>
          <cell r="G332" t="str">
            <v>Locations Immobilières</v>
          </cell>
          <cell r="H332" t="str">
            <v>D</v>
          </cell>
        </row>
        <row r="333">
          <cell r="A333" t="str">
            <v>613500</v>
          </cell>
          <cell r="B333" t="str">
            <v>LOCATION AUTRE MAT.DIVER</v>
          </cell>
          <cell r="C333" t="str">
            <v>613 50000</v>
          </cell>
          <cell r="D333" t="str">
            <v>Autres locations mobilières</v>
          </cell>
          <cell r="E333" t="str">
            <v>D</v>
          </cell>
          <cell r="F333" t="str">
            <v>613 50000</v>
          </cell>
          <cell r="G333" t="str">
            <v>Autres locations mobilières</v>
          </cell>
          <cell r="H333" t="str">
            <v>D</v>
          </cell>
        </row>
        <row r="334">
          <cell r="A334" t="str">
            <v>613501</v>
          </cell>
          <cell r="B334" t="str">
            <v>LOCATION SALLE FORMATIONMATERIEL</v>
          </cell>
          <cell r="C334" t="str">
            <v>613 50000</v>
          </cell>
          <cell r="D334" t="str">
            <v>Autres locations mobilières</v>
          </cell>
          <cell r="E334" t="str">
            <v>D</v>
          </cell>
          <cell r="F334" t="str">
            <v>613 50000</v>
          </cell>
          <cell r="G334" t="str">
            <v>Autres locations mobilières</v>
          </cell>
          <cell r="H334" t="str">
            <v>D</v>
          </cell>
        </row>
        <row r="335">
          <cell r="A335" t="str">
            <v>613540</v>
          </cell>
          <cell r="B335" t="str">
            <v>LOCAT.COPIEUR TOSHIBAS55</v>
          </cell>
          <cell r="C335" t="str">
            <v>613 50000</v>
          </cell>
          <cell r="D335" t="str">
            <v>Autres locations mobilières</v>
          </cell>
          <cell r="E335" t="str">
            <v>D</v>
          </cell>
          <cell r="F335" t="str">
            <v>613 50000</v>
          </cell>
          <cell r="G335" t="str">
            <v>Autres locations mobilières</v>
          </cell>
          <cell r="H335" t="str">
            <v>D</v>
          </cell>
        </row>
        <row r="336">
          <cell r="A336" t="str">
            <v>613542</v>
          </cell>
          <cell r="B336" t="str">
            <v>LOCAT.COPIEUR CANON COULEUR</v>
          </cell>
          <cell r="C336" t="str">
            <v>613 50000</v>
          </cell>
          <cell r="D336" t="str">
            <v>Autres locations mobilières</v>
          </cell>
          <cell r="E336" t="str">
            <v>D</v>
          </cell>
          <cell r="F336" t="str">
            <v>613 50000</v>
          </cell>
          <cell r="G336" t="str">
            <v>Autres locations mobilières</v>
          </cell>
          <cell r="H336" t="str">
            <v>D</v>
          </cell>
        </row>
        <row r="337">
          <cell r="A337" t="str">
            <v>613544</v>
          </cell>
          <cell r="B337" t="str">
            <v>LOC. FAX ALCATEL</v>
          </cell>
          <cell r="C337" t="str">
            <v>613 50000</v>
          </cell>
          <cell r="D337" t="str">
            <v>Autres locations mobilières</v>
          </cell>
          <cell r="E337" t="str">
            <v>D</v>
          </cell>
          <cell r="F337" t="str">
            <v>613 50000</v>
          </cell>
          <cell r="G337" t="str">
            <v>Autres locations mobilières</v>
          </cell>
          <cell r="H337" t="str">
            <v>D</v>
          </cell>
        </row>
        <row r="338">
          <cell r="A338" t="str">
            <v>613549</v>
          </cell>
          <cell r="B338" t="str">
            <v>LOC.MAT.BUREAU DIVERS</v>
          </cell>
          <cell r="C338" t="str">
            <v>613 50000</v>
          </cell>
          <cell r="D338" t="str">
            <v>Autres locations mobilières</v>
          </cell>
          <cell r="E338" t="str">
            <v>D</v>
          </cell>
          <cell r="F338" t="str">
            <v>613 50000</v>
          </cell>
          <cell r="G338" t="str">
            <v>Autres locations mobilières</v>
          </cell>
          <cell r="H338" t="str">
            <v>D</v>
          </cell>
        </row>
        <row r="339">
          <cell r="A339" t="str">
            <v>613570</v>
          </cell>
          <cell r="B339" t="str">
            <v>LOC.PONCTUELLE VEH.SERV.</v>
          </cell>
          <cell r="C339" t="str">
            <v>613 50000</v>
          </cell>
          <cell r="D339" t="str">
            <v>Autres locations mobilières</v>
          </cell>
          <cell r="E339" t="str">
            <v>D</v>
          </cell>
          <cell r="F339" t="str">
            <v>613 50000</v>
          </cell>
          <cell r="G339" t="str">
            <v>Autres locations mobilières</v>
          </cell>
          <cell r="H339" t="str">
            <v>D</v>
          </cell>
        </row>
        <row r="340">
          <cell r="A340" t="str">
            <v>6135870</v>
          </cell>
          <cell r="B340" t="str">
            <v>CONTRAT LOC. VEH.SERV.LT</v>
          </cell>
          <cell r="C340" t="str">
            <v>613 50000</v>
          </cell>
          <cell r="D340" t="str">
            <v>Autres locations mobilières</v>
          </cell>
          <cell r="E340" t="str">
            <v>D</v>
          </cell>
          <cell r="F340" t="str">
            <v>613 50000</v>
          </cell>
          <cell r="G340" t="str">
            <v>Autres locations mobilières</v>
          </cell>
          <cell r="H340" t="str">
            <v>D</v>
          </cell>
        </row>
        <row r="341">
          <cell r="A341" t="str">
            <v>614000</v>
          </cell>
          <cell r="B341" t="str">
            <v>CH.LOCATIV.CHANZY JADARTy compris taxe foncière</v>
          </cell>
          <cell r="C341" t="str">
            <v>61400000</v>
          </cell>
          <cell r="D341" t="str">
            <v>Charges locatives et de copropriété</v>
          </cell>
          <cell r="E341" t="str">
            <v>D</v>
          </cell>
          <cell r="F341" t="str">
            <v>61400000</v>
          </cell>
          <cell r="G341" t="str">
            <v>Charges locatives et de copropriété</v>
          </cell>
          <cell r="H341" t="str">
            <v>D</v>
          </cell>
        </row>
        <row r="342">
          <cell r="A342" t="str">
            <v>615210</v>
          </cell>
          <cell r="B342" t="str">
            <v>ERM ABRIS BUS POTEAUX</v>
          </cell>
          <cell r="C342" t="str">
            <v>61500000</v>
          </cell>
          <cell r="D342" t="str">
            <v>Entretien et réparations</v>
          </cell>
          <cell r="E342" t="str">
            <v>D</v>
          </cell>
          <cell r="F342" t="str">
            <v>61500000</v>
          </cell>
          <cell r="G342" t="str">
            <v>Entretien et réparations</v>
          </cell>
          <cell r="H342" t="str">
            <v>D</v>
          </cell>
        </row>
        <row r="343">
          <cell r="A343" t="str">
            <v>615250</v>
          </cell>
          <cell r="B343" t="str">
            <v>NETTOYAGE LOCAUX</v>
          </cell>
          <cell r="C343" t="str">
            <v>61500000</v>
          </cell>
          <cell r="D343" t="str">
            <v>Entretien et réparations</v>
          </cell>
          <cell r="E343" t="str">
            <v>D</v>
          </cell>
          <cell r="F343" t="str">
            <v>61500000</v>
          </cell>
          <cell r="G343" t="str">
            <v>Entretien et réparations</v>
          </cell>
          <cell r="H343" t="str">
            <v>D</v>
          </cell>
        </row>
        <row r="344">
          <cell r="A344" t="str">
            <v>615252</v>
          </cell>
          <cell r="B344" t="str">
            <v>NET.ABRIS BUS &amp; POTEAUX</v>
          </cell>
          <cell r="C344" t="str">
            <v>61500000</v>
          </cell>
          <cell r="D344" t="str">
            <v>Entretien et réparations</v>
          </cell>
          <cell r="E344" t="str">
            <v>D</v>
          </cell>
          <cell r="F344" t="str">
            <v>61500000</v>
          </cell>
          <cell r="G344" t="str">
            <v>Entretien et réparations</v>
          </cell>
          <cell r="H344" t="str">
            <v>D</v>
          </cell>
        </row>
        <row r="345">
          <cell r="A345" t="str">
            <v>615500</v>
          </cell>
          <cell r="B345" t="str">
            <v>ERM AUTRES IMMOS(M.CAFE)</v>
          </cell>
          <cell r="C345" t="str">
            <v>61500000</v>
          </cell>
          <cell r="D345" t="str">
            <v>Entretien et réparations</v>
          </cell>
          <cell r="E345" t="str">
            <v>D</v>
          </cell>
          <cell r="F345" t="str">
            <v>61500000</v>
          </cell>
          <cell r="G345" t="str">
            <v>Entretien et réparations</v>
          </cell>
          <cell r="H345" t="str">
            <v>D</v>
          </cell>
        </row>
        <row r="346">
          <cell r="A346" t="str">
            <v>615501</v>
          </cell>
          <cell r="B346" t="str">
            <v>ERM TELEPHONE</v>
          </cell>
          <cell r="C346" t="str">
            <v>61500000</v>
          </cell>
          <cell r="D346" t="str">
            <v>Entretien et réparations</v>
          </cell>
          <cell r="E346" t="str">
            <v>D</v>
          </cell>
          <cell r="F346" t="str">
            <v>61500000</v>
          </cell>
          <cell r="G346" t="str">
            <v>Entretien et réparations</v>
          </cell>
          <cell r="H346" t="str">
            <v>D</v>
          </cell>
        </row>
        <row r="347">
          <cell r="A347" t="str">
            <v>615502</v>
          </cell>
          <cell r="B347" t="str">
            <v>ERM RADIO</v>
          </cell>
          <cell r="C347" t="str">
            <v>61500000</v>
          </cell>
          <cell r="D347" t="str">
            <v>Entretien et réparations</v>
          </cell>
          <cell r="E347" t="str">
            <v>D</v>
          </cell>
          <cell r="F347" t="str">
            <v>61500000</v>
          </cell>
          <cell r="G347" t="str">
            <v>Entretien et réparations</v>
          </cell>
          <cell r="H347" t="str">
            <v>D</v>
          </cell>
        </row>
        <row r="348">
          <cell r="A348" t="str">
            <v>615504</v>
          </cell>
          <cell r="B348" t="str">
            <v>ERM INST.AGENCT.DIVERS</v>
          </cell>
          <cell r="C348" t="str">
            <v>61500000</v>
          </cell>
          <cell r="D348" t="str">
            <v>Entretien et réparations</v>
          </cell>
          <cell r="E348" t="str">
            <v>D</v>
          </cell>
          <cell r="F348" t="str">
            <v>61500000</v>
          </cell>
          <cell r="G348" t="str">
            <v>Entretien et réparations</v>
          </cell>
          <cell r="H348" t="str">
            <v>D</v>
          </cell>
        </row>
        <row r="349">
          <cell r="A349" t="str">
            <v>615505</v>
          </cell>
          <cell r="B349" t="str">
            <v>ERM MATERIEL.ATELIER</v>
          </cell>
          <cell r="C349" t="str">
            <v>61500000</v>
          </cell>
          <cell r="D349" t="str">
            <v>Entretien et réparations</v>
          </cell>
          <cell r="E349" t="str">
            <v>D</v>
          </cell>
          <cell r="F349" t="str">
            <v>61500000</v>
          </cell>
          <cell r="G349" t="str">
            <v>Entretien et réparations</v>
          </cell>
          <cell r="H349" t="str">
            <v>D</v>
          </cell>
        </row>
        <row r="350">
          <cell r="A350" t="str">
            <v>615506</v>
          </cell>
          <cell r="B350" t="str">
            <v>ERM AUTOMATE BILLETERIE</v>
          </cell>
          <cell r="C350" t="str">
            <v>61500000</v>
          </cell>
          <cell r="D350" t="str">
            <v>Entretien et réparations</v>
          </cell>
          <cell r="E350" t="str">
            <v>D</v>
          </cell>
          <cell r="F350" t="str">
            <v>61500000</v>
          </cell>
          <cell r="G350" t="str">
            <v>Entretien et réparations</v>
          </cell>
          <cell r="H350" t="str">
            <v>D</v>
          </cell>
        </row>
        <row r="351">
          <cell r="A351" t="str">
            <v>615507</v>
          </cell>
          <cell r="B351" t="str">
            <v>ERM CHAUFFAGE</v>
          </cell>
          <cell r="C351" t="str">
            <v>61500000</v>
          </cell>
          <cell r="D351" t="str">
            <v>Entretien et réparations</v>
          </cell>
          <cell r="E351" t="str">
            <v>D</v>
          </cell>
          <cell r="F351" t="str">
            <v>61500000</v>
          </cell>
          <cell r="G351" t="str">
            <v>Entretien et réparations</v>
          </cell>
          <cell r="H351" t="str">
            <v>D</v>
          </cell>
        </row>
        <row r="352">
          <cell r="A352" t="str">
            <v>615508</v>
          </cell>
          <cell r="B352" t="str">
            <v>ERM AUT.IMMOBILIER CLIM.</v>
          </cell>
          <cell r="C352" t="str">
            <v>61500000</v>
          </cell>
          <cell r="D352" t="str">
            <v>Entretien et réparations</v>
          </cell>
          <cell r="E352" t="str">
            <v>D</v>
          </cell>
          <cell r="F352" t="str">
            <v>61500000</v>
          </cell>
          <cell r="G352" t="str">
            <v>Entretien et réparations</v>
          </cell>
          <cell r="H352" t="str">
            <v>D</v>
          </cell>
        </row>
        <row r="353">
          <cell r="A353" t="str">
            <v>615509</v>
          </cell>
          <cell r="B353" t="str">
            <v>ERM VOLUCOMPTEUR POMPE</v>
          </cell>
          <cell r="C353" t="str">
            <v>61500000</v>
          </cell>
          <cell r="D353" t="str">
            <v>Entretien et réparations</v>
          </cell>
          <cell r="E353" t="str">
            <v>D</v>
          </cell>
          <cell r="F353" t="str">
            <v>61500000</v>
          </cell>
          <cell r="G353" t="str">
            <v>Entretien et réparations</v>
          </cell>
          <cell r="H353" t="str">
            <v>D</v>
          </cell>
        </row>
        <row r="354">
          <cell r="A354" t="str">
            <v>615540</v>
          </cell>
          <cell r="B354" t="str">
            <v>ERM COPIEURS TOSHIBA</v>
          </cell>
          <cell r="C354" t="str">
            <v>61500000</v>
          </cell>
          <cell r="D354" t="str">
            <v>Entretien et réparations</v>
          </cell>
          <cell r="E354" t="str">
            <v>D</v>
          </cell>
          <cell r="F354" t="str">
            <v>61500000</v>
          </cell>
          <cell r="G354" t="str">
            <v>Entretien et réparations</v>
          </cell>
          <cell r="H354" t="str">
            <v>D</v>
          </cell>
        </row>
        <row r="355">
          <cell r="A355" t="str">
            <v>615541</v>
          </cell>
          <cell r="B355" t="str">
            <v>ERM COPIEURS CANON NB</v>
          </cell>
          <cell r="C355" t="str">
            <v>61500000</v>
          </cell>
          <cell r="D355" t="str">
            <v>Entretien et réparations</v>
          </cell>
          <cell r="E355" t="str">
            <v>D</v>
          </cell>
          <cell r="F355" t="str">
            <v>61500000</v>
          </cell>
          <cell r="G355" t="str">
            <v>Entretien et réparations</v>
          </cell>
          <cell r="H355" t="str">
            <v>D</v>
          </cell>
        </row>
        <row r="356">
          <cell r="A356" t="str">
            <v>615542</v>
          </cell>
          <cell r="B356" t="str">
            <v>ERM COPIEUR CANON COULEU</v>
          </cell>
          <cell r="C356" t="str">
            <v>61500000</v>
          </cell>
          <cell r="D356" t="str">
            <v>Entretien et réparations</v>
          </cell>
          <cell r="E356" t="str">
            <v>D</v>
          </cell>
          <cell r="F356" t="str">
            <v>61500000</v>
          </cell>
          <cell r="G356" t="str">
            <v>Entretien et réparations</v>
          </cell>
          <cell r="H356" t="str">
            <v>D</v>
          </cell>
        </row>
        <row r="357">
          <cell r="A357" t="str">
            <v>615544</v>
          </cell>
          <cell r="B357" t="str">
            <v>ERM TELECOPIEURS</v>
          </cell>
          <cell r="C357" t="str">
            <v>61500000</v>
          </cell>
          <cell r="D357" t="str">
            <v>Entretien et réparations</v>
          </cell>
          <cell r="E357" t="str">
            <v>D</v>
          </cell>
          <cell r="F357" t="str">
            <v>61500000</v>
          </cell>
          <cell r="G357" t="str">
            <v>Entretien et réparations</v>
          </cell>
          <cell r="H357" t="str">
            <v>D</v>
          </cell>
        </row>
        <row r="358">
          <cell r="A358" t="str">
            <v>615546</v>
          </cell>
          <cell r="B358" t="str">
            <v>ERM MACH.AFFRANCHIR/BALANCE POSTALE</v>
          </cell>
          <cell r="C358" t="str">
            <v>61500000</v>
          </cell>
          <cell r="D358" t="str">
            <v>Entretien et réparations</v>
          </cell>
          <cell r="E358" t="str">
            <v>D</v>
          </cell>
          <cell r="F358" t="str">
            <v>61500000</v>
          </cell>
          <cell r="G358" t="str">
            <v>Entretien et réparations</v>
          </cell>
          <cell r="H358" t="str">
            <v>D</v>
          </cell>
        </row>
        <row r="359">
          <cell r="A359" t="str">
            <v>615547</v>
          </cell>
          <cell r="B359" t="str">
            <v>ERM MACH.CHQUE &amp; C.B.</v>
          </cell>
          <cell r="C359" t="str">
            <v>61500000</v>
          </cell>
          <cell r="D359" t="str">
            <v>Entretien et réparations</v>
          </cell>
          <cell r="E359" t="str">
            <v>D</v>
          </cell>
          <cell r="F359" t="str">
            <v>61500000</v>
          </cell>
          <cell r="G359" t="str">
            <v>Entretien et réparations</v>
          </cell>
          <cell r="H359" t="str">
            <v>D</v>
          </cell>
        </row>
        <row r="360">
          <cell r="A360" t="str">
            <v>615549</v>
          </cell>
          <cell r="B360" t="str">
            <v>ERM AUTRE MAT.BUREAU</v>
          </cell>
          <cell r="C360" t="str">
            <v>61500000</v>
          </cell>
          <cell r="D360" t="str">
            <v>Entretien et réparations</v>
          </cell>
          <cell r="E360" t="str">
            <v>D</v>
          </cell>
          <cell r="F360" t="str">
            <v>61500000</v>
          </cell>
          <cell r="G360" t="str">
            <v>Entretien et réparations</v>
          </cell>
          <cell r="H360" t="str">
            <v>D</v>
          </cell>
        </row>
        <row r="361">
          <cell r="A361" t="str">
            <v>615550</v>
          </cell>
          <cell r="B361" t="str">
            <v>ERM MAT INFORMATIQUE</v>
          </cell>
          <cell r="C361" t="str">
            <v>61500000</v>
          </cell>
          <cell r="D361" t="str">
            <v>Entretien et réparations</v>
          </cell>
          <cell r="E361" t="str">
            <v>D</v>
          </cell>
          <cell r="F361" t="str">
            <v>61500000</v>
          </cell>
          <cell r="G361" t="str">
            <v>Entretien et réparations</v>
          </cell>
          <cell r="H361" t="str">
            <v>D</v>
          </cell>
        </row>
        <row r="362">
          <cell r="A362" t="str">
            <v>615560</v>
          </cell>
          <cell r="B362" t="str">
            <v>MAINT.LOGICIELS AD/FI</v>
          </cell>
          <cell r="C362" t="str">
            <v>61500000</v>
          </cell>
          <cell r="D362" t="str">
            <v>Entretien et réparations</v>
          </cell>
          <cell r="E362" t="str">
            <v>D</v>
          </cell>
          <cell r="F362" t="str">
            <v>61500000</v>
          </cell>
          <cell r="G362" t="str">
            <v>Entretien et réparations</v>
          </cell>
          <cell r="H362" t="str">
            <v>D</v>
          </cell>
        </row>
        <row r="363">
          <cell r="A363" t="str">
            <v>615561</v>
          </cell>
          <cell r="B363" t="str">
            <v>MAINT.LOGICIEL DIRECTION</v>
          </cell>
          <cell r="C363" t="str">
            <v>61500000</v>
          </cell>
          <cell r="D363" t="str">
            <v>Entretien et réparations</v>
          </cell>
          <cell r="E363" t="str">
            <v>D</v>
          </cell>
          <cell r="F363" t="str">
            <v>61500000</v>
          </cell>
          <cell r="G363" t="str">
            <v>Entretien et réparations</v>
          </cell>
          <cell r="H363" t="str">
            <v>D</v>
          </cell>
        </row>
        <row r="364">
          <cell r="A364" t="str">
            <v>615562</v>
          </cell>
          <cell r="B364" t="str">
            <v>MAINT.LOGICIELS EXPLOIT.</v>
          </cell>
          <cell r="C364" t="str">
            <v>61500000</v>
          </cell>
          <cell r="D364" t="str">
            <v>Entretien et réparations</v>
          </cell>
          <cell r="E364" t="str">
            <v>D</v>
          </cell>
          <cell r="F364" t="str">
            <v>61500000</v>
          </cell>
          <cell r="G364" t="str">
            <v>Entretien et réparations</v>
          </cell>
          <cell r="H364" t="str">
            <v>D</v>
          </cell>
        </row>
        <row r="365">
          <cell r="A365" t="str">
            <v>615564</v>
          </cell>
          <cell r="B365" t="str">
            <v>MAINT.LOGICIELS MKT</v>
          </cell>
          <cell r="C365" t="str">
            <v>61500000</v>
          </cell>
          <cell r="D365" t="str">
            <v>Entretien et réparations</v>
          </cell>
          <cell r="E365" t="str">
            <v>D</v>
          </cell>
          <cell r="F365" t="str">
            <v>61500000</v>
          </cell>
          <cell r="G365" t="str">
            <v>Entretien et réparations</v>
          </cell>
          <cell r="H365" t="str">
            <v>D</v>
          </cell>
        </row>
        <row r="366">
          <cell r="A366" t="str">
            <v>615566</v>
          </cell>
          <cell r="B366" t="str">
            <v>MAINT.LOGICIELS SERV.TEC</v>
          </cell>
          <cell r="C366" t="str">
            <v>61500000</v>
          </cell>
          <cell r="D366" t="str">
            <v>Entretien et réparations</v>
          </cell>
          <cell r="E366" t="str">
            <v>D</v>
          </cell>
          <cell r="F366" t="str">
            <v>61500000</v>
          </cell>
          <cell r="G366" t="str">
            <v>Entretien et réparations</v>
          </cell>
          <cell r="H366" t="str">
            <v>D</v>
          </cell>
        </row>
        <row r="367">
          <cell r="A367" t="str">
            <v>615600</v>
          </cell>
          <cell r="B367" t="str">
            <v>ERM VEH SERVICE</v>
          </cell>
          <cell r="C367" t="str">
            <v>61500000</v>
          </cell>
          <cell r="D367" t="str">
            <v>Entretien et réparations</v>
          </cell>
          <cell r="E367" t="str">
            <v>D</v>
          </cell>
          <cell r="F367" t="str">
            <v>61500000</v>
          </cell>
          <cell r="G367" t="str">
            <v>Entretien et réparations</v>
          </cell>
          <cell r="H367" t="str">
            <v>D</v>
          </cell>
        </row>
        <row r="368">
          <cell r="A368" t="str">
            <v>615710</v>
          </cell>
          <cell r="B368" t="str">
            <v>ERM MAT TRANSPORT</v>
          </cell>
          <cell r="C368" t="str">
            <v>61500000</v>
          </cell>
          <cell r="D368" t="str">
            <v>Entretien et réparations</v>
          </cell>
          <cell r="E368" t="str">
            <v>D</v>
          </cell>
          <cell r="F368" t="str">
            <v>61500000</v>
          </cell>
          <cell r="G368" t="str">
            <v>Entretien et réparations</v>
          </cell>
          <cell r="H368" t="str">
            <v>D</v>
          </cell>
        </row>
        <row r="369">
          <cell r="A369" t="str">
            <v>615711</v>
          </cell>
          <cell r="B369" t="str">
            <v>ERM MAT TPS RENOVATION</v>
          </cell>
          <cell r="C369" t="str">
            <v>61500000</v>
          </cell>
          <cell r="D369" t="str">
            <v>Entretien et réparations</v>
          </cell>
          <cell r="E369" t="str">
            <v>D</v>
          </cell>
          <cell r="F369" t="str">
            <v>61500000</v>
          </cell>
          <cell r="G369" t="str">
            <v>Entretien et réparations</v>
          </cell>
          <cell r="H369" t="str">
            <v>D</v>
          </cell>
        </row>
        <row r="370">
          <cell r="A370" t="str">
            <v>615750</v>
          </cell>
          <cell r="B370" t="str">
            <v>NETTOYAGES BUS</v>
          </cell>
          <cell r="C370" t="str">
            <v>61500000</v>
          </cell>
          <cell r="D370" t="str">
            <v>Entretien et réparations</v>
          </cell>
          <cell r="E370" t="str">
            <v>D</v>
          </cell>
          <cell r="F370" t="str">
            <v>61500000</v>
          </cell>
          <cell r="G370" t="str">
            <v>Entretien et réparations</v>
          </cell>
          <cell r="H370" t="str">
            <v>D</v>
          </cell>
        </row>
        <row r="371">
          <cell r="A371" t="str">
            <v>615820</v>
          </cell>
          <cell r="B371" t="str">
            <v>ENTRET.REP. EXTINCTEURS</v>
          </cell>
          <cell r="C371" t="str">
            <v>61500000</v>
          </cell>
          <cell r="D371" t="str">
            <v>Entretien et réparations</v>
          </cell>
          <cell r="E371" t="str">
            <v>D</v>
          </cell>
          <cell r="F371" t="str">
            <v>61500000</v>
          </cell>
          <cell r="G371" t="str">
            <v>Entretien et réparations</v>
          </cell>
          <cell r="H371" t="str">
            <v>D</v>
          </cell>
        </row>
        <row r="372">
          <cell r="A372" t="str">
            <v>615850</v>
          </cell>
          <cell r="B372" t="str">
            <v>ERM BENNES &amp; DECANTATION</v>
          </cell>
          <cell r="C372" t="str">
            <v>61500000</v>
          </cell>
          <cell r="D372" t="str">
            <v>Entretien et réparations</v>
          </cell>
          <cell r="E372" t="str">
            <v>D</v>
          </cell>
          <cell r="F372" t="str">
            <v>61500000</v>
          </cell>
          <cell r="G372" t="str">
            <v>Entretien et réparations</v>
          </cell>
          <cell r="H372" t="str">
            <v>D</v>
          </cell>
        </row>
        <row r="373">
          <cell r="A373" t="str">
            <v>615860</v>
          </cell>
          <cell r="B373" t="str">
            <v>ERM ASENCEURS PORTES</v>
          </cell>
          <cell r="C373" t="str">
            <v>61500000</v>
          </cell>
          <cell r="D373" t="str">
            <v>Entretien et réparations</v>
          </cell>
          <cell r="E373" t="str">
            <v>D</v>
          </cell>
          <cell r="F373" t="str">
            <v>61500000</v>
          </cell>
          <cell r="G373" t="str">
            <v>Entretien et réparations</v>
          </cell>
          <cell r="H373" t="str">
            <v>D</v>
          </cell>
        </row>
        <row r="374">
          <cell r="A374" t="str">
            <v>615870</v>
          </cell>
          <cell r="B374" t="str">
            <v>ERM SAE</v>
          </cell>
          <cell r="C374" t="str">
            <v>61500000</v>
          </cell>
          <cell r="D374" t="str">
            <v>Entretien et réparations</v>
          </cell>
          <cell r="E374" t="str">
            <v>D</v>
          </cell>
          <cell r="F374" t="str">
            <v>61500000</v>
          </cell>
          <cell r="G374" t="str">
            <v>Entretien et réparations</v>
          </cell>
          <cell r="H374" t="str">
            <v>D</v>
          </cell>
        </row>
        <row r="375">
          <cell r="A375" t="str">
            <v>616110</v>
          </cell>
          <cell r="B375" t="str">
            <v>ASS. VOL</v>
          </cell>
          <cell r="C375" t="str">
            <v>61600000</v>
          </cell>
          <cell r="D375" t="str">
            <v>Primes d'assurances</v>
          </cell>
          <cell r="E375" t="str">
            <v>D</v>
          </cell>
          <cell r="F375" t="str">
            <v>61600000</v>
          </cell>
          <cell r="G375" t="str">
            <v>Primes d'assurances</v>
          </cell>
          <cell r="H375" t="str">
            <v>D</v>
          </cell>
        </row>
        <row r="376">
          <cell r="A376" t="str">
            <v>616120</v>
          </cell>
          <cell r="B376" t="str">
            <v>ASSURANCE INCENDIE</v>
          </cell>
          <cell r="C376" t="str">
            <v>61600000</v>
          </cell>
          <cell r="D376" t="str">
            <v>Primes d'assurances</v>
          </cell>
          <cell r="E376" t="str">
            <v>D</v>
          </cell>
          <cell r="F376" t="str">
            <v>61600000</v>
          </cell>
          <cell r="G376" t="str">
            <v>Primes d'assurances</v>
          </cell>
          <cell r="H376" t="str">
            <v>D</v>
          </cell>
        </row>
        <row r="377">
          <cell r="A377" t="str">
            <v>616130</v>
          </cell>
          <cell r="B377" t="str">
            <v>MULTIRISQUE LA NEUVILETT</v>
          </cell>
          <cell r="C377" t="str">
            <v>61600000</v>
          </cell>
          <cell r="D377" t="str">
            <v>Primes d'assurances</v>
          </cell>
          <cell r="E377" t="str">
            <v>D</v>
          </cell>
          <cell r="F377" t="str">
            <v>61600000</v>
          </cell>
          <cell r="G377" t="str">
            <v>Primes d'assurances</v>
          </cell>
          <cell r="H377" t="str">
            <v>D</v>
          </cell>
        </row>
        <row r="378">
          <cell r="A378" t="str">
            <v>616140</v>
          </cell>
          <cell r="B378" t="str">
            <v>ASS.RC Ent &amp; Pertes.Expl</v>
          </cell>
          <cell r="C378" t="str">
            <v>61600000</v>
          </cell>
          <cell r="D378" t="str">
            <v>Primes d'assurances</v>
          </cell>
          <cell r="E378" t="str">
            <v>D</v>
          </cell>
          <cell r="F378" t="str">
            <v>61600000</v>
          </cell>
          <cell r="G378" t="str">
            <v>Primes d'assurances</v>
          </cell>
          <cell r="H378" t="str">
            <v>D</v>
          </cell>
        </row>
        <row r="379">
          <cell r="A379" t="str">
            <v>616150</v>
          </cell>
          <cell r="B379" t="str">
            <v>ASSURANCE PERTE EXPLOITA</v>
          </cell>
          <cell r="C379" t="str">
            <v>61600000</v>
          </cell>
          <cell r="D379" t="str">
            <v>Primes d'assurances</v>
          </cell>
          <cell r="E379" t="str">
            <v>D</v>
          </cell>
          <cell r="F379" t="str">
            <v>61600000</v>
          </cell>
          <cell r="G379" t="str">
            <v>Primes d'assurances</v>
          </cell>
          <cell r="H379" t="str">
            <v>D</v>
          </cell>
        </row>
        <row r="380">
          <cell r="A380" t="str">
            <v>616160</v>
          </cell>
          <cell r="B380" t="str">
            <v>ASS.MULTIRIQUES</v>
          </cell>
          <cell r="C380" t="str">
            <v>61600000</v>
          </cell>
          <cell r="D380" t="str">
            <v>Primes d'assurances</v>
          </cell>
          <cell r="E380" t="str">
            <v>D</v>
          </cell>
          <cell r="F380" t="str">
            <v>61600000</v>
          </cell>
          <cell r="G380" t="str">
            <v>Primes d'assurances</v>
          </cell>
          <cell r="H380" t="str">
            <v>D</v>
          </cell>
        </row>
        <row r="381">
          <cell r="A381" t="str">
            <v>616200</v>
          </cell>
          <cell r="B381" t="str">
            <v>ASS.Batiments &amp; contenu</v>
          </cell>
          <cell r="C381" t="str">
            <v>61600000</v>
          </cell>
          <cell r="D381" t="str">
            <v>Primes d'assurances</v>
          </cell>
          <cell r="E381" t="str">
            <v>D</v>
          </cell>
          <cell r="F381" t="str">
            <v>61600000</v>
          </cell>
          <cell r="G381" t="str">
            <v>Primes d'assurances</v>
          </cell>
          <cell r="H381" t="str">
            <v>D</v>
          </cell>
        </row>
        <row r="382">
          <cell r="A382" t="str">
            <v>616410</v>
          </cell>
          <cell r="B382" t="str">
            <v>ASS.Bris de machines</v>
          </cell>
          <cell r="C382" t="str">
            <v>61600000</v>
          </cell>
          <cell r="D382" t="str">
            <v>Primes d'assurances</v>
          </cell>
          <cell r="E382" t="str">
            <v>D</v>
          </cell>
          <cell r="F382" t="str">
            <v>61600000</v>
          </cell>
          <cell r="G382" t="str">
            <v>Primes d'assurances</v>
          </cell>
          <cell r="H382" t="str">
            <v>D</v>
          </cell>
        </row>
        <row r="383">
          <cell r="A383" t="str">
            <v>616412</v>
          </cell>
          <cell r="B383" t="str">
            <v>ASSURAN.BRIS MAT.BUREAU</v>
          </cell>
          <cell r="C383" t="str">
            <v>61600000</v>
          </cell>
          <cell r="D383" t="str">
            <v>Primes d'assurances</v>
          </cell>
          <cell r="E383" t="str">
            <v>D</v>
          </cell>
          <cell r="F383" t="str">
            <v>61600000</v>
          </cell>
          <cell r="G383" t="str">
            <v>Primes d'assurances</v>
          </cell>
          <cell r="H383" t="str">
            <v>D</v>
          </cell>
        </row>
        <row r="384">
          <cell r="A384" t="str">
            <v>616610</v>
          </cell>
          <cell r="B384" t="str">
            <v>ASS. Tous Risq Flotte VS</v>
          </cell>
          <cell r="C384" t="str">
            <v>61600000</v>
          </cell>
          <cell r="D384" t="str">
            <v>Primes d'assurances</v>
          </cell>
          <cell r="E384" t="str">
            <v>D</v>
          </cell>
          <cell r="F384" t="str">
            <v>61600000</v>
          </cell>
          <cell r="G384" t="str">
            <v>Primes d'assurances</v>
          </cell>
          <cell r="H384" t="str">
            <v>D</v>
          </cell>
        </row>
        <row r="385">
          <cell r="A385" t="str">
            <v>616620</v>
          </cell>
          <cell r="B385" t="str">
            <v>ASSUR.POLICE COLLABORATE</v>
          </cell>
          <cell r="C385" t="str">
            <v>61600000</v>
          </cell>
          <cell r="D385" t="str">
            <v>Primes d'assurances</v>
          </cell>
          <cell r="E385" t="str">
            <v>D</v>
          </cell>
          <cell r="F385" t="str">
            <v>61600000</v>
          </cell>
          <cell r="G385" t="str">
            <v>Primes d'assurances</v>
          </cell>
          <cell r="H385" t="str">
            <v>D</v>
          </cell>
        </row>
        <row r="386">
          <cell r="A386" t="str">
            <v>616630</v>
          </cell>
          <cell r="B386" t="str">
            <v>ASSURANCE VEH MISSIONS</v>
          </cell>
          <cell r="C386" t="str">
            <v>61600000</v>
          </cell>
          <cell r="D386" t="str">
            <v>Primes d'assurances</v>
          </cell>
          <cell r="E386" t="str">
            <v>D</v>
          </cell>
          <cell r="F386" t="str">
            <v>61600000</v>
          </cell>
          <cell r="G386" t="str">
            <v>Primes d'assurances</v>
          </cell>
          <cell r="H386" t="str">
            <v>D</v>
          </cell>
        </row>
        <row r="387">
          <cell r="A387" t="str">
            <v>616710</v>
          </cell>
          <cell r="B387" t="str">
            <v>ASS.RC Flotte Bus &amp; VS</v>
          </cell>
          <cell r="C387" t="str">
            <v>61600000</v>
          </cell>
          <cell r="D387" t="str">
            <v>Primes d'assurances</v>
          </cell>
          <cell r="E387" t="str">
            <v>D</v>
          </cell>
          <cell r="F387" t="str">
            <v>61600000</v>
          </cell>
          <cell r="G387" t="str">
            <v>Primes d'assurances</v>
          </cell>
          <cell r="H387" t="str">
            <v>D</v>
          </cell>
        </row>
        <row r="388">
          <cell r="A388" t="str">
            <v>616711</v>
          </cell>
          <cell r="B388" t="str">
            <v>PRIMES ASSUR.MAT TPS PMR</v>
          </cell>
          <cell r="C388" t="str">
            <v>61600000</v>
          </cell>
          <cell r="D388" t="str">
            <v>Primes d'assurances</v>
          </cell>
          <cell r="E388" t="str">
            <v>D</v>
          </cell>
          <cell r="F388" t="str">
            <v>61600000</v>
          </cell>
          <cell r="G388" t="str">
            <v>Primes d'assurances</v>
          </cell>
          <cell r="H388" t="str">
            <v>D</v>
          </cell>
        </row>
        <row r="389">
          <cell r="A389" t="str">
            <v>616715</v>
          </cell>
          <cell r="B389" t="str">
            <v>ASS.Inc.Bus/VS Hors circ</v>
          </cell>
          <cell r="C389" t="str">
            <v>61600000</v>
          </cell>
          <cell r="D389" t="str">
            <v>Primes d'assurances</v>
          </cell>
          <cell r="E389" t="str">
            <v>D</v>
          </cell>
          <cell r="F389" t="str">
            <v>61600000</v>
          </cell>
          <cell r="G389" t="str">
            <v>Primes d'assurances</v>
          </cell>
          <cell r="H389" t="str">
            <v>D</v>
          </cell>
        </row>
        <row r="390">
          <cell r="A390" t="str">
            <v>616720</v>
          </cell>
          <cell r="B390" t="str">
            <v>FRANCHISES ACCIDENTS</v>
          </cell>
          <cell r="C390" t="str">
            <v>61600000</v>
          </cell>
          <cell r="D390" t="str">
            <v>Primes d'assurances</v>
          </cell>
          <cell r="E390" t="str">
            <v>D</v>
          </cell>
          <cell r="F390" t="str">
            <v>61600000</v>
          </cell>
          <cell r="G390" t="str">
            <v>Primes d'assurances</v>
          </cell>
          <cell r="H390" t="str">
            <v>D</v>
          </cell>
        </row>
        <row r="391">
          <cell r="A391" t="str">
            <v>616730</v>
          </cell>
          <cell r="B391" t="str">
            <v>FONDS DE GARANTIE AUTO.</v>
          </cell>
          <cell r="C391" t="str">
            <v>61600000</v>
          </cell>
          <cell r="D391" t="str">
            <v>Primes d'assurances</v>
          </cell>
          <cell r="E391" t="str">
            <v>D</v>
          </cell>
          <cell r="F391" t="str">
            <v>61600000</v>
          </cell>
          <cell r="G391" t="str">
            <v>Primes d'assurances</v>
          </cell>
          <cell r="H391" t="str">
            <v>D</v>
          </cell>
        </row>
        <row r="392">
          <cell r="A392" t="str">
            <v>617000</v>
          </cell>
          <cell r="B392" t="str">
            <v>FRAIS ETUDES ET RECHERCH</v>
          </cell>
          <cell r="C392" t="str">
            <v>61700000</v>
          </cell>
          <cell r="D392" t="str">
            <v>Etudes et recherches</v>
          </cell>
          <cell r="E392" t="str">
            <v>D</v>
          </cell>
          <cell r="F392" t="str">
            <v>61700000</v>
          </cell>
          <cell r="G392" t="str">
            <v>Etudes et recherches</v>
          </cell>
          <cell r="H392" t="str">
            <v>D</v>
          </cell>
        </row>
        <row r="393">
          <cell r="A393" t="str">
            <v>618100</v>
          </cell>
          <cell r="B393" t="str">
            <v>DOCUMENTATION GENERALE</v>
          </cell>
          <cell r="C393" t="str">
            <v>618 00000</v>
          </cell>
          <cell r="D393" t="str">
            <v>Services extérieurs divers</v>
          </cell>
          <cell r="E393" t="str">
            <v>D</v>
          </cell>
          <cell r="F393" t="str">
            <v>618 00000</v>
          </cell>
          <cell r="G393" t="str">
            <v>Services extérieurs divers</v>
          </cell>
          <cell r="H393" t="str">
            <v>D</v>
          </cell>
        </row>
        <row r="394">
          <cell r="A394" t="str">
            <v>618501</v>
          </cell>
          <cell r="B394" t="str">
            <v>COLLOQUE,SEMINAIRE,CONFERENCE</v>
          </cell>
          <cell r="C394" t="str">
            <v>618 00000</v>
          </cell>
          <cell r="D394" t="str">
            <v>Services extérieurs divers</v>
          </cell>
          <cell r="E394" t="str">
            <v>D</v>
          </cell>
          <cell r="F394" t="str">
            <v>618 00000</v>
          </cell>
          <cell r="G394" t="str">
            <v>Services extérieurs divers</v>
          </cell>
          <cell r="H394" t="str">
            <v>D</v>
          </cell>
        </row>
        <row r="395">
          <cell r="A395" t="str">
            <v>618510</v>
          </cell>
          <cell r="B395" t="str">
            <v>FRAIS CONGRES SEMIN.N.TA</v>
          </cell>
          <cell r="C395" t="str">
            <v>618 00000</v>
          </cell>
          <cell r="D395" t="str">
            <v>Services extérieurs divers</v>
          </cell>
          <cell r="E395" t="str">
            <v>D</v>
          </cell>
          <cell r="F395" t="str">
            <v>618 00000</v>
          </cell>
          <cell r="G395" t="str">
            <v>Services extérieurs divers</v>
          </cell>
          <cell r="H395" t="str">
            <v>D</v>
          </cell>
        </row>
        <row r="396">
          <cell r="A396" t="str">
            <v>621100</v>
          </cell>
          <cell r="B396" t="str">
            <v>PERSONNEL INTERIMAIRE</v>
          </cell>
          <cell r="C396" t="str">
            <v>621 10000</v>
          </cell>
          <cell r="D396" t="str">
            <v>Personnel intérimaires</v>
          </cell>
          <cell r="E396" t="str">
            <v>D</v>
          </cell>
          <cell r="F396" t="str">
            <v>621 10000</v>
          </cell>
          <cell r="G396" t="str">
            <v>Personnel intérimaires</v>
          </cell>
          <cell r="H396" t="str">
            <v>D</v>
          </cell>
        </row>
        <row r="397">
          <cell r="A397" t="str">
            <v>621110</v>
          </cell>
          <cell r="B397" t="str">
            <v>PERS.INTERIM.POMPISTES</v>
          </cell>
          <cell r="C397" t="str">
            <v>621 10000</v>
          </cell>
          <cell r="D397" t="str">
            <v>Personnel intérimaires</v>
          </cell>
          <cell r="E397" t="str">
            <v>D</v>
          </cell>
          <cell r="F397" t="str">
            <v>621 10000</v>
          </cell>
          <cell r="G397" t="str">
            <v>Personnel intérimaires</v>
          </cell>
          <cell r="H397" t="str">
            <v>D</v>
          </cell>
        </row>
        <row r="398">
          <cell r="A398" t="str">
            <v>621400</v>
          </cell>
          <cell r="B398" t="str">
            <v>PERSONNEL PRETE GROUPE</v>
          </cell>
          <cell r="C398" t="str">
            <v>621 40000</v>
          </cell>
          <cell r="D398" t="str">
            <v>Personnel détaché prêté</v>
          </cell>
          <cell r="E398" t="str">
            <v>D</v>
          </cell>
          <cell r="F398" t="str">
            <v>621 40000</v>
          </cell>
          <cell r="G398" t="str">
            <v>Personnel détaché prêté</v>
          </cell>
          <cell r="H398" t="str">
            <v>D</v>
          </cell>
        </row>
        <row r="399">
          <cell r="A399" t="str">
            <v>622200</v>
          </cell>
          <cell r="B399" t="str">
            <v>COMMISSIONS DEPOSITAIRES</v>
          </cell>
          <cell r="C399" t="str">
            <v>622 00000</v>
          </cell>
          <cell r="D399" t="str">
            <v>Rémunérations intermédiaires et honoraires</v>
          </cell>
          <cell r="E399" t="str">
            <v>D</v>
          </cell>
          <cell r="F399" t="str">
            <v>622 00000</v>
          </cell>
          <cell r="G399" t="str">
            <v>Rémunérations intermédiaires et honoraires</v>
          </cell>
          <cell r="H399" t="str">
            <v>D</v>
          </cell>
        </row>
        <row r="400">
          <cell r="A400" t="str">
            <v>622600</v>
          </cell>
          <cell r="B400" t="str">
            <v>HONORAIRES COM.COMPTES</v>
          </cell>
          <cell r="C400" t="str">
            <v>622 00000</v>
          </cell>
          <cell r="D400" t="str">
            <v>Rémunérations intermédiaires et honoraires</v>
          </cell>
          <cell r="E400" t="str">
            <v>D</v>
          </cell>
          <cell r="F400" t="str">
            <v>622 00000</v>
          </cell>
          <cell r="G400" t="str">
            <v>Rémunérations intermédiaires et honoraires</v>
          </cell>
          <cell r="H400" t="str">
            <v>D</v>
          </cell>
        </row>
        <row r="401">
          <cell r="A401" t="str">
            <v>622601</v>
          </cell>
          <cell r="B401" t="str">
            <v>HONORAIRES EXP.CPTE CE</v>
          </cell>
          <cell r="C401" t="str">
            <v>622 00000</v>
          </cell>
          <cell r="D401" t="str">
            <v>Rémunérations intermédiaires et honoraires</v>
          </cell>
          <cell r="E401" t="str">
            <v>D</v>
          </cell>
          <cell r="F401" t="str">
            <v>622 00000</v>
          </cell>
          <cell r="G401" t="str">
            <v>Rémunérations intermédiaires et honoraires</v>
          </cell>
          <cell r="H401" t="str">
            <v>D</v>
          </cell>
        </row>
        <row r="402">
          <cell r="A402" t="str">
            <v>622603</v>
          </cell>
          <cell r="B402" t="str">
            <v>HONORAIRES COURANTS</v>
          </cell>
          <cell r="C402" t="str">
            <v>622 00000</v>
          </cell>
          <cell r="D402" t="str">
            <v>Rémunérations intermédiaires et honoraires</v>
          </cell>
          <cell r="E402" t="str">
            <v>D</v>
          </cell>
          <cell r="F402" t="str">
            <v>622 00000</v>
          </cell>
          <cell r="G402" t="str">
            <v>Rémunérations intermédiaires et honoraires</v>
          </cell>
          <cell r="H402" t="str">
            <v>D</v>
          </cell>
        </row>
        <row r="403">
          <cell r="A403" t="str">
            <v>622604</v>
          </cell>
          <cell r="B403" t="str">
            <v>TRANSPORT&amp;COMPTAGE FONDS</v>
          </cell>
          <cell r="C403" t="str">
            <v>622 00000</v>
          </cell>
          <cell r="D403" t="str">
            <v>Rémunérations intermédiaires et honoraires</v>
          </cell>
          <cell r="E403" t="str">
            <v>D</v>
          </cell>
          <cell r="F403" t="str">
            <v>622 00000</v>
          </cell>
          <cell r="G403" t="str">
            <v>Rémunérations intermédiaires et honoraires</v>
          </cell>
          <cell r="H403" t="str">
            <v>D</v>
          </cell>
        </row>
        <row r="404">
          <cell r="A404" t="str">
            <v>622608</v>
          </cell>
          <cell r="B404" t="str">
            <v>HONORAIRES AUDIT</v>
          </cell>
          <cell r="C404" t="str">
            <v>622 00000</v>
          </cell>
          <cell r="D404" t="str">
            <v>Rémunérations intermédiaires et honoraires</v>
          </cell>
          <cell r="E404" t="str">
            <v>D</v>
          </cell>
          <cell r="F404" t="str">
            <v>622 00000</v>
          </cell>
          <cell r="G404" t="str">
            <v>Rémunérations intermédiaires et honoraires</v>
          </cell>
          <cell r="H404" t="str">
            <v>D</v>
          </cell>
        </row>
        <row r="405">
          <cell r="A405" t="str">
            <v>622610</v>
          </cell>
          <cell r="B405" t="str">
            <v>HONORAIRES FORMATION</v>
          </cell>
          <cell r="C405" t="str">
            <v>622 00000</v>
          </cell>
          <cell r="D405" t="str">
            <v>Rémunérations intermédiaires et honoraires</v>
          </cell>
          <cell r="E405" t="str">
            <v>D</v>
          </cell>
          <cell r="F405" t="str">
            <v>622 00000</v>
          </cell>
          <cell r="G405" t="str">
            <v>Rémunérations intermédiaires et honoraires</v>
          </cell>
          <cell r="H405" t="str">
            <v>D</v>
          </cell>
        </row>
        <row r="406">
          <cell r="A406" t="str">
            <v>622650</v>
          </cell>
          <cell r="B406" t="str">
            <v>HONORAIRES ANALYSES D'HU</v>
          </cell>
          <cell r="C406" t="str">
            <v>622 00000</v>
          </cell>
          <cell r="D406" t="str">
            <v>Rémunérations intermédiaires et honoraires</v>
          </cell>
          <cell r="E406" t="str">
            <v>D</v>
          </cell>
          <cell r="F406" t="str">
            <v>622 00000</v>
          </cell>
          <cell r="G406" t="str">
            <v>Rémunérations intermédiaires et honoraires</v>
          </cell>
          <cell r="H406" t="str">
            <v>D</v>
          </cell>
        </row>
        <row r="407">
          <cell r="A407" t="str">
            <v>622651</v>
          </cell>
          <cell r="B407" t="str">
            <v>HONORAIRES JURIDIQUES,MEDICAUX,AGRESSION</v>
          </cell>
          <cell r="C407" t="str">
            <v>622 00000</v>
          </cell>
          <cell r="D407" t="str">
            <v>Rémunérations intermédiaires et honoraires</v>
          </cell>
          <cell r="E407" t="str">
            <v>D</v>
          </cell>
          <cell r="F407" t="str">
            <v>622 00000</v>
          </cell>
          <cell r="G407" t="str">
            <v>Rémunérations intermédiaires et honoraires</v>
          </cell>
          <cell r="H407" t="str">
            <v>D</v>
          </cell>
        </row>
        <row r="408">
          <cell r="A408" t="str">
            <v>622652</v>
          </cell>
          <cell r="B408" t="str">
            <v>HONORAIRES SPECI.INFORMATIQUE</v>
          </cell>
          <cell r="C408" t="str">
            <v>622 00000</v>
          </cell>
          <cell r="D408" t="str">
            <v>Rémunérations intermédiaires et honoraires</v>
          </cell>
          <cell r="E408" t="str">
            <v>D</v>
          </cell>
          <cell r="F408" t="str">
            <v>622 00000</v>
          </cell>
          <cell r="G408" t="str">
            <v>Rémunérations intermédiaires et honoraires</v>
          </cell>
          <cell r="H408" t="str">
            <v>D</v>
          </cell>
        </row>
        <row r="409">
          <cell r="A409" t="str">
            <v>622654</v>
          </cell>
          <cell r="B409" t="str">
            <v>DISTRIBUT, MISE SOUS PLI</v>
          </cell>
          <cell r="C409" t="str">
            <v>622 00000</v>
          </cell>
          <cell r="D409" t="str">
            <v>Rémunérations intermédiaires et honoraires</v>
          </cell>
          <cell r="E409" t="str">
            <v>D</v>
          </cell>
          <cell r="F409" t="str">
            <v>622 00000</v>
          </cell>
          <cell r="G409" t="str">
            <v>Rémunérations intermédiaires et honoraires</v>
          </cell>
          <cell r="H409" t="str">
            <v>D</v>
          </cell>
        </row>
        <row r="410">
          <cell r="A410" t="str">
            <v>622655</v>
          </cell>
          <cell r="B410" t="str">
            <v>HONORAIRES CAMPAGNES PUB</v>
          </cell>
          <cell r="C410" t="str">
            <v>622 00000</v>
          </cell>
          <cell r="D410" t="str">
            <v>Rémunérations intermédiaires et honoraires</v>
          </cell>
          <cell r="E410" t="str">
            <v>D</v>
          </cell>
          <cell r="F410" t="str">
            <v>622 00000</v>
          </cell>
          <cell r="G410" t="str">
            <v>Rémunérations intermédiaires et honoraires</v>
          </cell>
          <cell r="H410" t="str">
            <v>D</v>
          </cell>
        </row>
        <row r="411">
          <cell r="A411" t="str">
            <v>622656</v>
          </cell>
          <cell r="B411" t="str">
            <v>HON.COMMUNICATION AUTRES</v>
          </cell>
          <cell r="C411" t="str">
            <v>622 00000</v>
          </cell>
          <cell r="D411" t="str">
            <v>Rémunérations intermédiaires et honoraires</v>
          </cell>
          <cell r="E411" t="str">
            <v>D</v>
          </cell>
          <cell r="F411" t="str">
            <v>622 00000</v>
          </cell>
          <cell r="G411" t="str">
            <v>Rémunérations intermédiaires et honoraires</v>
          </cell>
          <cell r="H411" t="str">
            <v>D</v>
          </cell>
        </row>
        <row r="412">
          <cell r="A412" t="str">
            <v>622657</v>
          </cell>
          <cell r="B412" t="str">
            <v>HONORAIRES BILLETTERIE</v>
          </cell>
          <cell r="C412" t="str">
            <v>622 00000</v>
          </cell>
          <cell r="D412" t="str">
            <v>Rémunérations intermédiaires et honoraires</v>
          </cell>
          <cell r="E412" t="str">
            <v>D</v>
          </cell>
          <cell r="F412" t="str">
            <v>622 00000</v>
          </cell>
          <cell r="G412" t="str">
            <v>Rémunérations intermédiaires et honoraires</v>
          </cell>
          <cell r="H412" t="str">
            <v>D</v>
          </cell>
        </row>
        <row r="413">
          <cell r="A413" t="str">
            <v>622658</v>
          </cell>
          <cell r="B413" t="str">
            <v>HONORAIRES RELAT.INTERNES</v>
          </cell>
          <cell r="C413" t="str">
            <v>622 00000</v>
          </cell>
          <cell r="D413" t="str">
            <v>Rémunérations intermédiaires et honoraires</v>
          </cell>
          <cell r="E413" t="str">
            <v>D</v>
          </cell>
          <cell r="F413" t="str">
            <v>622 00000</v>
          </cell>
          <cell r="G413" t="str">
            <v>Rémunérations intermédiaires et honoraires</v>
          </cell>
          <cell r="H413" t="str">
            <v>D</v>
          </cell>
        </row>
        <row r="414">
          <cell r="A414" t="str">
            <v>622850</v>
          </cell>
          <cell r="B414" t="str">
            <v>FRAIS ASSISTANCE GROUPE</v>
          </cell>
          <cell r="C414" t="str">
            <v>622 00000</v>
          </cell>
          <cell r="D414" t="str">
            <v>Rémunérations intermédiaires et honoraires</v>
          </cell>
          <cell r="E414" t="str">
            <v>D</v>
          </cell>
          <cell r="F414" t="str">
            <v>622 00000</v>
          </cell>
          <cell r="G414" t="str">
            <v>Rémunérations intermédiaires et honoraires</v>
          </cell>
          <cell r="H414" t="str">
            <v>D</v>
          </cell>
        </row>
        <row r="415">
          <cell r="A415" t="str">
            <v>623100</v>
          </cell>
          <cell r="B415" t="str">
            <v>ANNONCES &amp; INSERTION PUB</v>
          </cell>
          <cell r="C415" t="str">
            <v>62300000</v>
          </cell>
          <cell r="D415" t="str">
            <v>Publicités, publications et relations pub.</v>
          </cell>
          <cell r="E415" t="str">
            <v>D</v>
          </cell>
          <cell r="F415" t="str">
            <v>62300000</v>
          </cell>
          <cell r="G415" t="str">
            <v>Publicités, publications et relations pub.</v>
          </cell>
          <cell r="H415" t="str">
            <v>D</v>
          </cell>
        </row>
        <row r="416">
          <cell r="A416" t="str">
            <v>623300</v>
          </cell>
          <cell r="B416" t="str">
            <v>FOIRE &amp; EXPOSITION</v>
          </cell>
          <cell r="C416" t="str">
            <v>62300000</v>
          </cell>
          <cell r="D416" t="str">
            <v>Publicités, publications et relations pub.</v>
          </cell>
          <cell r="E416" t="str">
            <v>D</v>
          </cell>
          <cell r="F416" t="str">
            <v>62300000</v>
          </cell>
          <cell r="G416" t="str">
            <v>Publicités, publications et relations pub.</v>
          </cell>
          <cell r="H416" t="str">
            <v>D</v>
          </cell>
        </row>
        <row r="417">
          <cell r="A417" t="str">
            <v>623310</v>
          </cell>
          <cell r="B417" t="str">
            <v>OPERATIONS SECURITE ENVT</v>
          </cell>
          <cell r="C417" t="str">
            <v>62300000</v>
          </cell>
          <cell r="D417" t="str">
            <v>Publicités, publications et relations pub.</v>
          </cell>
          <cell r="E417" t="str">
            <v>D</v>
          </cell>
          <cell r="F417" t="str">
            <v>62300000</v>
          </cell>
          <cell r="G417" t="str">
            <v>Publicités, publications et relations pub.</v>
          </cell>
          <cell r="H417" t="str">
            <v>D</v>
          </cell>
        </row>
        <row r="418">
          <cell r="A418" t="str">
            <v>623400</v>
          </cell>
          <cell r="B418" t="str">
            <v>CADEAUX A LA CLIENTELE</v>
          </cell>
          <cell r="C418" t="str">
            <v>62300000</v>
          </cell>
          <cell r="D418" t="str">
            <v>Publicités, publications et relations pub.</v>
          </cell>
          <cell r="E418" t="str">
            <v>D</v>
          </cell>
          <cell r="F418" t="str">
            <v>62300000</v>
          </cell>
          <cell r="G418" t="str">
            <v>Publicités, publications et relations pub.</v>
          </cell>
          <cell r="H418" t="str">
            <v>D</v>
          </cell>
        </row>
        <row r="419">
          <cell r="A419" t="str">
            <v>623600</v>
          </cell>
          <cell r="B419" t="str">
            <v>CATALOGUES &amp; IMP CLIENTS</v>
          </cell>
          <cell r="C419" t="str">
            <v>62300000</v>
          </cell>
          <cell r="D419" t="str">
            <v>Publicités, publications et relations pub.</v>
          </cell>
          <cell r="E419" t="str">
            <v>D</v>
          </cell>
          <cell r="F419" t="str">
            <v>62300000</v>
          </cell>
          <cell r="G419" t="str">
            <v>Publicités, publications et relations pub.</v>
          </cell>
          <cell r="H419" t="str">
            <v>D</v>
          </cell>
        </row>
        <row r="420">
          <cell r="A420" t="str">
            <v>623601</v>
          </cell>
          <cell r="B420" t="str">
            <v>PHOTOS SONS VIDEO</v>
          </cell>
          <cell r="C420" t="str">
            <v>62300000</v>
          </cell>
          <cell r="D420" t="str">
            <v>Publicités, publications et relations pub.</v>
          </cell>
          <cell r="E420" t="str">
            <v>D</v>
          </cell>
          <cell r="F420" t="str">
            <v>62300000</v>
          </cell>
          <cell r="G420" t="str">
            <v>Publicités, publications et relations pub.</v>
          </cell>
          <cell r="H420" t="str">
            <v>D</v>
          </cell>
        </row>
        <row r="421">
          <cell r="A421" t="str">
            <v>623700</v>
          </cell>
          <cell r="B421" t="str">
            <v>PUBLICATIONS LEGALES</v>
          </cell>
          <cell r="C421" t="str">
            <v>62300000</v>
          </cell>
          <cell r="D421" t="str">
            <v>Publicités, publications et relations pub.</v>
          </cell>
          <cell r="E421" t="str">
            <v>D</v>
          </cell>
          <cell r="F421" t="str">
            <v>62300000</v>
          </cell>
          <cell r="G421" t="str">
            <v>Publicités, publications et relations pub.</v>
          </cell>
          <cell r="H421" t="str">
            <v>D</v>
          </cell>
        </row>
        <row r="422">
          <cell r="A422" t="str">
            <v>623800</v>
          </cell>
          <cell r="B422" t="str">
            <v>DONS, MECENAT</v>
          </cell>
          <cell r="C422" t="str">
            <v>62300000</v>
          </cell>
          <cell r="D422" t="str">
            <v>Publicités, publications et relations pub.</v>
          </cell>
          <cell r="E422" t="str">
            <v>D</v>
          </cell>
          <cell r="F422" t="str">
            <v>62300000</v>
          </cell>
          <cell r="G422" t="str">
            <v>Publicités, publications et relations pub.</v>
          </cell>
          <cell r="H422" t="str">
            <v>D</v>
          </cell>
        </row>
        <row r="423">
          <cell r="A423" t="str">
            <v>623802</v>
          </cell>
          <cell r="B423" t="str">
            <v>DONS, DIVERS, POURBOIRESCOURANTS</v>
          </cell>
          <cell r="C423" t="str">
            <v>62300000</v>
          </cell>
          <cell r="D423" t="str">
            <v>Publicités, publications et relations pub.</v>
          </cell>
          <cell r="E423" t="str">
            <v>D</v>
          </cell>
          <cell r="F423" t="str">
            <v>62300000</v>
          </cell>
          <cell r="G423" t="str">
            <v>Publicités, publications et relations pub.</v>
          </cell>
          <cell r="H423" t="str">
            <v>D</v>
          </cell>
        </row>
        <row r="424">
          <cell r="A424" t="str">
            <v>624000</v>
          </cell>
          <cell r="B424" t="str">
            <v>TRANSPORT SUR ACHATS</v>
          </cell>
          <cell r="C424" t="str">
            <v>624 00000</v>
          </cell>
          <cell r="D424" t="str">
            <v>Transports de biens et de personnel</v>
          </cell>
          <cell r="E424" t="str">
            <v>D</v>
          </cell>
          <cell r="F424" t="str">
            <v>624 00000</v>
          </cell>
          <cell r="G424" t="str">
            <v>Transports de biens et de personnel</v>
          </cell>
          <cell r="H424" t="str">
            <v>D</v>
          </cell>
        </row>
        <row r="425">
          <cell r="A425" t="str">
            <v>625100</v>
          </cell>
          <cell r="B425" t="str">
            <v>DEPLACEMENTS &amp; LOC. VEH.PEAGE,PARKING DEPLACMT</v>
          </cell>
          <cell r="C425" t="str">
            <v>625 00000</v>
          </cell>
          <cell r="D425" t="str">
            <v>Déplacements, missions et réceptions</v>
          </cell>
          <cell r="E425" t="str">
            <v>D</v>
          </cell>
          <cell r="F425" t="str">
            <v>625 00000</v>
          </cell>
          <cell r="G425" t="str">
            <v>Déplacements, missions et réceptions</v>
          </cell>
          <cell r="H425" t="str">
            <v>D</v>
          </cell>
        </row>
        <row r="426">
          <cell r="A426" t="str">
            <v>625111</v>
          </cell>
          <cell r="B426" t="str">
            <v>DEPLACEMENTS &amp; LOC. VEH.PEAGE,PARKING DEPLACMT</v>
          </cell>
          <cell r="C426" t="str">
            <v>625 00000</v>
          </cell>
          <cell r="D426" t="str">
            <v>Déplacements, missions et réceptions</v>
          </cell>
          <cell r="E426" t="str">
            <v>D</v>
          </cell>
          <cell r="F426" t="str">
            <v>625 00000</v>
          </cell>
          <cell r="G426" t="str">
            <v>Déplacements, missions et réceptions</v>
          </cell>
          <cell r="H426" t="str">
            <v>D</v>
          </cell>
        </row>
        <row r="427">
          <cell r="A427" t="str">
            <v>625112</v>
          </cell>
          <cell r="B427" t="str">
            <v>DEPLACEMENTS &amp; LOC. VEH.PEAGE,PARKING DEPLACMT</v>
          </cell>
          <cell r="C427" t="str">
            <v>625 00000</v>
          </cell>
          <cell r="D427" t="str">
            <v>Déplacements, missions et réceptions</v>
          </cell>
          <cell r="E427" t="str">
            <v>D</v>
          </cell>
          <cell r="F427" t="str">
            <v>625 00000</v>
          </cell>
          <cell r="G427" t="str">
            <v>Déplacements, missions et réceptions</v>
          </cell>
          <cell r="H427" t="str">
            <v>D</v>
          </cell>
        </row>
        <row r="428">
          <cell r="A428" t="str">
            <v>625120</v>
          </cell>
          <cell r="B428" t="str">
            <v>DEPLACEMENTS &amp; LOC. VEH.PEAGE,PARKING DEPLACMT</v>
          </cell>
          <cell r="C428" t="str">
            <v>625 00000</v>
          </cell>
          <cell r="D428" t="str">
            <v>Déplacements, missions et réceptions</v>
          </cell>
          <cell r="E428" t="str">
            <v>D</v>
          </cell>
          <cell r="F428" t="str">
            <v>625 00000</v>
          </cell>
          <cell r="G428" t="str">
            <v>Déplacements, missions et réceptions</v>
          </cell>
          <cell r="H428" t="str">
            <v>D</v>
          </cell>
        </row>
        <row r="429">
          <cell r="A429" t="str">
            <v>625121</v>
          </cell>
          <cell r="B429" t="str">
            <v>DEPLACEMENTS &amp; LOC. VEH.PEAGE,PARKING DEPLACMT</v>
          </cell>
          <cell r="C429" t="str">
            <v>625 00000</v>
          </cell>
          <cell r="D429" t="str">
            <v>Déplacements, missions et réceptions</v>
          </cell>
          <cell r="E429" t="str">
            <v>D</v>
          </cell>
          <cell r="F429" t="str">
            <v>625 00000</v>
          </cell>
          <cell r="G429" t="str">
            <v>Déplacements, missions et réceptions</v>
          </cell>
          <cell r="H429" t="str">
            <v>D</v>
          </cell>
        </row>
        <row r="430">
          <cell r="A430" t="str">
            <v>625130</v>
          </cell>
          <cell r="B430" t="str">
            <v>DEPLACEMENTS &amp; LOC. VEH.PEAGE,PARKING DEPLACMT</v>
          </cell>
          <cell r="C430" t="str">
            <v>625 00000</v>
          </cell>
          <cell r="D430" t="str">
            <v>Déplacements, missions et réceptions</v>
          </cell>
          <cell r="E430" t="str">
            <v>D</v>
          </cell>
          <cell r="F430" t="str">
            <v>625 00000</v>
          </cell>
          <cell r="G430" t="str">
            <v>Déplacements, missions et réceptions</v>
          </cell>
          <cell r="H430" t="str">
            <v>D</v>
          </cell>
        </row>
        <row r="431">
          <cell r="A431" t="str">
            <v>625131</v>
          </cell>
          <cell r="B431" t="str">
            <v>DEPLACEMENTS &amp; LOC. VEH.PEAGE,PARKING DEPLACMT</v>
          </cell>
          <cell r="C431" t="str">
            <v>625 00000</v>
          </cell>
          <cell r="D431" t="str">
            <v>Déplacements, missions et réceptions</v>
          </cell>
          <cell r="E431" t="str">
            <v>D</v>
          </cell>
          <cell r="F431" t="str">
            <v>625 00000</v>
          </cell>
          <cell r="G431" t="str">
            <v>Déplacements, missions et réceptions</v>
          </cell>
          <cell r="H431" t="str">
            <v>D</v>
          </cell>
        </row>
        <row r="432">
          <cell r="A432" t="str">
            <v>625140</v>
          </cell>
          <cell r="B432" t="str">
            <v>DEPLACEMENTS &amp; LOC. VEH.PEAGE,PARKING DEPLACMT</v>
          </cell>
          <cell r="C432" t="str">
            <v>625 00000</v>
          </cell>
          <cell r="D432" t="str">
            <v>Déplacements, missions et réceptions</v>
          </cell>
          <cell r="E432" t="str">
            <v>D</v>
          </cell>
          <cell r="F432" t="str">
            <v>625 00000</v>
          </cell>
          <cell r="G432" t="str">
            <v>Déplacements, missions et réceptions</v>
          </cell>
          <cell r="H432" t="str">
            <v>D</v>
          </cell>
        </row>
        <row r="433">
          <cell r="A433" t="str">
            <v>625141</v>
          </cell>
          <cell r="B433" t="str">
            <v>DEPLACEMENTS &amp; LOC. VEH.PEAGE,PARKING DEPLACMT</v>
          </cell>
          <cell r="C433" t="str">
            <v>625 00000</v>
          </cell>
          <cell r="D433" t="str">
            <v>Déplacements, missions et réceptions</v>
          </cell>
          <cell r="E433" t="str">
            <v>D</v>
          </cell>
          <cell r="F433" t="str">
            <v>625 00000</v>
          </cell>
          <cell r="G433" t="str">
            <v>Déplacements, missions et réceptions</v>
          </cell>
          <cell r="H433" t="str">
            <v>D</v>
          </cell>
        </row>
        <row r="434">
          <cell r="A434" t="str">
            <v>625160</v>
          </cell>
          <cell r="B434" t="str">
            <v>DEPLACEMENTS &amp; LOC. VEH.PEAGE,PARKING DEPLACMT</v>
          </cell>
          <cell r="C434" t="str">
            <v>625 00000</v>
          </cell>
          <cell r="D434" t="str">
            <v>Déplacements, missions et réceptions</v>
          </cell>
          <cell r="E434" t="str">
            <v>D</v>
          </cell>
          <cell r="F434" t="str">
            <v>625 00000</v>
          </cell>
          <cell r="G434" t="str">
            <v>Déplacements, missions et réceptions</v>
          </cell>
          <cell r="H434" t="str">
            <v>D</v>
          </cell>
        </row>
        <row r="435">
          <cell r="A435" t="str">
            <v>625180</v>
          </cell>
          <cell r="B435" t="str">
            <v>DEPLACEMENTS &amp; LOC. VEH.PEAGE,PARKING DEPLACMT</v>
          </cell>
          <cell r="C435" t="str">
            <v>625 00000</v>
          </cell>
          <cell r="D435" t="str">
            <v>Déplacements, missions et réceptions</v>
          </cell>
          <cell r="E435" t="str">
            <v>D</v>
          </cell>
          <cell r="F435" t="str">
            <v>625 00000</v>
          </cell>
          <cell r="G435" t="str">
            <v>Déplacements, missions et réceptions</v>
          </cell>
          <cell r="H435" t="str">
            <v>D</v>
          </cell>
        </row>
        <row r="436">
          <cell r="A436" t="str">
            <v>625190</v>
          </cell>
          <cell r="B436" t="str">
            <v>DEPLACEMENTS &amp; LOC. VEH.PEAGE,PARKING DEPLACMT</v>
          </cell>
          <cell r="C436" t="str">
            <v>625 00000</v>
          </cell>
          <cell r="D436" t="str">
            <v>Déplacements, missions et réceptions</v>
          </cell>
          <cell r="E436" t="str">
            <v>D</v>
          </cell>
          <cell r="F436" t="str">
            <v>625 00000</v>
          </cell>
          <cell r="G436" t="str">
            <v>Déplacements, missions et réceptions</v>
          </cell>
          <cell r="H436" t="str">
            <v>D</v>
          </cell>
        </row>
        <row r="437">
          <cell r="A437" t="str">
            <v>625500</v>
          </cell>
          <cell r="B437" t="str">
            <v>FRAIS DE DEMENAGEMENT</v>
          </cell>
          <cell r="C437" t="str">
            <v>625 00000</v>
          </cell>
          <cell r="D437" t="str">
            <v>Déplacements, missions et réceptions</v>
          </cell>
          <cell r="E437" t="str">
            <v>D</v>
          </cell>
          <cell r="F437" t="str">
            <v>625 00000</v>
          </cell>
          <cell r="G437" t="str">
            <v>Déplacements, missions et réceptions</v>
          </cell>
          <cell r="H437" t="str">
            <v>D</v>
          </cell>
        </row>
        <row r="438">
          <cell r="A438" t="str">
            <v>625600</v>
          </cell>
          <cell r="B438" t="str">
            <v>MISSIONS</v>
          </cell>
          <cell r="C438" t="str">
            <v>625 00000</v>
          </cell>
          <cell r="D438" t="str">
            <v>Déplacements, missions et réceptions</v>
          </cell>
          <cell r="E438" t="str">
            <v>D</v>
          </cell>
          <cell r="F438" t="str">
            <v>625 00000</v>
          </cell>
          <cell r="G438" t="str">
            <v>Déplacements, missions et réceptions</v>
          </cell>
          <cell r="H438" t="str">
            <v>D</v>
          </cell>
        </row>
        <row r="439">
          <cell r="A439" t="str">
            <v>625601</v>
          </cell>
          <cell r="B439" t="str">
            <v>FRAIS DEP.MIS.FORMATION</v>
          </cell>
          <cell r="C439" t="str">
            <v>625 00000</v>
          </cell>
          <cell r="D439" t="str">
            <v>Déplacements, missions et réceptions</v>
          </cell>
          <cell r="E439" t="str">
            <v>D</v>
          </cell>
          <cell r="F439" t="str">
            <v>625 00000</v>
          </cell>
          <cell r="G439" t="str">
            <v>Déplacements, missions et réceptions</v>
          </cell>
          <cell r="H439" t="str">
            <v>D</v>
          </cell>
        </row>
        <row r="440">
          <cell r="A440" t="str">
            <v>625700</v>
          </cell>
          <cell r="B440" t="str">
            <v>RECEPTIONS</v>
          </cell>
          <cell r="C440" t="str">
            <v>625 00000</v>
          </cell>
          <cell r="D440" t="str">
            <v>Déplacements, missions et réceptions</v>
          </cell>
          <cell r="E440" t="str">
            <v>D</v>
          </cell>
          <cell r="F440" t="str">
            <v>625 00000</v>
          </cell>
          <cell r="G440" t="str">
            <v>Déplacements, missions et réceptions</v>
          </cell>
          <cell r="H440" t="str">
            <v>D</v>
          </cell>
        </row>
        <row r="441">
          <cell r="A441" t="str">
            <v>625800</v>
          </cell>
          <cell r="B441" t="str">
            <v>MANIFESTATIONS RECEPTIONCLIENTELE</v>
          </cell>
          <cell r="C441" t="str">
            <v>625 00000</v>
          </cell>
          <cell r="D441" t="str">
            <v>Déplacements, missions et réceptions</v>
          </cell>
          <cell r="E441" t="str">
            <v>D</v>
          </cell>
          <cell r="F441" t="str">
            <v>625 00000</v>
          </cell>
          <cell r="G441" t="str">
            <v>Déplacements, missions et réceptions</v>
          </cell>
          <cell r="H441" t="str">
            <v>D</v>
          </cell>
        </row>
        <row r="442">
          <cell r="A442" t="str">
            <v>626000</v>
          </cell>
          <cell r="B442" t="str">
            <v>FRAIS D'AFFRANCHISSEMENT</v>
          </cell>
          <cell r="C442" t="str">
            <v>62600000</v>
          </cell>
          <cell r="D442" t="str">
            <v>Frais postaux et frais de télécommunications</v>
          </cell>
          <cell r="E442" t="str">
            <v>D</v>
          </cell>
          <cell r="F442" t="str">
            <v>62600000</v>
          </cell>
          <cell r="G442" t="str">
            <v>Frais postaux et frais de télécommunications</v>
          </cell>
          <cell r="H442" t="str">
            <v>D</v>
          </cell>
        </row>
        <row r="443">
          <cell r="A443" t="str">
            <v>626100</v>
          </cell>
          <cell r="B443" t="str">
            <v>FRAIS TELEPHONE FIXE</v>
          </cell>
          <cell r="C443" t="str">
            <v>62600000</v>
          </cell>
          <cell r="D443" t="str">
            <v>Frais postaux et frais de télécommunications</v>
          </cell>
          <cell r="E443" t="str">
            <v>D</v>
          </cell>
          <cell r="F443" t="str">
            <v>62600000</v>
          </cell>
          <cell r="G443" t="str">
            <v>Frais postaux et frais de télécommunications</v>
          </cell>
          <cell r="H443" t="str">
            <v>D</v>
          </cell>
        </row>
        <row r="444">
          <cell r="A444" t="str">
            <v>626102</v>
          </cell>
          <cell r="B444" t="str">
            <v>FRAIS TELEPHONE PORTABLE</v>
          </cell>
          <cell r="C444" t="str">
            <v>62600000</v>
          </cell>
          <cell r="D444" t="str">
            <v>Frais postaux et frais de télécommunications</v>
          </cell>
          <cell r="E444" t="str">
            <v>D</v>
          </cell>
          <cell r="F444" t="str">
            <v>62600000</v>
          </cell>
          <cell r="G444" t="str">
            <v>Frais postaux et frais de télécommunications</v>
          </cell>
          <cell r="H444" t="str">
            <v>D</v>
          </cell>
        </row>
        <row r="445">
          <cell r="A445" t="str">
            <v>626500</v>
          </cell>
          <cell r="B445" t="str">
            <v>FRAIS LIAISONS SPECIALISEES</v>
          </cell>
          <cell r="C445" t="str">
            <v>62600000</v>
          </cell>
          <cell r="D445" t="str">
            <v>Frais postaux et frais de télécommunications</v>
          </cell>
          <cell r="E445" t="str">
            <v>D</v>
          </cell>
          <cell r="F445" t="str">
            <v>62600000</v>
          </cell>
          <cell r="G445" t="str">
            <v>Frais postaux et frais de télécommunications</v>
          </cell>
          <cell r="H445" t="str">
            <v>D</v>
          </cell>
        </row>
        <row r="446">
          <cell r="A446" t="str">
            <v>626510</v>
          </cell>
          <cell r="B446" t="str">
            <v>LIGNE ADSL HAUT DEBIT</v>
          </cell>
          <cell r="C446" t="str">
            <v>62600000</v>
          </cell>
          <cell r="D446" t="str">
            <v>Frais postaux et frais de télécommunications</v>
          </cell>
          <cell r="E446" t="str">
            <v>D</v>
          </cell>
          <cell r="F446" t="str">
            <v>62600000</v>
          </cell>
          <cell r="G446" t="str">
            <v>Frais postaux et frais de télécommunications</v>
          </cell>
          <cell r="H446" t="str">
            <v>D</v>
          </cell>
        </row>
        <row r="447">
          <cell r="A447" t="str">
            <v>627010</v>
          </cell>
          <cell r="B447" t="str">
            <v>COMMISSIONS CAUTION ,</v>
          </cell>
          <cell r="C447" t="str">
            <v>62700000</v>
          </cell>
          <cell r="D447" t="str">
            <v>Services bancaires et assimilés</v>
          </cell>
          <cell r="E447" t="str">
            <v>D</v>
          </cell>
          <cell r="F447" t="str">
            <v>62700000</v>
          </cell>
          <cell r="G447" t="str">
            <v>Services bancaires et assimilés</v>
          </cell>
          <cell r="H447" t="str">
            <v>D</v>
          </cell>
        </row>
        <row r="448">
          <cell r="A448" t="str">
            <v>627020</v>
          </cell>
          <cell r="B448" t="str">
            <v>FRAIS TENUE COMPTE</v>
          </cell>
          <cell r="C448" t="str">
            <v>62700000</v>
          </cell>
          <cell r="D448" t="str">
            <v>Services bancaires et assimilés</v>
          </cell>
          <cell r="E448" t="str">
            <v>D</v>
          </cell>
          <cell r="F448" t="str">
            <v>62700000</v>
          </cell>
          <cell r="G448" t="str">
            <v>Services bancaires et assimilés</v>
          </cell>
          <cell r="H448" t="str">
            <v>D</v>
          </cell>
        </row>
        <row r="449">
          <cell r="A449" t="str">
            <v>627060</v>
          </cell>
          <cell r="B449" t="str">
            <v>FRAIS CARTES BANCAIRES</v>
          </cell>
          <cell r="C449" t="str">
            <v>62700000</v>
          </cell>
          <cell r="D449" t="str">
            <v>Services bancaires et assimilés</v>
          </cell>
          <cell r="E449" t="str">
            <v>D</v>
          </cell>
          <cell r="F449" t="str">
            <v>62700000</v>
          </cell>
          <cell r="G449" t="str">
            <v>Services bancaires et assimilés</v>
          </cell>
          <cell r="H449" t="str">
            <v>D</v>
          </cell>
        </row>
        <row r="450">
          <cell r="A450" t="str">
            <v>627080</v>
          </cell>
          <cell r="B450" t="str">
            <v>AUTRES FRAIS BANCAIRES</v>
          </cell>
          <cell r="C450" t="str">
            <v>62700000</v>
          </cell>
          <cell r="D450" t="str">
            <v>Services bancaires et assimilés</v>
          </cell>
          <cell r="E450" t="str">
            <v>D</v>
          </cell>
          <cell r="F450" t="str">
            <v>62700000</v>
          </cell>
          <cell r="G450" t="str">
            <v>Services bancaires et assimilés</v>
          </cell>
          <cell r="H450" t="str">
            <v>D</v>
          </cell>
        </row>
        <row r="451">
          <cell r="A451" t="str">
            <v>628100</v>
          </cell>
          <cell r="B451" t="str">
            <v>COTIS.PROF. UTP TPS ROUT</v>
          </cell>
          <cell r="C451" t="str">
            <v>628 00000</v>
          </cell>
          <cell r="D451" t="str">
            <v>Divers - autres services extérieurs</v>
          </cell>
          <cell r="E451" t="str">
            <v>D</v>
          </cell>
          <cell r="F451" t="str">
            <v>628 00000</v>
          </cell>
          <cell r="G451" t="str">
            <v>Divers - autres services extérieurs</v>
          </cell>
          <cell r="H451" t="str">
            <v>D</v>
          </cell>
        </row>
        <row r="452">
          <cell r="A452" t="str">
            <v>628105</v>
          </cell>
          <cell r="B452" t="str">
            <v>COTISATION PROF.MEDEF</v>
          </cell>
          <cell r="C452" t="str">
            <v>628 00000</v>
          </cell>
          <cell r="D452" t="str">
            <v>Divers - autres services extérieurs</v>
          </cell>
          <cell r="E452" t="str">
            <v>D</v>
          </cell>
          <cell r="F452" t="str">
            <v>628 00000</v>
          </cell>
          <cell r="G452" t="str">
            <v>Divers - autres services extérieurs</v>
          </cell>
          <cell r="H452" t="str">
            <v>D</v>
          </cell>
        </row>
        <row r="453">
          <cell r="A453" t="str">
            <v>628110</v>
          </cell>
          <cell r="B453" t="str">
            <v>ADHESION COTISATION CFR</v>
          </cell>
          <cell r="C453" t="str">
            <v>628 00000</v>
          </cell>
          <cell r="D453" t="str">
            <v>Divers - autres services extérieurs</v>
          </cell>
          <cell r="E453" t="str">
            <v>D</v>
          </cell>
          <cell r="F453" t="str">
            <v>628 00000</v>
          </cell>
          <cell r="G453" t="str">
            <v>Divers - autres services extérieurs</v>
          </cell>
          <cell r="H453" t="str">
            <v>D</v>
          </cell>
        </row>
        <row r="454">
          <cell r="A454" t="str">
            <v>628400</v>
          </cell>
          <cell r="B454" t="str">
            <v>FRAIS RECRUTEMENT PERSON</v>
          </cell>
          <cell r="C454" t="str">
            <v>628 00000</v>
          </cell>
          <cell r="D454" t="str">
            <v>Divers - autres services extérieurs</v>
          </cell>
          <cell r="E454" t="str">
            <v>D</v>
          </cell>
          <cell r="F454" t="str">
            <v>628 00000</v>
          </cell>
          <cell r="G454" t="str">
            <v>Divers - autres services extérieurs</v>
          </cell>
          <cell r="H454" t="str">
            <v>D</v>
          </cell>
        </row>
        <row r="455">
          <cell r="A455" t="str">
            <v>628500</v>
          </cell>
          <cell r="B455" t="str">
            <v>DROIT PEAGE AUTOROUTE</v>
          </cell>
          <cell r="C455" t="str">
            <v>628 00000</v>
          </cell>
          <cell r="D455" t="str">
            <v>Divers - autres services extérieurs</v>
          </cell>
          <cell r="E455" t="str">
            <v>D</v>
          </cell>
          <cell r="F455" t="str">
            <v>628 00000</v>
          </cell>
          <cell r="G455" t="str">
            <v>Divers - autres services extérieurs</v>
          </cell>
          <cell r="H455" t="str">
            <v>D</v>
          </cell>
        </row>
        <row r="456">
          <cell r="A456" t="str">
            <v>628600</v>
          </cell>
          <cell r="B456" t="str">
            <v>GARDIENNAGE LOCAUX</v>
          </cell>
          <cell r="C456" t="str">
            <v>628 00000</v>
          </cell>
          <cell r="D456" t="str">
            <v>Divers - autres services extérieurs</v>
          </cell>
          <cell r="E456" t="str">
            <v>D</v>
          </cell>
          <cell r="F456" t="str">
            <v>628 00000</v>
          </cell>
          <cell r="G456" t="str">
            <v>Divers - autres services extérieurs</v>
          </cell>
          <cell r="H456" t="str">
            <v>D</v>
          </cell>
        </row>
        <row r="457">
          <cell r="A457" t="str">
            <v>628602</v>
          </cell>
          <cell r="B457" t="str">
            <v>TELESURVEILLANCE LOCAUX</v>
          </cell>
          <cell r="C457" t="str">
            <v>628 00000</v>
          </cell>
          <cell r="D457" t="str">
            <v>Divers - autres services extérieurs</v>
          </cell>
          <cell r="E457" t="str">
            <v>D</v>
          </cell>
          <cell r="F457" t="str">
            <v>628 00000</v>
          </cell>
          <cell r="G457" t="str">
            <v>Divers - autres services extérieurs</v>
          </cell>
          <cell r="H457" t="str">
            <v>D</v>
          </cell>
        </row>
        <row r="458">
          <cell r="A458" t="str">
            <v>628800</v>
          </cell>
          <cell r="B458" t="str">
            <v>FRAIS DE SECURITE</v>
          </cell>
          <cell r="C458" t="str">
            <v>628 00000</v>
          </cell>
          <cell r="D458" t="str">
            <v>Divers - autres services extérieurs</v>
          </cell>
          <cell r="E458" t="str">
            <v>D</v>
          </cell>
          <cell r="F458" t="str">
            <v>628 00000</v>
          </cell>
          <cell r="G458" t="str">
            <v>Divers - autres services extérieurs</v>
          </cell>
          <cell r="H458" t="str">
            <v>D</v>
          </cell>
        </row>
        <row r="459">
          <cell r="A459" t="str">
            <v>628801</v>
          </cell>
          <cell r="B459" t="str">
            <v>FRAIS DE PHOTOCOPIE</v>
          </cell>
          <cell r="C459" t="str">
            <v>628 00000</v>
          </cell>
          <cell r="D459" t="str">
            <v>Divers - autres services extérieurs</v>
          </cell>
          <cell r="E459" t="str">
            <v>D</v>
          </cell>
          <cell r="F459" t="str">
            <v>628 00000</v>
          </cell>
          <cell r="G459" t="str">
            <v>Divers - autres services extérieurs</v>
          </cell>
          <cell r="H459" t="str">
            <v>D</v>
          </cell>
        </row>
        <row r="460">
          <cell r="A460" t="str">
            <v>628803</v>
          </cell>
          <cell r="B460" t="str">
            <v>MAINTENANCE ESPACES VERT</v>
          </cell>
          <cell r="C460" t="str">
            <v>628 00000</v>
          </cell>
          <cell r="D460" t="str">
            <v>Divers - autres services extérieurs</v>
          </cell>
          <cell r="E460" t="str">
            <v>D</v>
          </cell>
          <cell r="F460" t="str">
            <v>628 00000</v>
          </cell>
          <cell r="G460" t="str">
            <v>Divers - autres services extérieurs</v>
          </cell>
          <cell r="H460" t="str">
            <v>D</v>
          </cell>
        </row>
        <row r="461">
          <cell r="A461" t="str">
            <v>628810</v>
          </cell>
          <cell r="B461" t="str">
            <v>AUTRES SERVICES EXTERIEU</v>
          </cell>
          <cell r="C461" t="str">
            <v>628 00000</v>
          </cell>
          <cell r="D461" t="str">
            <v>Divers - autres services extérieurs</v>
          </cell>
          <cell r="E461" t="str">
            <v>D</v>
          </cell>
          <cell r="F461" t="str">
            <v>628 00000</v>
          </cell>
          <cell r="G461" t="str">
            <v>Divers - autres services extérieurs</v>
          </cell>
          <cell r="H461" t="str">
            <v>D</v>
          </cell>
        </row>
        <row r="462">
          <cell r="A462" t="str">
            <v>633100</v>
          </cell>
          <cell r="B462" t="str">
            <v>VERSEMENTS TRANSPORT</v>
          </cell>
          <cell r="C462" t="str">
            <v>633 00000</v>
          </cell>
          <cell r="D462" t="str">
            <v>Impôts, taxes et verst assim. s/rémun.(autres org.)</v>
          </cell>
          <cell r="E462" t="str">
            <v>D</v>
          </cell>
          <cell r="F462" t="str">
            <v>633 00000</v>
          </cell>
          <cell r="G462" t="str">
            <v>Impôts, taxes et verst assim. s/rémun.(autres org.)</v>
          </cell>
          <cell r="H462" t="str">
            <v>D</v>
          </cell>
        </row>
        <row r="463">
          <cell r="A463" t="str">
            <v>633300</v>
          </cell>
          <cell r="B463" t="str">
            <v>FORMATION CONTINUE</v>
          </cell>
          <cell r="C463" t="str">
            <v>633 00000</v>
          </cell>
          <cell r="D463" t="str">
            <v>Impôts, taxes et verst assim. s/rémun.(autres org.)</v>
          </cell>
          <cell r="E463" t="str">
            <v>D</v>
          </cell>
          <cell r="F463" t="str">
            <v>633 00000</v>
          </cell>
          <cell r="G463" t="str">
            <v>Impôts, taxes et verst assim. s/rémun.(autres org.)</v>
          </cell>
          <cell r="H463" t="str">
            <v>D</v>
          </cell>
        </row>
        <row r="464">
          <cell r="A464" t="str">
            <v>633400</v>
          </cell>
          <cell r="B464" t="str">
            <v>EFFORT CONSTRUCTION</v>
          </cell>
          <cell r="C464" t="str">
            <v>633 00000</v>
          </cell>
          <cell r="D464" t="str">
            <v>Impôts, taxes et verst assim. s/rémun.(autres org.)</v>
          </cell>
          <cell r="E464" t="str">
            <v>D</v>
          </cell>
          <cell r="F464" t="str">
            <v>633 00000</v>
          </cell>
          <cell r="G464" t="str">
            <v>Impôts, taxes et verst assim. s/rémun.(autres org.)</v>
          </cell>
          <cell r="H464" t="str">
            <v>D</v>
          </cell>
        </row>
        <row r="465">
          <cell r="A465" t="str">
            <v>633500</v>
          </cell>
          <cell r="B465" t="str">
            <v>TAXE APPRENTISSAGE</v>
          </cell>
          <cell r="C465" t="str">
            <v>633 00000</v>
          </cell>
          <cell r="D465" t="str">
            <v>Impôts, taxes et verst assim. s/rémun.(autres org.)</v>
          </cell>
          <cell r="E465" t="str">
            <v>D</v>
          </cell>
          <cell r="F465" t="str">
            <v>633 00000</v>
          </cell>
          <cell r="G465" t="str">
            <v>Impôts, taxes et verst assim. s/rémun.(autres org.)</v>
          </cell>
          <cell r="H465" t="str">
            <v>D</v>
          </cell>
        </row>
        <row r="466">
          <cell r="A466" t="str">
            <v>633800</v>
          </cell>
          <cell r="B466" t="str">
            <v>CONTRIBUT.FINANCIERE PRP</v>
          </cell>
          <cell r="C466" t="str">
            <v>633 00000</v>
          </cell>
          <cell r="D466" t="str">
            <v>Impôts, taxes et verst assim. s/rémun.(autres org.)</v>
          </cell>
          <cell r="E466" t="str">
            <v>D</v>
          </cell>
          <cell r="F466" t="str">
            <v>633 00000</v>
          </cell>
          <cell r="G466" t="str">
            <v>Impôts, taxes et verst assim. s/rémun.(autres org.)</v>
          </cell>
          <cell r="H466" t="str">
            <v>D</v>
          </cell>
        </row>
        <row r="467">
          <cell r="A467" t="str">
            <v>635110</v>
          </cell>
          <cell r="B467" t="str">
            <v>TAXE PROFESSIONNELLE</v>
          </cell>
          <cell r="C467" t="str">
            <v>635 11000</v>
          </cell>
          <cell r="D467" t="str">
            <v>Taxe professionnelle</v>
          </cell>
          <cell r="E467" t="str">
            <v>D</v>
          </cell>
          <cell r="F467" t="str">
            <v>635 11000</v>
          </cell>
          <cell r="G467" t="str">
            <v>Taxe professionnelle</v>
          </cell>
          <cell r="H467" t="str">
            <v>D</v>
          </cell>
        </row>
        <row r="468">
          <cell r="A468" t="str">
            <v>635120</v>
          </cell>
          <cell r="B468" t="str">
            <v>TAXE FONCIERE</v>
          </cell>
          <cell r="C468" t="str">
            <v>635 12000</v>
          </cell>
          <cell r="D468" t="str">
            <v>Taxe foncière</v>
          </cell>
          <cell r="E468" t="str">
            <v>D</v>
          </cell>
          <cell r="F468" t="str">
            <v>635 12000</v>
          </cell>
          <cell r="G468" t="str">
            <v>Taxe foncière</v>
          </cell>
          <cell r="H468" t="str">
            <v>D</v>
          </cell>
        </row>
        <row r="469">
          <cell r="A469" t="str">
            <v>635140</v>
          </cell>
          <cell r="B469" t="str">
            <v>TAXE/VEHICULES SOCIETE</v>
          </cell>
          <cell r="C469" t="str">
            <v>635 14000</v>
          </cell>
          <cell r="D469" t="str">
            <v>Taxes sur les véhicules société</v>
          </cell>
          <cell r="E469" t="str">
            <v>D</v>
          </cell>
          <cell r="F469" t="str">
            <v>635 14000</v>
          </cell>
          <cell r="G469" t="str">
            <v>Taxes sur les véhicules société</v>
          </cell>
          <cell r="H469" t="str">
            <v>D</v>
          </cell>
        </row>
        <row r="470">
          <cell r="A470" t="str">
            <v>635300</v>
          </cell>
          <cell r="B470" t="str">
            <v>TAXE PUBLICITE</v>
          </cell>
          <cell r="C470" t="str">
            <v>63530000</v>
          </cell>
          <cell r="D470" t="str">
            <v>Impôts indirects</v>
          </cell>
          <cell r="E470" t="str">
            <v>D</v>
          </cell>
          <cell r="F470" t="str">
            <v>63530000</v>
          </cell>
          <cell r="G470" t="str">
            <v>Impôts indirects</v>
          </cell>
          <cell r="H470" t="str">
            <v>D</v>
          </cell>
        </row>
        <row r="471">
          <cell r="A471" t="str">
            <v>635400</v>
          </cell>
          <cell r="B471" t="str">
            <v>TIMBRES FISCAUX</v>
          </cell>
          <cell r="C471" t="str">
            <v>63540000</v>
          </cell>
          <cell r="D471" t="str">
            <v>Droits d'enregistrements et de timbres</v>
          </cell>
          <cell r="E471" t="str">
            <v>D</v>
          </cell>
          <cell r="F471" t="str">
            <v>63540000</v>
          </cell>
          <cell r="G471" t="str">
            <v>Droits d'enregistrements et de timbres</v>
          </cell>
          <cell r="H471" t="str">
            <v>D</v>
          </cell>
        </row>
        <row r="472">
          <cell r="A472" t="str">
            <v>635460</v>
          </cell>
          <cell r="B472" t="str">
            <v>VIGNETTES CARTES GRISES</v>
          </cell>
          <cell r="C472" t="str">
            <v>63540000</v>
          </cell>
          <cell r="D472" t="str">
            <v>Droits d'enregistrements et de timbres</v>
          </cell>
          <cell r="E472" t="str">
            <v>D</v>
          </cell>
          <cell r="F472" t="str">
            <v>63540000</v>
          </cell>
          <cell r="G472" t="str">
            <v>Droits d'enregistrements et de timbres</v>
          </cell>
          <cell r="H472" t="str">
            <v>D</v>
          </cell>
        </row>
        <row r="473">
          <cell r="A473" t="str">
            <v>635470</v>
          </cell>
          <cell r="B473" t="str">
            <v>CARTES GRISES AUTOBUS</v>
          </cell>
          <cell r="C473" t="str">
            <v>63540000</v>
          </cell>
          <cell r="D473" t="str">
            <v>Droits d'enregistrements et de timbres</v>
          </cell>
          <cell r="E473" t="str">
            <v>D</v>
          </cell>
          <cell r="F473" t="str">
            <v>63540000</v>
          </cell>
          <cell r="G473" t="str">
            <v>Droits d'enregistrements et de timbres</v>
          </cell>
          <cell r="H473" t="str">
            <v>D</v>
          </cell>
        </row>
        <row r="474">
          <cell r="A474" t="str">
            <v>637100</v>
          </cell>
          <cell r="B474" t="str">
            <v>TAXE SOLIDARITE ORGANIC</v>
          </cell>
          <cell r="C474" t="str">
            <v>63710000</v>
          </cell>
          <cell r="D474" t="str">
            <v>Contribution sociale de solidarité</v>
          </cell>
          <cell r="E474" t="str">
            <v>D</v>
          </cell>
          <cell r="F474" t="str">
            <v>63710000</v>
          </cell>
          <cell r="G474" t="str">
            <v>Contribution sociale de solidarité</v>
          </cell>
          <cell r="H474" t="str">
            <v>D</v>
          </cell>
        </row>
        <row r="475">
          <cell r="A475" t="str">
            <v>637600</v>
          </cell>
          <cell r="B475" t="str">
            <v>TAXE CONTRIBUTION PREVOYANCE</v>
          </cell>
          <cell r="C475" t="str">
            <v>63780000</v>
          </cell>
          <cell r="D475" t="str">
            <v>Autres impôts et taxes</v>
          </cell>
          <cell r="E475" t="str">
            <v>D</v>
          </cell>
          <cell r="F475" t="str">
            <v>63780000</v>
          </cell>
          <cell r="G475" t="str">
            <v>Autres impôts et taxes</v>
          </cell>
          <cell r="H475" t="str">
            <v>D</v>
          </cell>
        </row>
        <row r="476">
          <cell r="A476" t="str">
            <v>637710</v>
          </cell>
          <cell r="B476" t="str">
            <v>VISITES TECHNIQUES MINES</v>
          </cell>
          <cell r="C476" t="str">
            <v>637 70000</v>
          </cell>
          <cell r="D476" t="str">
            <v>Taxes liées a l'activité transport</v>
          </cell>
          <cell r="E476" t="str">
            <v>D</v>
          </cell>
          <cell r="F476" t="str">
            <v>637 70000</v>
          </cell>
          <cell r="G476" t="str">
            <v>Taxes liées a l'activité transport</v>
          </cell>
          <cell r="H476" t="str">
            <v>D</v>
          </cell>
        </row>
        <row r="477">
          <cell r="A477" t="str">
            <v>637711</v>
          </cell>
          <cell r="B477" t="str">
            <v>VISITES TECH.VEH.SCE</v>
          </cell>
          <cell r="C477" t="str">
            <v>637 70000</v>
          </cell>
          <cell r="D477" t="str">
            <v>Taxes liées a l'activité transport</v>
          </cell>
          <cell r="E477" t="str">
            <v>D</v>
          </cell>
          <cell r="F477" t="str">
            <v>637 70000</v>
          </cell>
          <cell r="G477" t="str">
            <v>Taxes liées a l'activité transport</v>
          </cell>
          <cell r="H477" t="str">
            <v>D</v>
          </cell>
        </row>
        <row r="478">
          <cell r="A478" t="str">
            <v>637801</v>
          </cell>
          <cell r="B478" t="str">
            <v>RED OCCUP DOMAINE PUBLIC</v>
          </cell>
          <cell r="C478" t="str">
            <v>63780000</v>
          </cell>
          <cell r="D478" t="str">
            <v>Autres impôts et taxes</v>
          </cell>
          <cell r="E478" t="str">
            <v>D</v>
          </cell>
          <cell r="F478" t="str">
            <v>63780000</v>
          </cell>
          <cell r="G478" t="str">
            <v>Autres impôts et taxes</v>
          </cell>
          <cell r="H478" t="str">
            <v>D</v>
          </cell>
        </row>
        <row r="479">
          <cell r="A479" t="str">
            <v>637802</v>
          </cell>
          <cell r="B479" t="str">
            <v>REDEVANCE AUDIOVISUEL</v>
          </cell>
          <cell r="C479" t="str">
            <v>63780000</v>
          </cell>
          <cell r="D479" t="str">
            <v>Autres impôts et taxes</v>
          </cell>
          <cell r="E479" t="str">
            <v>D</v>
          </cell>
          <cell r="F479" t="str">
            <v>63780000</v>
          </cell>
          <cell r="G479" t="str">
            <v>Autres impôts et taxes</v>
          </cell>
          <cell r="H479" t="str">
            <v>D</v>
          </cell>
        </row>
        <row r="480">
          <cell r="A480" t="str">
            <v>637805</v>
          </cell>
          <cell r="B480" t="str">
            <v>TAXE RADIO TELEPHONE</v>
          </cell>
          <cell r="C480" t="str">
            <v>63780000</v>
          </cell>
          <cell r="D480" t="str">
            <v>Autres impôts et taxes</v>
          </cell>
          <cell r="E480" t="str">
            <v>D</v>
          </cell>
          <cell r="F480" t="str">
            <v>63780000</v>
          </cell>
          <cell r="G480" t="str">
            <v>Autres impôts et taxes</v>
          </cell>
          <cell r="H480" t="str">
            <v>D</v>
          </cell>
        </row>
        <row r="481">
          <cell r="A481" t="str">
            <v>641100</v>
          </cell>
          <cell r="B481" t="str">
            <v>SALAIRE BASE ANCIENNETE</v>
          </cell>
          <cell r="C481" t="str">
            <v>641 00000</v>
          </cell>
          <cell r="D481" t="str">
            <v>Rémunérations du personnel</v>
          </cell>
          <cell r="E481" t="str">
            <v>D</v>
          </cell>
          <cell r="F481" t="str">
            <v>641 00000</v>
          </cell>
          <cell r="G481" t="str">
            <v>Rémunérations du personnel</v>
          </cell>
          <cell r="H481" t="str">
            <v>D</v>
          </cell>
        </row>
        <row r="482">
          <cell r="A482" t="str">
            <v>641102</v>
          </cell>
          <cell r="B482" t="str">
            <v>AUTRES SALAIRES DE BASE</v>
          </cell>
          <cell r="C482" t="str">
            <v>641 00000</v>
          </cell>
          <cell r="D482" t="str">
            <v>Rémunérations du personnel</v>
          </cell>
          <cell r="E482" t="str">
            <v>D</v>
          </cell>
          <cell r="F482" t="str">
            <v>641 00000</v>
          </cell>
          <cell r="G482" t="str">
            <v>Rémunérations du personnel</v>
          </cell>
          <cell r="H482" t="str">
            <v>D</v>
          </cell>
        </row>
        <row r="483">
          <cell r="A483" t="str">
            <v>641104</v>
          </cell>
          <cell r="B483" t="str">
            <v>ANCIENNETE</v>
          </cell>
          <cell r="C483" t="str">
            <v>641 00000</v>
          </cell>
          <cell r="D483" t="str">
            <v>Rémunérations du personnel</v>
          </cell>
          <cell r="E483" t="str">
            <v>D</v>
          </cell>
          <cell r="F483" t="str">
            <v>641 00000</v>
          </cell>
          <cell r="G483" t="str">
            <v>Rémunérations du personnel</v>
          </cell>
          <cell r="H483" t="str">
            <v>D</v>
          </cell>
        </row>
        <row r="484">
          <cell r="A484" t="str">
            <v>641120</v>
          </cell>
          <cell r="B484" t="str">
            <v>ABS &amp; INDEMNISAT.MALADIE</v>
          </cell>
          <cell r="C484" t="str">
            <v>641 00000</v>
          </cell>
          <cell r="D484" t="str">
            <v>Rémunérations du personnel</v>
          </cell>
          <cell r="E484" t="str">
            <v>D</v>
          </cell>
          <cell r="F484" t="str">
            <v>641 00000</v>
          </cell>
          <cell r="G484" t="str">
            <v>Rémunérations du personnel</v>
          </cell>
          <cell r="H484" t="str">
            <v>D</v>
          </cell>
        </row>
        <row r="485">
          <cell r="A485" t="str">
            <v>641122</v>
          </cell>
          <cell r="B485" t="str">
            <v>I.J.S.S. &amp; REGUL AU NET</v>
          </cell>
          <cell r="C485" t="str">
            <v>641 00000</v>
          </cell>
          <cell r="D485" t="str">
            <v>Rémunérations du personnel</v>
          </cell>
          <cell r="E485" t="str">
            <v>D</v>
          </cell>
          <cell r="F485" t="str">
            <v>641 00000</v>
          </cell>
          <cell r="G485" t="str">
            <v>Rémunérations du personnel</v>
          </cell>
          <cell r="H485" t="str">
            <v>D</v>
          </cell>
        </row>
        <row r="486">
          <cell r="A486" t="str">
            <v>641124</v>
          </cell>
          <cell r="B486" t="str">
            <v>ABSENCES CONGES PAYES</v>
          </cell>
          <cell r="C486" t="str">
            <v>641 00000</v>
          </cell>
          <cell r="D486" t="str">
            <v>Rémunérations du personnel</v>
          </cell>
          <cell r="E486" t="str">
            <v>D</v>
          </cell>
          <cell r="F486" t="str">
            <v>641 00000</v>
          </cell>
          <cell r="G486" t="str">
            <v>Rémunérations du personnel</v>
          </cell>
          <cell r="H486" t="str">
            <v>D</v>
          </cell>
        </row>
        <row r="487">
          <cell r="A487" t="str">
            <v>641126</v>
          </cell>
          <cell r="B487" t="str">
            <v>ABSENCES NON PAYEES</v>
          </cell>
          <cell r="C487" t="str">
            <v>641 00000</v>
          </cell>
          <cell r="D487" t="str">
            <v>Rémunérations du personnel</v>
          </cell>
          <cell r="E487" t="str">
            <v>D</v>
          </cell>
          <cell r="F487" t="str">
            <v>641 00000</v>
          </cell>
          <cell r="G487" t="str">
            <v>Rémunérations du personnel</v>
          </cell>
          <cell r="H487" t="str">
            <v>D</v>
          </cell>
        </row>
        <row r="488">
          <cell r="A488" t="str">
            <v>641130</v>
          </cell>
          <cell r="B488" t="str">
            <v>HEURES COMPLEMENTAIRES</v>
          </cell>
          <cell r="C488" t="str">
            <v>641 00000</v>
          </cell>
          <cell r="D488" t="str">
            <v>Rémunérations du personnel</v>
          </cell>
          <cell r="E488" t="str">
            <v>D</v>
          </cell>
          <cell r="F488" t="str">
            <v>641 00000</v>
          </cell>
          <cell r="G488" t="str">
            <v>Rémunérations du personnel</v>
          </cell>
          <cell r="H488" t="str">
            <v>D</v>
          </cell>
        </row>
        <row r="489">
          <cell r="A489" t="str">
            <v>641140</v>
          </cell>
          <cell r="B489" t="str">
            <v>HEURES EXCEDENTAIR.100%</v>
          </cell>
          <cell r="C489" t="str">
            <v>641 00000</v>
          </cell>
          <cell r="D489" t="str">
            <v>Rémunérations du personnel</v>
          </cell>
          <cell r="E489" t="str">
            <v>D</v>
          </cell>
          <cell r="F489" t="str">
            <v>641 00000</v>
          </cell>
          <cell r="G489" t="str">
            <v>Rémunérations du personnel</v>
          </cell>
          <cell r="H489" t="str">
            <v>D</v>
          </cell>
        </row>
        <row r="490">
          <cell r="A490" t="str">
            <v>641142</v>
          </cell>
          <cell r="B490" t="str">
            <v>HEURES EXCEDENTAIR. 125%</v>
          </cell>
          <cell r="C490" t="str">
            <v>641 00000</v>
          </cell>
          <cell r="D490" t="str">
            <v>Rémunérations du personnel</v>
          </cell>
          <cell r="E490" t="str">
            <v>D</v>
          </cell>
          <cell r="F490" t="str">
            <v>641 00000</v>
          </cell>
          <cell r="G490" t="str">
            <v>Rémunérations du personnel</v>
          </cell>
          <cell r="H490" t="str">
            <v>D</v>
          </cell>
        </row>
        <row r="491">
          <cell r="A491" t="str">
            <v>641144</v>
          </cell>
          <cell r="B491" t="str">
            <v>HEURES EXCEDENTAIR.150%</v>
          </cell>
          <cell r="C491" t="str">
            <v>641 00000</v>
          </cell>
          <cell r="D491" t="str">
            <v>Rémunérations du personnel</v>
          </cell>
          <cell r="E491" t="str">
            <v>D</v>
          </cell>
          <cell r="F491" t="str">
            <v>641 00000</v>
          </cell>
          <cell r="G491" t="str">
            <v>Rémunérations du personnel</v>
          </cell>
          <cell r="H491" t="str">
            <v>D</v>
          </cell>
        </row>
        <row r="492">
          <cell r="A492" t="str">
            <v>641146</v>
          </cell>
          <cell r="B492" t="str">
            <v>HEURES EXCEDENTAIR.175%</v>
          </cell>
          <cell r="C492" t="str">
            <v>641 00000</v>
          </cell>
          <cell r="D492" t="str">
            <v>Rémunérations du personnel</v>
          </cell>
          <cell r="E492" t="str">
            <v>D</v>
          </cell>
          <cell r="F492" t="str">
            <v>641 00000</v>
          </cell>
          <cell r="G492" t="str">
            <v>Rémunérations du personnel</v>
          </cell>
          <cell r="H492" t="str">
            <v>D</v>
          </cell>
        </row>
        <row r="493">
          <cell r="A493" t="str">
            <v>641150</v>
          </cell>
          <cell r="B493" t="str">
            <v>MAJORATION NUIT 50%</v>
          </cell>
          <cell r="C493" t="str">
            <v>641 00000</v>
          </cell>
          <cell r="D493" t="str">
            <v>Rémunérations du personnel</v>
          </cell>
          <cell r="E493" t="str">
            <v>D</v>
          </cell>
          <cell r="F493" t="str">
            <v>641 00000</v>
          </cell>
          <cell r="G493" t="str">
            <v>Rémunérations du personnel</v>
          </cell>
          <cell r="H493" t="str">
            <v>D</v>
          </cell>
        </row>
        <row r="494">
          <cell r="A494" t="str">
            <v>641152</v>
          </cell>
          <cell r="B494" t="str">
            <v>MAJORATION NUIT 75%</v>
          </cell>
          <cell r="C494" t="str">
            <v>641 00000</v>
          </cell>
          <cell r="D494" t="str">
            <v>Rémunérations du personnel</v>
          </cell>
          <cell r="E494" t="str">
            <v>D</v>
          </cell>
          <cell r="F494" t="str">
            <v>641 00000</v>
          </cell>
          <cell r="G494" t="str">
            <v>Rémunérations du personnel</v>
          </cell>
          <cell r="H494" t="str">
            <v>D</v>
          </cell>
        </row>
        <row r="495">
          <cell r="A495" t="str">
            <v>641200</v>
          </cell>
          <cell r="B495" t="str">
            <v>CONGES PAYES REALISES</v>
          </cell>
          <cell r="C495" t="str">
            <v>641 00000</v>
          </cell>
          <cell r="D495" t="str">
            <v>Rémunérations du personnel</v>
          </cell>
          <cell r="E495" t="str">
            <v>D</v>
          </cell>
          <cell r="F495" t="str">
            <v>641 00000</v>
          </cell>
          <cell r="G495" t="str">
            <v>Rémunérations du personnel</v>
          </cell>
          <cell r="H495" t="str">
            <v>D</v>
          </cell>
        </row>
        <row r="496">
          <cell r="A496" t="str">
            <v>641300</v>
          </cell>
          <cell r="B496" t="str">
            <v>PRIMES FERIES</v>
          </cell>
          <cell r="C496" t="str">
            <v>641 00000</v>
          </cell>
          <cell r="D496" t="str">
            <v>Rémunérations du personnel</v>
          </cell>
          <cell r="E496" t="str">
            <v>D</v>
          </cell>
          <cell r="F496" t="str">
            <v>641 00000</v>
          </cell>
          <cell r="G496" t="str">
            <v>Rémunérations du personnel</v>
          </cell>
          <cell r="H496" t="str">
            <v>D</v>
          </cell>
        </row>
        <row r="497">
          <cell r="A497" t="str">
            <v>641305</v>
          </cell>
          <cell r="B497" t="str">
            <v>PRIMES DE VACANCES</v>
          </cell>
          <cell r="C497" t="str">
            <v>641 00000</v>
          </cell>
          <cell r="D497" t="str">
            <v>Rémunérations du personnel</v>
          </cell>
          <cell r="E497" t="str">
            <v>D</v>
          </cell>
          <cell r="F497" t="str">
            <v>641 00000</v>
          </cell>
          <cell r="G497" t="str">
            <v>Rémunérations du personnel</v>
          </cell>
          <cell r="H497" t="str">
            <v>D</v>
          </cell>
        </row>
        <row r="498">
          <cell r="A498" t="str">
            <v>641307</v>
          </cell>
          <cell r="B498" t="str">
            <v>13 EME MOIS</v>
          </cell>
          <cell r="C498" t="str">
            <v>641 00000</v>
          </cell>
          <cell r="D498" t="str">
            <v>Rémunérations du personnel</v>
          </cell>
          <cell r="E498" t="str">
            <v>D</v>
          </cell>
          <cell r="F498" t="str">
            <v>641 00000</v>
          </cell>
          <cell r="G498" t="str">
            <v>Rémunérations du personnel</v>
          </cell>
          <cell r="H498" t="str">
            <v>D</v>
          </cell>
        </row>
        <row r="499">
          <cell r="A499" t="str">
            <v>641310</v>
          </cell>
          <cell r="B499" t="str">
            <v>PRIMES REGULIERES</v>
          </cell>
          <cell r="C499" t="str">
            <v>641 00000</v>
          </cell>
          <cell r="D499" t="str">
            <v>Rémunérations du personnel</v>
          </cell>
          <cell r="E499" t="str">
            <v>D</v>
          </cell>
          <cell r="F499" t="str">
            <v>641 00000</v>
          </cell>
          <cell r="G499" t="str">
            <v>Rémunérations du personnel</v>
          </cell>
          <cell r="H499" t="str">
            <v>D</v>
          </cell>
        </row>
        <row r="500">
          <cell r="A500" t="str">
            <v>641312</v>
          </cell>
          <cell r="B500" t="str">
            <v>PRIMES EXCEPTIONNELLES</v>
          </cell>
          <cell r="C500" t="str">
            <v>641 00000</v>
          </cell>
          <cell r="D500" t="str">
            <v>Rémunérations du personnel</v>
          </cell>
          <cell r="E500" t="str">
            <v>D</v>
          </cell>
          <cell r="F500" t="str">
            <v>641 00000</v>
          </cell>
          <cell r="G500" t="str">
            <v>Rémunérations du personnel</v>
          </cell>
          <cell r="H500" t="str">
            <v>D</v>
          </cell>
        </row>
        <row r="501">
          <cell r="A501" t="str">
            <v>641400</v>
          </cell>
          <cell r="B501" t="str">
            <v>PRIMES DE DEPLACEMT (NS)</v>
          </cell>
          <cell r="C501" t="str">
            <v>641 00000</v>
          </cell>
          <cell r="D501" t="str">
            <v>Rémunérations du personnel</v>
          </cell>
          <cell r="E501" t="str">
            <v>D</v>
          </cell>
          <cell r="F501" t="str">
            <v>641 00000</v>
          </cell>
          <cell r="G501" t="str">
            <v>Rémunérations du personnel</v>
          </cell>
          <cell r="H501" t="str">
            <v>D</v>
          </cell>
        </row>
        <row r="502">
          <cell r="A502" t="str">
            <v>641402</v>
          </cell>
          <cell r="B502" t="str">
            <v>INDEMNITES DE PANIER (NS</v>
          </cell>
          <cell r="C502" t="str">
            <v>641 00000</v>
          </cell>
          <cell r="D502" t="str">
            <v>Rémunérations du personnel</v>
          </cell>
          <cell r="E502" t="str">
            <v>D</v>
          </cell>
          <cell r="F502" t="str">
            <v>641 00000</v>
          </cell>
          <cell r="G502" t="str">
            <v>Rémunérations du personnel</v>
          </cell>
          <cell r="H502" t="str">
            <v>D</v>
          </cell>
        </row>
        <row r="503">
          <cell r="A503" t="str">
            <v>641403</v>
          </cell>
          <cell r="B503" t="str">
            <v>INDEMN.LICENCIEMEnt (NS)</v>
          </cell>
          <cell r="C503" t="str">
            <v>641 00000</v>
          </cell>
          <cell r="D503" t="str">
            <v>Rémunérations du personnel</v>
          </cell>
          <cell r="E503" t="str">
            <v>D</v>
          </cell>
          <cell r="F503" t="str">
            <v>641 00000</v>
          </cell>
          <cell r="G503" t="str">
            <v>Rémunérations du personnel</v>
          </cell>
          <cell r="H503" t="str">
            <v>D</v>
          </cell>
        </row>
        <row r="504">
          <cell r="A504" t="str">
            <v>641411</v>
          </cell>
          <cell r="B504" t="str">
            <v>INDEM.DEPART RETRAITE (S</v>
          </cell>
          <cell r="C504" t="str">
            <v>641 00000</v>
          </cell>
          <cell r="D504" t="str">
            <v>Rémunérations du personnel</v>
          </cell>
          <cell r="E504" t="str">
            <v>D</v>
          </cell>
          <cell r="F504" t="str">
            <v>641 00000</v>
          </cell>
          <cell r="G504" t="str">
            <v>Rémunérations du personnel</v>
          </cell>
          <cell r="H504" t="str">
            <v>D</v>
          </cell>
        </row>
        <row r="505">
          <cell r="A505" t="str">
            <v>641413</v>
          </cell>
          <cell r="B505" t="str">
            <v>INDEMN.TRANSACTION. (S)</v>
          </cell>
          <cell r="C505" t="str">
            <v>641 00000</v>
          </cell>
          <cell r="D505" t="str">
            <v>Rémunérations du personnel</v>
          </cell>
          <cell r="E505" t="str">
            <v>D</v>
          </cell>
          <cell r="F505" t="str">
            <v>641 00000</v>
          </cell>
          <cell r="G505" t="str">
            <v>Rémunérations du personnel</v>
          </cell>
          <cell r="H505" t="str">
            <v>D</v>
          </cell>
        </row>
        <row r="506">
          <cell r="A506" t="str">
            <v>641414</v>
          </cell>
          <cell r="B506" t="str">
            <v>INDEMNITES CHAUSSURES (S</v>
          </cell>
          <cell r="C506" t="str">
            <v>641 00000</v>
          </cell>
          <cell r="D506" t="str">
            <v>Rémunérations du personnel</v>
          </cell>
          <cell r="E506" t="str">
            <v>D</v>
          </cell>
          <cell r="F506" t="str">
            <v>641 00000</v>
          </cell>
          <cell r="G506" t="str">
            <v>Rémunérations du personnel</v>
          </cell>
          <cell r="H506" t="str">
            <v>D</v>
          </cell>
        </row>
        <row r="507">
          <cell r="A507" t="str">
            <v>641415</v>
          </cell>
          <cell r="B507" t="str">
            <v>INDEMNITES PRECARITE (S)</v>
          </cell>
          <cell r="C507" t="str">
            <v>641 00000</v>
          </cell>
          <cell r="D507" t="str">
            <v>Rémunérations du personnel</v>
          </cell>
          <cell r="E507" t="str">
            <v>D</v>
          </cell>
          <cell r="F507" t="str">
            <v>641 00000</v>
          </cell>
          <cell r="G507" t="str">
            <v>Rémunérations du personnel</v>
          </cell>
          <cell r="H507" t="str">
            <v>D</v>
          </cell>
        </row>
        <row r="508">
          <cell r="A508" t="str">
            <v>641416</v>
          </cell>
          <cell r="B508" t="str">
            <v>INDEMNITES DE PREAVIS (S</v>
          </cell>
          <cell r="C508" t="str">
            <v>641 00000</v>
          </cell>
          <cell r="D508" t="str">
            <v>Rémunérations du personnel</v>
          </cell>
          <cell r="E508" t="str">
            <v>D</v>
          </cell>
          <cell r="F508" t="str">
            <v>641 00000</v>
          </cell>
          <cell r="G508" t="str">
            <v>Rémunérations du personnel</v>
          </cell>
          <cell r="H508" t="str">
            <v>D</v>
          </cell>
        </row>
        <row r="509">
          <cell r="A509" t="str">
            <v>641418</v>
          </cell>
          <cell r="B509" t="str">
            <v>INDEMNITES AUTRES (S)</v>
          </cell>
          <cell r="C509" t="str">
            <v>641 00000</v>
          </cell>
          <cell r="D509" t="str">
            <v>Rémunérations du personnel</v>
          </cell>
          <cell r="E509" t="str">
            <v>D</v>
          </cell>
          <cell r="F509" t="str">
            <v>641 00000</v>
          </cell>
          <cell r="G509" t="str">
            <v>Rémunérations du personnel</v>
          </cell>
          <cell r="H509" t="str">
            <v>D</v>
          </cell>
        </row>
        <row r="510">
          <cell r="A510" t="str">
            <v>641460</v>
          </cell>
          <cell r="B510" t="str">
            <v>AVANTAGES NATURE SOUMIS</v>
          </cell>
          <cell r="C510" t="str">
            <v>641 00000</v>
          </cell>
          <cell r="D510" t="str">
            <v>Rémunérations du personnel</v>
          </cell>
          <cell r="E510" t="str">
            <v>D</v>
          </cell>
          <cell r="F510" t="str">
            <v>641 00000</v>
          </cell>
          <cell r="G510" t="str">
            <v>Rémunérations du personnel</v>
          </cell>
          <cell r="H510" t="str">
            <v>D</v>
          </cell>
        </row>
        <row r="511">
          <cell r="A511" t="str">
            <v>641605</v>
          </cell>
          <cell r="B511" t="str">
            <v>VAR PROV.PRIMES VACANCES</v>
          </cell>
          <cell r="C511" t="str">
            <v>641 00000</v>
          </cell>
          <cell r="D511" t="str">
            <v>Rémunérations du personnel</v>
          </cell>
          <cell r="E511" t="str">
            <v>D</v>
          </cell>
          <cell r="F511" t="str">
            <v>641 00000</v>
          </cell>
          <cell r="G511" t="str">
            <v>Rémunérations du personnel</v>
          </cell>
          <cell r="H511" t="str">
            <v>D</v>
          </cell>
        </row>
        <row r="512">
          <cell r="A512" t="str">
            <v>641607</v>
          </cell>
          <cell r="B512" t="str">
            <v>VAR PROV.13e MOIS</v>
          </cell>
          <cell r="C512" t="str">
            <v>641 00000</v>
          </cell>
          <cell r="D512" t="str">
            <v>Rémunérations du personnel</v>
          </cell>
          <cell r="E512" t="str">
            <v>D</v>
          </cell>
          <cell r="F512" t="str">
            <v>641 00000</v>
          </cell>
          <cell r="G512" t="str">
            <v>Rémunérations du personnel</v>
          </cell>
          <cell r="H512" t="str">
            <v>D</v>
          </cell>
        </row>
        <row r="513">
          <cell r="A513" t="str">
            <v>641608</v>
          </cell>
          <cell r="B513" t="str">
            <v>VAR PROV.COMPTEURS</v>
          </cell>
          <cell r="C513" t="str">
            <v>641 00000</v>
          </cell>
          <cell r="D513" t="str">
            <v>Rémunérations du personnel</v>
          </cell>
          <cell r="E513" t="str">
            <v>D</v>
          </cell>
          <cell r="F513" t="str">
            <v>641 00000</v>
          </cell>
          <cell r="G513" t="str">
            <v>Rémunérations du personnel</v>
          </cell>
          <cell r="H513" t="str">
            <v>D</v>
          </cell>
        </row>
        <row r="514">
          <cell r="A514" t="str">
            <v>641609</v>
          </cell>
          <cell r="B514" t="str">
            <v>VAR PROV AUTRES PRIMES</v>
          </cell>
          <cell r="C514" t="str">
            <v>641 00000</v>
          </cell>
          <cell r="D514" t="str">
            <v>Rémunérations du personnel</v>
          </cell>
          <cell r="E514" t="str">
            <v>D</v>
          </cell>
          <cell r="F514" t="str">
            <v>641 00000</v>
          </cell>
          <cell r="G514" t="str">
            <v>Rémunérations du personnel</v>
          </cell>
          <cell r="H514" t="str">
            <v>D</v>
          </cell>
        </row>
        <row r="515">
          <cell r="A515" t="str">
            <v>641900</v>
          </cell>
          <cell r="B515" t="str">
            <v>VAR PROV.CONGES PAYES</v>
          </cell>
          <cell r="C515" t="str">
            <v>641 00000</v>
          </cell>
          <cell r="D515" t="str">
            <v>Rémunérations du personnel</v>
          </cell>
          <cell r="E515" t="str">
            <v>D</v>
          </cell>
          <cell r="F515" t="str">
            <v>641 00000</v>
          </cell>
          <cell r="G515" t="str">
            <v>Rémunérations du personnel</v>
          </cell>
          <cell r="H515" t="str">
            <v>D</v>
          </cell>
        </row>
        <row r="516">
          <cell r="A516" t="str">
            <v>645000</v>
          </cell>
          <cell r="B516" t="str">
            <v>REDUCTIONS CH.SOC. RTT</v>
          </cell>
          <cell r="C516" t="str">
            <v>64500000</v>
          </cell>
          <cell r="D516" t="str">
            <v>Charges de Sécurité sociale</v>
          </cell>
          <cell r="E516" t="str">
            <v>D</v>
          </cell>
          <cell r="F516" t="str">
            <v>64500000</v>
          </cell>
          <cell r="G516" t="str">
            <v>Charges de Sécurité sociale</v>
          </cell>
          <cell r="H516" t="str">
            <v>D</v>
          </cell>
        </row>
        <row r="517">
          <cell r="A517" t="str">
            <v>645010</v>
          </cell>
          <cell r="B517" t="str">
            <v>REDUC.CH./CONTRATS AIDESBAS SALAIRES</v>
          </cell>
          <cell r="C517" t="str">
            <v>64500000</v>
          </cell>
          <cell r="D517" t="str">
            <v>Charges de Sécurité sociale</v>
          </cell>
          <cell r="E517" t="str">
            <v>D</v>
          </cell>
          <cell r="F517" t="str">
            <v>64500000</v>
          </cell>
          <cell r="G517" t="str">
            <v>Charges de Sécurité sociale</v>
          </cell>
          <cell r="H517" t="str">
            <v>D</v>
          </cell>
        </row>
        <row r="518">
          <cell r="A518" t="str">
            <v>645100</v>
          </cell>
          <cell r="B518" t="str">
            <v>COTISATIONS A L'URSSAF</v>
          </cell>
          <cell r="C518" t="str">
            <v>64500000</v>
          </cell>
          <cell r="D518" t="str">
            <v>Charges de Sécurité sociale</v>
          </cell>
          <cell r="E518" t="str">
            <v>D</v>
          </cell>
          <cell r="F518" t="str">
            <v>64500000</v>
          </cell>
          <cell r="G518" t="str">
            <v>Charges de Sécurité sociale</v>
          </cell>
          <cell r="H518" t="str">
            <v>D</v>
          </cell>
        </row>
        <row r="519">
          <cell r="A519" t="str">
            <v>645302</v>
          </cell>
          <cell r="B519" t="str">
            <v>COTISATCARCEPT.IPRIAC</v>
          </cell>
          <cell r="C519" t="str">
            <v>64500000</v>
          </cell>
          <cell r="D519" t="str">
            <v>Charges de Sécurité sociale</v>
          </cell>
          <cell r="E519" t="str">
            <v>D</v>
          </cell>
          <cell r="F519" t="str">
            <v>64500000</v>
          </cell>
          <cell r="G519" t="str">
            <v>Charges de Sécurité sociale</v>
          </cell>
          <cell r="H519" t="str">
            <v>D</v>
          </cell>
        </row>
        <row r="520">
          <cell r="A520" t="str">
            <v>645304</v>
          </cell>
          <cell r="B520" t="str">
            <v>COTISATIONS CRITA</v>
          </cell>
          <cell r="C520" t="str">
            <v>64500000</v>
          </cell>
          <cell r="D520" t="str">
            <v>Charges de Sécurité sociale</v>
          </cell>
          <cell r="E520" t="str">
            <v>D</v>
          </cell>
          <cell r="F520" t="str">
            <v>64500000</v>
          </cell>
          <cell r="G520" t="str">
            <v>Charges de Sécurité sociale</v>
          </cell>
          <cell r="H520" t="str">
            <v>D</v>
          </cell>
        </row>
        <row r="521">
          <cell r="A521" t="str">
            <v>645316</v>
          </cell>
          <cell r="B521" t="str">
            <v>COTISATIONS CGIC CGIS</v>
          </cell>
          <cell r="C521" t="str">
            <v>64500000</v>
          </cell>
          <cell r="D521" t="str">
            <v>Charges de Sécurité sociale</v>
          </cell>
          <cell r="E521" t="str">
            <v>D</v>
          </cell>
          <cell r="F521" t="str">
            <v>64500000</v>
          </cell>
          <cell r="G521" t="str">
            <v>Charges de Sécurité sociale</v>
          </cell>
          <cell r="H521" t="str">
            <v>D</v>
          </cell>
        </row>
        <row r="522">
          <cell r="A522" t="str">
            <v>645319</v>
          </cell>
          <cell r="B522" t="str">
            <v>COTISATIONS IPRICAS</v>
          </cell>
          <cell r="C522" t="str">
            <v>64500000</v>
          </cell>
          <cell r="D522" t="str">
            <v>Charges de Sécurité sociale</v>
          </cell>
          <cell r="E522" t="str">
            <v>D</v>
          </cell>
          <cell r="F522" t="str">
            <v>64500000</v>
          </cell>
          <cell r="G522" t="str">
            <v>Charges de Sécurité sociale</v>
          </cell>
          <cell r="H522" t="str">
            <v>D</v>
          </cell>
        </row>
        <row r="523">
          <cell r="A523" t="str">
            <v>645340</v>
          </cell>
          <cell r="B523" t="str">
            <v>COTISATIONS CGRCR</v>
          </cell>
          <cell r="C523" t="str">
            <v>64500000</v>
          </cell>
          <cell r="D523" t="str">
            <v>Charges de Sécurité sociale</v>
          </cell>
          <cell r="E523" t="str">
            <v>D</v>
          </cell>
          <cell r="F523" t="str">
            <v>64500000</v>
          </cell>
          <cell r="G523" t="str">
            <v>Charges de Sécurité sociale</v>
          </cell>
          <cell r="H523" t="str">
            <v>D</v>
          </cell>
        </row>
        <row r="524">
          <cell r="A524" t="str">
            <v>645400</v>
          </cell>
          <cell r="B524" t="str">
            <v>COTISATIONS AUX ASSEDICS</v>
          </cell>
          <cell r="C524" t="str">
            <v>64500000</v>
          </cell>
          <cell r="D524" t="str">
            <v>Charges de Sécurité sociale</v>
          </cell>
          <cell r="E524" t="str">
            <v>D</v>
          </cell>
          <cell r="F524" t="str">
            <v>64500000</v>
          </cell>
          <cell r="G524" t="str">
            <v>Charges de Sécurité sociale</v>
          </cell>
          <cell r="H524" t="str">
            <v>D</v>
          </cell>
        </row>
        <row r="525">
          <cell r="A525" t="str">
            <v>645410</v>
          </cell>
          <cell r="B525" t="str">
            <v>COTISATION PRE ARPE 0,2%</v>
          </cell>
          <cell r="C525" t="str">
            <v>64500000</v>
          </cell>
          <cell r="D525" t="str">
            <v>Charges de Sécurité sociale</v>
          </cell>
          <cell r="E525" t="str">
            <v>D</v>
          </cell>
          <cell r="F525" t="str">
            <v>64500000</v>
          </cell>
          <cell r="G525" t="str">
            <v>Charges de Sécurité sociale</v>
          </cell>
          <cell r="H525" t="str">
            <v>D</v>
          </cell>
        </row>
        <row r="526">
          <cell r="A526" t="str">
            <v>645600</v>
          </cell>
          <cell r="B526" t="str">
            <v>CHRGS/VAR PROV PRIME VAC</v>
          </cell>
          <cell r="C526" t="str">
            <v>64500000</v>
          </cell>
          <cell r="D526" t="str">
            <v>Charges de Sécurité sociale</v>
          </cell>
          <cell r="E526" t="str">
            <v>D</v>
          </cell>
          <cell r="F526" t="str">
            <v>64500000</v>
          </cell>
          <cell r="G526" t="str">
            <v>Charges de Sécurité sociale</v>
          </cell>
          <cell r="H526" t="str">
            <v>D</v>
          </cell>
        </row>
        <row r="527">
          <cell r="A527" t="str">
            <v>645607</v>
          </cell>
          <cell r="B527" t="str">
            <v>CHRGS/VAR PROV 13e MOIS</v>
          </cell>
          <cell r="C527" t="str">
            <v>64500000</v>
          </cell>
          <cell r="D527" t="str">
            <v>Charges de Sécurité sociale</v>
          </cell>
          <cell r="E527" t="str">
            <v>D</v>
          </cell>
          <cell r="F527" t="str">
            <v>64500000</v>
          </cell>
          <cell r="G527" t="str">
            <v>Charges de Sécurité sociale</v>
          </cell>
          <cell r="H527" t="str">
            <v>D</v>
          </cell>
        </row>
        <row r="528">
          <cell r="A528" t="str">
            <v>645608</v>
          </cell>
          <cell r="B528" t="str">
            <v>CHRGS/VAR PROV.COMPTEURS</v>
          </cell>
          <cell r="C528" t="str">
            <v>64500000</v>
          </cell>
          <cell r="D528" t="str">
            <v>Charges de Sécurité sociale</v>
          </cell>
          <cell r="E528" t="str">
            <v>D</v>
          </cell>
          <cell r="F528" t="str">
            <v>64500000</v>
          </cell>
          <cell r="G528" t="str">
            <v>Charges de Sécurité sociale</v>
          </cell>
          <cell r="H528" t="str">
            <v>D</v>
          </cell>
        </row>
        <row r="529">
          <cell r="A529" t="str">
            <v>645609</v>
          </cell>
          <cell r="B529" t="str">
            <v>CHGS/VAR PROV.AUTRES.SAL</v>
          </cell>
          <cell r="C529" t="str">
            <v>64500000</v>
          </cell>
          <cell r="D529" t="str">
            <v>Charges de Sécurité sociale</v>
          </cell>
          <cell r="E529" t="str">
            <v>D</v>
          </cell>
          <cell r="F529" t="str">
            <v>64500000</v>
          </cell>
          <cell r="G529" t="str">
            <v>Charges de Sécurité sociale</v>
          </cell>
          <cell r="H529" t="str">
            <v>D</v>
          </cell>
        </row>
        <row r="530">
          <cell r="A530" t="str">
            <v>645900</v>
          </cell>
          <cell r="B530" t="str">
            <v>PROVIS.CHARGES/CONGES PA</v>
          </cell>
          <cell r="C530" t="str">
            <v>64500000</v>
          </cell>
          <cell r="D530" t="str">
            <v>Charges de Sécurité sociale</v>
          </cell>
          <cell r="E530" t="str">
            <v>D</v>
          </cell>
          <cell r="F530" t="str">
            <v>64500000</v>
          </cell>
          <cell r="G530" t="str">
            <v>Charges de Sécurité sociale</v>
          </cell>
          <cell r="H530" t="str">
            <v>D</v>
          </cell>
        </row>
        <row r="531">
          <cell r="A531" t="str">
            <v>647200</v>
          </cell>
          <cell r="B531" t="str">
            <v>VERSEMENT CE</v>
          </cell>
          <cell r="C531" t="str">
            <v>647 00000</v>
          </cell>
          <cell r="D531" t="str">
            <v>Autres charges sociales</v>
          </cell>
          <cell r="E531" t="str">
            <v>D</v>
          </cell>
          <cell r="F531" t="str">
            <v>647 00000</v>
          </cell>
          <cell r="G531" t="str">
            <v>Autres charges sociales</v>
          </cell>
          <cell r="H531" t="str">
            <v>D</v>
          </cell>
        </row>
        <row r="532">
          <cell r="A532" t="str">
            <v>647500</v>
          </cell>
          <cell r="B532" t="str">
            <v>MEDECINE DU TRAVAIL</v>
          </cell>
          <cell r="C532" t="str">
            <v>647 00000</v>
          </cell>
          <cell r="D532" t="str">
            <v>Autres charges sociales</v>
          </cell>
          <cell r="E532" t="str">
            <v>D</v>
          </cell>
          <cell r="F532" t="str">
            <v>647 00000</v>
          </cell>
          <cell r="G532" t="str">
            <v>Autres charges sociales</v>
          </cell>
          <cell r="H532" t="str">
            <v>D</v>
          </cell>
        </row>
        <row r="533">
          <cell r="A533" t="str">
            <v>647502</v>
          </cell>
          <cell r="B533" t="str">
            <v>INFIRMERIE</v>
          </cell>
          <cell r="C533" t="str">
            <v>647 00000</v>
          </cell>
          <cell r="D533" t="str">
            <v>Autres charges sociales</v>
          </cell>
          <cell r="E533" t="str">
            <v>D</v>
          </cell>
          <cell r="F533" t="str">
            <v>647 00000</v>
          </cell>
          <cell r="G533" t="str">
            <v>Autres charges sociales</v>
          </cell>
          <cell r="H533" t="str">
            <v>D</v>
          </cell>
        </row>
        <row r="534">
          <cell r="A534" t="str">
            <v>648000</v>
          </cell>
          <cell r="B534" t="str">
            <v>VETEMENTS DE TRAVAIL</v>
          </cell>
          <cell r="C534" t="str">
            <v>64800000</v>
          </cell>
          <cell r="D534" t="str">
            <v>Autres charges de personnel</v>
          </cell>
          <cell r="E534" t="str">
            <v>D</v>
          </cell>
          <cell r="F534" t="str">
            <v>64800000</v>
          </cell>
          <cell r="G534" t="str">
            <v>Autres charges de personnel</v>
          </cell>
          <cell r="H534" t="str">
            <v>D</v>
          </cell>
        </row>
        <row r="535">
          <cell r="A535" t="str">
            <v>648010</v>
          </cell>
          <cell r="B535" t="str">
            <v>VETEMENTS DE SECURITE</v>
          </cell>
          <cell r="C535" t="str">
            <v>64800000</v>
          </cell>
          <cell r="D535" t="str">
            <v>Autres charges de personnel</v>
          </cell>
          <cell r="E535" t="str">
            <v>D</v>
          </cell>
          <cell r="F535" t="str">
            <v>64800000</v>
          </cell>
          <cell r="G535" t="str">
            <v>Autres charges de personnel</v>
          </cell>
          <cell r="H535" t="str">
            <v>D</v>
          </cell>
        </row>
        <row r="536">
          <cell r="A536" t="str">
            <v>648020</v>
          </cell>
          <cell r="B536" t="str">
            <v>VISITE MEDICALE PERMIS</v>
          </cell>
          <cell r="C536" t="str">
            <v>64800000</v>
          </cell>
          <cell r="D536" t="str">
            <v>Autres charges de personnel</v>
          </cell>
          <cell r="E536" t="str">
            <v>D</v>
          </cell>
          <cell r="F536" t="str">
            <v>64800000</v>
          </cell>
          <cell r="G536" t="str">
            <v>Autres charges de personnel</v>
          </cell>
          <cell r="H536" t="str">
            <v>D</v>
          </cell>
        </row>
        <row r="537">
          <cell r="A537" t="str">
            <v>648040</v>
          </cell>
          <cell r="B537" t="str">
            <v>INDEMNITES MEDAILLES</v>
          </cell>
          <cell r="C537" t="str">
            <v>64800000</v>
          </cell>
          <cell r="D537" t="str">
            <v>Autres charges de personnel</v>
          </cell>
          <cell r="E537" t="str">
            <v>D</v>
          </cell>
          <cell r="F537" t="str">
            <v>64800000</v>
          </cell>
          <cell r="G537" t="str">
            <v>Autres charges de personnel</v>
          </cell>
          <cell r="H537" t="str">
            <v>D</v>
          </cell>
        </row>
        <row r="538">
          <cell r="A538" t="str">
            <v>648050</v>
          </cell>
          <cell r="B538" t="str">
            <v>NETTOYAGE VETEMTS DE TRA</v>
          </cell>
          <cell r="C538" t="str">
            <v>64800000</v>
          </cell>
          <cell r="D538" t="str">
            <v>Autres charges de personnel</v>
          </cell>
          <cell r="E538" t="str">
            <v>D</v>
          </cell>
          <cell r="F538" t="str">
            <v>64800000</v>
          </cell>
          <cell r="G538" t="str">
            <v>Autres charges de personnel</v>
          </cell>
          <cell r="H538" t="str">
            <v>D</v>
          </cell>
        </row>
        <row r="539">
          <cell r="A539" t="str">
            <v>648060</v>
          </cell>
          <cell r="B539" t="str">
            <v>RELATIONS INTERNES</v>
          </cell>
          <cell r="C539" t="str">
            <v>64800000</v>
          </cell>
          <cell r="D539" t="str">
            <v>Autres charges de personnel</v>
          </cell>
          <cell r="E539" t="str">
            <v>D</v>
          </cell>
          <cell r="F539" t="str">
            <v>64800000</v>
          </cell>
          <cell r="G539" t="str">
            <v>Autres charges de personnel</v>
          </cell>
          <cell r="H539" t="str">
            <v>D</v>
          </cell>
        </row>
        <row r="540">
          <cell r="A540" t="str">
            <v>648080</v>
          </cell>
          <cell r="B540" t="str">
            <v>AUTRES CHARGES DE PERSON</v>
          </cell>
          <cell r="C540" t="str">
            <v>64800000</v>
          </cell>
          <cell r="D540" t="str">
            <v>Autres charges de personnel</v>
          </cell>
          <cell r="E540" t="str">
            <v>D</v>
          </cell>
          <cell r="F540" t="str">
            <v>64800000</v>
          </cell>
          <cell r="G540" t="str">
            <v>Autres charges de personnel</v>
          </cell>
          <cell r="H540" t="str">
            <v>D</v>
          </cell>
        </row>
        <row r="541">
          <cell r="A541" t="str">
            <v>648090</v>
          </cell>
          <cell r="B541" t="str">
            <v>GRATIFICATIONS STAGIAIRE</v>
          </cell>
          <cell r="C541" t="str">
            <v>64800000</v>
          </cell>
          <cell r="D541" t="str">
            <v>Autres charges de personnel</v>
          </cell>
          <cell r="E541" t="str">
            <v>D</v>
          </cell>
          <cell r="F541" t="str">
            <v>64800000</v>
          </cell>
          <cell r="G541" t="str">
            <v>Autres charges de personnel</v>
          </cell>
          <cell r="H541" t="str">
            <v>D</v>
          </cell>
        </row>
        <row r="542">
          <cell r="A542" t="str">
            <v>651300</v>
          </cell>
          <cell r="B542" t="str">
            <v>REDEVANCE SACEM &amp; SPRE</v>
          </cell>
          <cell r="C542" t="str">
            <v>651 10000</v>
          </cell>
          <cell r="D542" t="str">
            <v>Redevances pour concessions, brevets, ...</v>
          </cell>
          <cell r="E542" t="str">
            <v>D</v>
          </cell>
          <cell r="F542" t="str">
            <v>651 10000</v>
          </cell>
          <cell r="G542" t="str">
            <v>Redevances pour concessions, brevets, ...</v>
          </cell>
          <cell r="H542" t="str">
            <v>D</v>
          </cell>
        </row>
        <row r="543">
          <cell r="A543" t="str">
            <v>651700</v>
          </cell>
          <cell r="B543" t="str">
            <v>REDEVANCE LOGICIEL AD/FI</v>
          </cell>
          <cell r="C543" t="str">
            <v>651 10000</v>
          </cell>
          <cell r="D543" t="str">
            <v>Redevances pour concessions, brevets, ...</v>
          </cell>
          <cell r="E543" t="str">
            <v>D</v>
          </cell>
          <cell r="F543" t="str">
            <v>651 10000</v>
          </cell>
          <cell r="G543" t="str">
            <v>Redevances pour concessions, brevets, ...</v>
          </cell>
          <cell r="H543" t="str">
            <v>D</v>
          </cell>
        </row>
        <row r="544">
          <cell r="A544" t="str">
            <v>651702</v>
          </cell>
          <cell r="B544" t="str">
            <v>REDEVANCE LOGICIELS EXPLOITATION</v>
          </cell>
          <cell r="C544" t="str">
            <v>651 10000</v>
          </cell>
          <cell r="D544" t="str">
            <v>Redevances pour concessions, brevets, ...</v>
          </cell>
          <cell r="E544" t="str">
            <v>D</v>
          </cell>
          <cell r="F544" t="str">
            <v>651 10000</v>
          </cell>
          <cell r="G544" t="str">
            <v>Redevances pour concessions, brevets, ...</v>
          </cell>
          <cell r="H544" t="str">
            <v>D</v>
          </cell>
        </row>
        <row r="545">
          <cell r="A545" t="str">
            <v>651704</v>
          </cell>
          <cell r="B545" t="str">
            <v>REDEVANCE LOGICIELS MKT</v>
          </cell>
          <cell r="C545" t="str">
            <v>651 10000</v>
          </cell>
          <cell r="D545" t="str">
            <v>Redevances pour concessions, brevets, ...</v>
          </cell>
          <cell r="E545" t="str">
            <v>D</v>
          </cell>
          <cell r="F545" t="str">
            <v>651 10000</v>
          </cell>
          <cell r="G545" t="str">
            <v>Redevances pour concessions, brevets, ...</v>
          </cell>
          <cell r="H545" t="str">
            <v>D</v>
          </cell>
        </row>
        <row r="546">
          <cell r="A546" t="str">
            <v>651706</v>
          </cell>
          <cell r="B546" t="str">
            <v>REDEVANCE LOGICIELS S.TC</v>
          </cell>
          <cell r="C546" t="str">
            <v>651 10000</v>
          </cell>
          <cell r="D546" t="str">
            <v>Redevances pour concessions, brevets, ...</v>
          </cell>
          <cell r="E546" t="str">
            <v>D</v>
          </cell>
          <cell r="F546" t="str">
            <v>651 10000</v>
          </cell>
          <cell r="G546" t="str">
            <v>Redevances pour concessions, brevets, ...</v>
          </cell>
          <cell r="H546" t="str">
            <v>D</v>
          </cell>
        </row>
        <row r="547">
          <cell r="A547" t="str">
            <v>651720</v>
          </cell>
          <cell r="B547" t="str">
            <v>REDEVANCE D'USAGE IMMOBILIERE</v>
          </cell>
          <cell r="C547" t="str">
            <v>651 70000</v>
          </cell>
          <cell r="D547" t="str">
            <v>Redevances d'usage</v>
          </cell>
          <cell r="E547" t="str">
            <v>D</v>
          </cell>
          <cell r="F547" t="str">
            <v>651 70000</v>
          </cell>
          <cell r="G547" t="str">
            <v>Redevances d'usage</v>
          </cell>
          <cell r="H547" t="str">
            <v>D</v>
          </cell>
        </row>
        <row r="548">
          <cell r="A548" t="str">
            <v>651750</v>
          </cell>
          <cell r="B548" t="str">
            <v>REDEV.USAGE AUTRES IMMOB ILISATIONS</v>
          </cell>
          <cell r="C548" t="str">
            <v>651 70000</v>
          </cell>
          <cell r="D548" t="str">
            <v>Redevances d'usage</v>
          </cell>
          <cell r="E548" t="str">
            <v>D</v>
          </cell>
          <cell r="F548" t="str">
            <v>651 70000</v>
          </cell>
          <cell r="G548" t="str">
            <v>Redevances d'usage</v>
          </cell>
          <cell r="H548" t="str">
            <v>D</v>
          </cell>
        </row>
        <row r="549">
          <cell r="A549" t="str">
            <v>651754</v>
          </cell>
          <cell r="B549" t="str">
            <v xml:space="preserve">REDEV.USAGE MOB.MAT.BURE AU        </v>
          </cell>
          <cell r="C549" t="str">
            <v>651 70000</v>
          </cell>
          <cell r="D549" t="str">
            <v>Redevances d'usage</v>
          </cell>
          <cell r="E549" t="str">
            <v>D</v>
          </cell>
          <cell r="F549" t="str">
            <v>651 70000</v>
          </cell>
          <cell r="G549" t="str">
            <v>Redevances d'usage</v>
          </cell>
          <cell r="H549" t="str">
            <v>D</v>
          </cell>
        </row>
        <row r="550">
          <cell r="A550" t="str">
            <v>651755</v>
          </cell>
          <cell r="B550" t="str">
            <v xml:space="preserve">REDEV.USAGE MAT.INFORAMT IQUE      </v>
          </cell>
          <cell r="C550" t="str">
            <v>651 70000</v>
          </cell>
          <cell r="D550" t="str">
            <v>Redevances d'usage</v>
          </cell>
          <cell r="E550" t="str">
            <v>D</v>
          </cell>
          <cell r="F550" t="str">
            <v>651 70000</v>
          </cell>
          <cell r="G550" t="str">
            <v>Redevances d'usage</v>
          </cell>
          <cell r="H550" t="str">
            <v>D</v>
          </cell>
        </row>
        <row r="551">
          <cell r="A551" t="str">
            <v>651756</v>
          </cell>
          <cell r="B551" t="str">
            <v>REDEVANCES LOGICIELS</v>
          </cell>
          <cell r="C551" t="str">
            <v>651 70000</v>
          </cell>
          <cell r="D551" t="str">
            <v>Redevances d'usage</v>
          </cell>
          <cell r="E551" t="str">
            <v>D</v>
          </cell>
          <cell r="F551" t="str">
            <v>651 70000</v>
          </cell>
          <cell r="G551" t="str">
            <v>Redevances d'usage</v>
          </cell>
          <cell r="H551" t="str">
            <v>D</v>
          </cell>
        </row>
        <row r="552">
          <cell r="A552" t="str">
            <v>6517572</v>
          </cell>
          <cell r="B552" t="str">
            <v>RED.USAGE MAT.TRANSPORT</v>
          </cell>
          <cell r="C552" t="str">
            <v>651 70000</v>
          </cell>
          <cell r="D552" t="str">
            <v>Redevances d'usage</v>
          </cell>
          <cell r="E552" t="str">
            <v>D</v>
          </cell>
          <cell r="F552" t="str">
            <v>651 70000</v>
          </cell>
          <cell r="G552" t="str">
            <v>Redevances d'usage</v>
          </cell>
          <cell r="H552" t="str">
            <v>D</v>
          </cell>
        </row>
        <row r="553">
          <cell r="A553" t="str">
            <v>654100</v>
          </cell>
          <cell r="B553" t="str">
            <v>PERTE/CREANC.CLTS IRREC.</v>
          </cell>
          <cell r="C553" t="str">
            <v>65400000</v>
          </cell>
          <cell r="D553" t="str">
            <v>Pertes sur créances irrécouvrables</v>
          </cell>
          <cell r="E553" t="str">
            <v>D</v>
          </cell>
          <cell r="F553" t="str">
            <v>65400000</v>
          </cell>
          <cell r="G553" t="str">
            <v>Pertes sur créances irrécouvrables</v>
          </cell>
          <cell r="H553" t="str">
            <v>D</v>
          </cell>
        </row>
        <row r="554">
          <cell r="A554" t="str">
            <v>658100</v>
          </cell>
          <cell r="B554" t="str">
            <v>FRS CONSEIL ASSEMBLEE</v>
          </cell>
          <cell r="C554" t="str">
            <v>658 00000</v>
          </cell>
          <cell r="D554" t="str">
            <v>Charges diverses de gestion courante</v>
          </cell>
          <cell r="E554" t="str">
            <v>D</v>
          </cell>
          <cell r="F554" t="str">
            <v>658 00000</v>
          </cell>
          <cell r="G554" t="str">
            <v>Charges diverses de gestion courante</v>
          </cell>
          <cell r="H554" t="str">
            <v>D</v>
          </cell>
        </row>
        <row r="555">
          <cell r="A555" t="str">
            <v>658200</v>
          </cell>
          <cell r="B555" t="str">
            <v>DIF.CAISSE GESTION COURA</v>
          </cell>
          <cell r="C555" t="str">
            <v>658 00000</v>
          </cell>
          <cell r="D555" t="str">
            <v>Charges diverses de gestion courante</v>
          </cell>
          <cell r="E555" t="str">
            <v>D</v>
          </cell>
          <cell r="F555" t="str">
            <v>658 00000</v>
          </cell>
          <cell r="G555" t="str">
            <v>Charges diverses de gestion courante</v>
          </cell>
          <cell r="H555" t="str">
            <v>D</v>
          </cell>
        </row>
        <row r="556">
          <cell r="A556" t="str">
            <v>658210</v>
          </cell>
          <cell r="B556" t="str">
            <v>DIF.REGLT.GESTION COURAN</v>
          </cell>
          <cell r="C556" t="str">
            <v>658 00000</v>
          </cell>
          <cell r="D556" t="str">
            <v>Charges diverses de gestion courante</v>
          </cell>
          <cell r="E556" t="str">
            <v>D</v>
          </cell>
          <cell r="F556" t="str">
            <v>658 00000</v>
          </cell>
          <cell r="G556" t="str">
            <v>Charges diverses de gestion courante</v>
          </cell>
          <cell r="H556" t="str">
            <v>D</v>
          </cell>
        </row>
        <row r="557">
          <cell r="A557" t="str">
            <v>658800</v>
          </cell>
          <cell r="B557" t="str">
            <v>FAUSSE PIECE PIECE RECHA</v>
          </cell>
          <cell r="C557" t="str">
            <v>658 00000</v>
          </cell>
          <cell r="D557" t="str">
            <v>Charges diverses de gestion courante</v>
          </cell>
          <cell r="E557" t="str">
            <v>D</v>
          </cell>
          <cell r="F557" t="str">
            <v>658 00000</v>
          </cell>
          <cell r="G557" t="str">
            <v>Charges diverses de gestion courante</v>
          </cell>
          <cell r="H557" t="str">
            <v>D</v>
          </cell>
        </row>
        <row r="558">
          <cell r="A558" t="str">
            <v>658801</v>
          </cell>
          <cell r="B558" t="str">
            <v>CHARGES DIVERSES GESTION</v>
          </cell>
          <cell r="C558" t="str">
            <v>658 00000</v>
          </cell>
          <cell r="D558" t="str">
            <v>Charges diverses de gestion courante</v>
          </cell>
          <cell r="E558" t="str">
            <v>D</v>
          </cell>
          <cell r="F558" t="str">
            <v>658 00000</v>
          </cell>
          <cell r="G558" t="str">
            <v>Charges diverses de gestion courante</v>
          </cell>
          <cell r="H558" t="str">
            <v>D</v>
          </cell>
        </row>
        <row r="559">
          <cell r="A559" t="str">
            <v>661000</v>
          </cell>
          <cell r="B559" t="str">
            <v>INTERET EMPRUNT +1AN &amp; -</v>
          </cell>
          <cell r="C559" t="str">
            <v>66100000</v>
          </cell>
          <cell r="D559" t="str">
            <v>Intérêts s/véhicules d'exploitation</v>
          </cell>
          <cell r="E559" t="str">
            <v>D</v>
          </cell>
          <cell r="F559" t="str">
            <v>66100000</v>
          </cell>
          <cell r="G559" t="str">
            <v>Intérêts s/véhicules d'exploitation</v>
          </cell>
          <cell r="H559" t="str">
            <v>D</v>
          </cell>
        </row>
        <row r="560">
          <cell r="A560" t="str">
            <v>661500</v>
          </cell>
          <cell r="B560" t="str">
            <v>INT.CPT COURANT BANCAIRE</v>
          </cell>
          <cell r="C560" t="str">
            <v>66100000d</v>
          </cell>
          <cell r="D560" t="str">
            <v>Intérêts s/autres comptes et dépôts</v>
          </cell>
          <cell r="E560" t="str">
            <v>D</v>
          </cell>
          <cell r="F560" t="str">
            <v>66100000d</v>
          </cell>
          <cell r="G560" t="str">
            <v>Intérêts s/autres comptes et dépôts</v>
          </cell>
          <cell r="H560" t="str">
            <v>D</v>
          </cell>
        </row>
        <row r="561">
          <cell r="A561" t="str">
            <v>661800</v>
          </cell>
          <cell r="B561" t="str">
            <v>INTERETS/FONDS PARTICIPA</v>
          </cell>
          <cell r="C561" t="str">
            <v>66100000d</v>
          </cell>
          <cell r="D561" t="str">
            <v>Intérêts s/autres comptes et dépôts</v>
          </cell>
          <cell r="E561" t="str">
            <v>D</v>
          </cell>
          <cell r="F561" t="str">
            <v>66100000d</v>
          </cell>
          <cell r="G561" t="str">
            <v>Intérêts s/autres comptes et dépôts</v>
          </cell>
          <cell r="H561" t="str">
            <v>D</v>
          </cell>
        </row>
        <row r="562">
          <cell r="A562" t="str">
            <v>666000</v>
          </cell>
          <cell r="B562" t="str">
            <v>DIFFERENCES DE CHANGESNEGATIVES</v>
          </cell>
          <cell r="C562" t="str">
            <v>66600000e</v>
          </cell>
          <cell r="D562" t="str">
            <v>Différences négatives de change</v>
          </cell>
          <cell r="E562" t="str">
            <v>D</v>
          </cell>
          <cell r="F562" t="str">
            <v>66600000e</v>
          </cell>
          <cell r="G562" t="str">
            <v>Différences négatives de change</v>
          </cell>
          <cell r="H562" t="str">
            <v>D</v>
          </cell>
        </row>
        <row r="563">
          <cell r="A563" t="str">
            <v>666010</v>
          </cell>
          <cell r="B563" t="str">
            <v>ECART EURO ARRONDI</v>
          </cell>
          <cell r="C563" t="str">
            <v>66600000e</v>
          </cell>
          <cell r="D563" t="str">
            <v>Différences négatives de change</v>
          </cell>
          <cell r="E563" t="str">
            <v>D</v>
          </cell>
          <cell r="F563" t="str">
            <v>66600000e</v>
          </cell>
          <cell r="G563" t="str">
            <v>Différences négatives de change</v>
          </cell>
          <cell r="H563" t="str">
            <v>D</v>
          </cell>
        </row>
        <row r="564">
          <cell r="A564" t="str">
            <v>671080</v>
          </cell>
          <cell r="B564" t="str">
            <v>CHARG.EXCEPT.OPER.GEST.</v>
          </cell>
          <cell r="C564" t="str">
            <v>671 00000</v>
          </cell>
          <cell r="D564" t="str">
            <v>Charges except. sur opérations de gestion</v>
          </cell>
          <cell r="E564" t="str">
            <v>D</v>
          </cell>
          <cell r="F564" t="str">
            <v>671 00000</v>
          </cell>
          <cell r="G564" t="str">
            <v>Charges except. sur opérations de gestion</v>
          </cell>
          <cell r="H564" t="str">
            <v>D</v>
          </cell>
        </row>
        <row r="565">
          <cell r="A565" t="str">
            <v>671200</v>
          </cell>
          <cell r="B565" t="str">
            <v>CHARG.EXCEPT.PENALITE AMENDE NON DEDUCTIBLE</v>
          </cell>
          <cell r="C565" t="str">
            <v>671 20000</v>
          </cell>
          <cell r="D565" t="str">
            <v>Charges except. Impôt non déductible</v>
          </cell>
          <cell r="E565" t="str">
            <v>D</v>
          </cell>
          <cell r="F565" t="str">
            <v>671 20000</v>
          </cell>
          <cell r="G565" t="str">
            <v>Charges except. Impôt non déductible</v>
          </cell>
          <cell r="H565" t="str">
            <v>D</v>
          </cell>
        </row>
        <row r="566">
          <cell r="A566" t="str">
            <v>671201</v>
          </cell>
          <cell r="B566" t="str">
            <v>CHARG EXCEPT IMPOT NONDEDUCTIBLE</v>
          </cell>
          <cell r="C566" t="str">
            <v>671 20000</v>
          </cell>
          <cell r="D566" t="str">
            <v>Charges except. Impôt non déductible</v>
          </cell>
          <cell r="E566" t="str">
            <v>D</v>
          </cell>
          <cell r="F566" t="str">
            <v>671 20000</v>
          </cell>
          <cell r="G566" t="str">
            <v>Charges except. Impôt non déductible</v>
          </cell>
          <cell r="H566" t="str">
            <v>D</v>
          </cell>
        </row>
        <row r="567">
          <cell r="A567" t="str">
            <v>671210</v>
          </cell>
          <cell r="B567" t="str">
            <v>CHARG.EXCEPT.PENALITE AMENDE DEDUCTIBLE</v>
          </cell>
          <cell r="C567" t="str">
            <v>671 00000</v>
          </cell>
          <cell r="D567" t="str">
            <v>Charges except. sur opérations de gestion</v>
          </cell>
          <cell r="E567" t="str">
            <v>D</v>
          </cell>
          <cell r="F567" t="str">
            <v>671 00000</v>
          </cell>
          <cell r="G567" t="str">
            <v>Charges except. sur opérations de gestion</v>
          </cell>
          <cell r="H567" t="str">
            <v>D</v>
          </cell>
        </row>
        <row r="568">
          <cell r="A568" t="str">
            <v>6751051</v>
          </cell>
          <cell r="B568" t="str">
            <v>V.N.C. DES LOGICIELS</v>
          </cell>
          <cell r="C568" t="str">
            <v>675 10800</v>
          </cell>
          <cell r="D568" t="str">
            <v>V.N.C. des immobilisations incorporelles</v>
          </cell>
          <cell r="E568" t="str">
            <v>D</v>
          </cell>
          <cell r="F568" t="str">
            <v>675 10800</v>
          </cell>
          <cell r="G568" t="str">
            <v>V.N.C. des immobilisations incorporelles</v>
          </cell>
          <cell r="H568" t="str">
            <v>D</v>
          </cell>
        </row>
        <row r="569">
          <cell r="A569" t="str">
            <v>675211</v>
          </cell>
          <cell r="B569" t="str">
            <v>V.N.C. DES TERRAINS</v>
          </cell>
          <cell r="C569" t="str">
            <v>675 21100</v>
          </cell>
          <cell r="D569" t="str">
            <v>V.N.C. des terrains</v>
          </cell>
          <cell r="E569" t="str">
            <v>D</v>
          </cell>
          <cell r="F569" t="str">
            <v>675 21100</v>
          </cell>
          <cell r="G569" t="str">
            <v>V.N.C. des terrains</v>
          </cell>
          <cell r="H569" t="str">
            <v>D</v>
          </cell>
        </row>
        <row r="570">
          <cell r="A570" t="str">
            <v>6752131</v>
          </cell>
          <cell r="B570" t="str">
            <v>VNC DES CONSTRUCTIONS</v>
          </cell>
          <cell r="C570" t="str">
            <v>67521310</v>
          </cell>
          <cell r="D570" t="str">
            <v>V.N.C. des constructions sur sol propre</v>
          </cell>
          <cell r="E570" t="str">
            <v>D</v>
          </cell>
          <cell r="F570" t="str">
            <v>67521310</v>
          </cell>
          <cell r="G570" t="str">
            <v>V.N.C. des constructions sur sol propre</v>
          </cell>
          <cell r="H570" t="str">
            <v>D</v>
          </cell>
        </row>
        <row r="571">
          <cell r="A571" t="str">
            <v>6752145</v>
          </cell>
          <cell r="B571" t="str">
            <v>VNC AGENC.AMENAG.INSTAL.CONSTRUCTIONS SOL AUTRUI</v>
          </cell>
          <cell r="C571" t="str">
            <v>67521450</v>
          </cell>
          <cell r="D571" t="str">
            <v>V.N.C. des A.A.I. des const. s/sol d'autrui</v>
          </cell>
          <cell r="E571" t="str">
            <v>D</v>
          </cell>
          <cell r="F571" t="str">
            <v>67521450</v>
          </cell>
          <cell r="G571" t="str">
            <v>V.N.C. des A.A.I. des const. s/sol d'autrui</v>
          </cell>
          <cell r="H571" t="str">
            <v>D</v>
          </cell>
        </row>
        <row r="572">
          <cell r="A572" t="str">
            <v>6752153</v>
          </cell>
          <cell r="B572" t="str">
            <v>V.N.C. MATERIELS &amp; OUTILLAGES</v>
          </cell>
          <cell r="C572" t="str">
            <v>675 21500</v>
          </cell>
          <cell r="D572" t="str">
            <v>V.N.C. des I.T.M.O.I.</v>
          </cell>
          <cell r="E572" t="str">
            <v>D</v>
          </cell>
          <cell r="F572" t="str">
            <v>675 21500</v>
          </cell>
          <cell r="G572" t="str">
            <v>V.N.C. des I.T.M.O.I.</v>
          </cell>
          <cell r="H572" t="str">
            <v>D</v>
          </cell>
        </row>
        <row r="573">
          <cell r="A573" t="str">
            <v>6752154</v>
          </cell>
          <cell r="B573" t="str">
            <v>V.N.C. DES MATERIELS</v>
          </cell>
          <cell r="C573" t="str">
            <v>675 21500</v>
          </cell>
          <cell r="D573" t="str">
            <v>V.N.C. des I.T.M.O.I.</v>
          </cell>
          <cell r="E573" t="str">
            <v>D</v>
          </cell>
          <cell r="F573" t="str">
            <v>675 21500</v>
          </cell>
          <cell r="G573" t="str">
            <v>V.N.C. des I.T.M.O.I.</v>
          </cell>
          <cell r="H573" t="str">
            <v>D</v>
          </cell>
        </row>
        <row r="574">
          <cell r="A574" t="str">
            <v>6752170</v>
          </cell>
          <cell r="B574" t="str">
            <v>VNC AUTOBUS</v>
          </cell>
          <cell r="C574" t="str">
            <v>67521700</v>
          </cell>
          <cell r="D574" t="str">
            <v>V.N.C. du mat. de transport (P.V. cycliques)</v>
          </cell>
          <cell r="E574" t="str">
            <v>D</v>
          </cell>
          <cell r="F574" t="str">
            <v>67521700</v>
          </cell>
          <cell r="G574" t="str">
            <v>V.N.C. du mat. de transport (P.V. cycliques)</v>
          </cell>
          <cell r="H574" t="str">
            <v>D</v>
          </cell>
        </row>
        <row r="575">
          <cell r="A575" t="str">
            <v>67521721</v>
          </cell>
          <cell r="B575" t="str">
            <v>VNC VEHICULES SERVICE</v>
          </cell>
          <cell r="C575" t="str">
            <v>67521700</v>
          </cell>
          <cell r="D575" t="str">
            <v>V.N.C. du mat. de transport (P.V. cycliques)</v>
          </cell>
          <cell r="E575" t="str">
            <v>D</v>
          </cell>
          <cell r="F575" t="str">
            <v>67521700</v>
          </cell>
          <cell r="G575" t="str">
            <v>V.N.C. du mat. de transport (P.V. cycliques)</v>
          </cell>
          <cell r="H575" t="str">
            <v>D</v>
          </cell>
        </row>
        <row r="576">
          <cell r="A576" t="str">
            <v>6752176</v>
          </cell>
          <cell r="B576" t="str">
            <v>VNC EQUIPT MOBILES MAT.TRANSPORT ACT TRANSPORT</v>
          </cell>
          <cell r="C576" t="str">
            <v>67521760</v>
          </cell>
          <cell r="D576" t="str">
            <v>V.N.C. des équipts mob. mat. de transport (P.V. cycliques)</v>
          </cell>
          <cell r="E576" t="str">
            <v>D</v>
          </cell>
          <cell r="F576" t="str">
            <v>67521760</v>
          </cell>
          <cell r="G576" t="str">
            <v>V.N.C. des équipts mob. mat. de transport (P.V. cycliques)</v>
          </cell>
          <cell r="H576" t="str">
            <v>D</v>
          </cell>
        </row>
        <row r="577">
          <cell r="A577" t="str">
            <v>6752181</v>
          </cell>
          <cell r="B577" t="str">
            <v>VNC AGENCMT INSTALL DIVERSES</v>
          </cell>
          <cell r="C577" t="str">
            <v>67521810</v>
          </cell>
          <cell r="D577" t="str">
            <v>V.N.C. des A.A.I. divers</v>
          </cell>
          <cell r="E577" t="str">
            <v>D</v>
          </cell>
          <cell r="F577" t="str">
            <v>67521810</v>
          </cell>
          <cell r="G577" t="str">
            <v>V.N.C. des A.A.I. divers</v>
          </cell>
          <cell r="H577" t="str">
            <v>D</v>
          </cell>
        </row>
        <row r="578">
          <cell r="A578" t="str">
            <v>67521831</v>
          </cell>
          <cell r="B578" t="str">
            <v>VNC MATERIELS DE BUREAU</v>
          </cell>
          <cell r="C578" t="str">
            <v>67521830</v>
          </cell>
          <cell r="D578" t="str">
            <v>V.N.C. du mob., mat. de bureau &amp; informat.</v>
          </cell>
          <cell r="E578" t="str">
            <v>D</v>
          </cell>
          <cell r="F578" t="str">
            <v>67521830</v>
          </cell>
          <cell r="G578" t="str">
            <v>V.N.C. du mob., mat. de bureau &amp; informat.</v>
          </cell>
          <cell r="H578" t="str">
            <v>D</v>
          </cell>
        </row>
        <row r="579">
          <cell r="A579" t="str">
            <v>67521832</v>
          </cell>
          <cell r="B579" t="str">
            <v>VNC MATERIELS INFORMATIQUES</v>
          </cell>
          <cell r="C579" t="str">
            <v>67521830</v>
          </cell>
          <cell r="D579" t="str">
            <v>V.N.C. du mob., mat. de bureau &amp; informat.</v>
          </cell>
          <cell r="E579" t="str">
            <v>D</v>
          </cell>
          <cell r="F579" t="str">
            <v>67521830</v>
          </cell>
          <cell r="G579" t="str">
            <v>V.N.C. du mob., mat. de bureau &amp; informat.</v>
          </cell>
          <cell r="H579" t="str">
            <v>D</v>
          </cell>
        </row>
        <row r="580">
          <cell r="A580" t="str">
            <v>6752184</v>
          </cell>
          <cell r="B580" t="str">
            <v>VNC MOBILIER DE BUREAU</v>
          </cell>
          <cell r="C580" t="str">
            <v>67521830</v>
          </cell>
          <cell r="D580" t="str">
            <v>V.N.C. du mob., mat. de bureau &amp; informat.</v>
          </cell>
          <cell r="E580" t="str">
            <v>D</v>
          </cell>
          <cell r="F580" t="str">
            <v>67521830</v>
          </cell>
          <cell r="G580" t="str">
            <v>V.N.C. du mob., mat. de bureau &amp; informat.</v>
          </cell>
          <cell r="H580" t="str">
            <v>D</v>
          </cell>
        </row>
        <row r="581">
          <cell r="A581" t="str">
            <v>675610</v>
          </cell>
          <cell r="B581" t="str">
            <v>VNC TITRES PARTICIPATION</v>
          </cell>
          <cell r="C581" t="str">
            <v>67567000</v>
          </cell>
          <cell r="D581" t="str">
            <v>V.N.C. des immobilisat. financières</v>
          </cell>
          <cell r="E581" t="str">
            <v>D</v>
          </cell>
          <cell r="F581" t="str">
            <v>67567000</v>
          </cell>
          <cell r="G581" t="str">
            <v>V.N.C. des immobilisat. financières</v>
          </cell>
          <cell r="H581" t="str">
            <v>D</v>
          </cell>
        </row>
        <row r="582">
          <cell r="A582" t="str">
            <v>675671</v>
          </cell>
          <cell r="B582" t="str">
            <v>V.N.C. TITRES IMMOBILISE</v>
          </cell>
          <cell r="C582" t="str">
            <v>67567000</v>
          </cell>
          <cell r="D582" t="str">
            <v>V.N.C. des immobilisat. financières</v>
          </cell>
          <cell r="E582" t="str">
            <v>D</v>
          </cell>
          <cell r="F582" t="str">
            <v>67567000</v>
          </cell>
          <cell r="G582" t="str">
            <v>V.N.C. des immobilisat. financières</v>
          </cell>
          <cell r="H582" t="str">
            <v>D</v>
          </cell>
        </row>
        <row r="583">
          <cell r="A583" t="str">
            <v>68111051</v>
          </cell>
          <cell r="B583" t="str">
            <v>DOT.AMTS.LOGICIELS</v>
          </cell>
          <cell r="C583" t="str">
            <v>68111080</v>
          </cell>
          <cell r="D583" t="str">
            <v>Dot. amort immobilisations incorporelles</v>
          </cell>
          <cell r="E583" t="str">
            <v>D</v>
          </cell>
          <cell r="F583" t="str">
            <v>68111080</v>
          </cell>
          <cell r="G583" t="str">
            <v>Dot. amort immobilisations incorporelles</v>
          </cell>
          <cell r="H583" t="str">
            <v>D</v>
          </cell>
        </row>
        <row r="584">
          <cell r="A584" t="str">
            <v>6811107</v>
          </cell>
          <cell r="B584" t="str">
            <v>DOT.AMTS.FDS COMMERCE</v>
          </cell>
          <cell r="C584" t="str">
            <v>68111080</v>
          </cell>
          <cell r="D584" t="str">
            <v>Dot. amort immobilisations incorporelles</v>
          </cell>
          <cell r="E584" t="str">
            <v>D</v>
          </cell>
          <cell r="F584" t="str">
            <v>68111080</v>
          </cell>
          <cell r="G584" t="str">
            <v>Dot. amort immobilisations incorporelles</v>
          </cell>
          <cell r="H584" t="str">
            <v>D</v>
          </cell>
        </row>
        <row r="585">
          <cell r="A585" t="str">
            <v>68112131</v>
          </cell>
          <cell r="B585" t="str">
            <v>DOT.AMTS.CONST.SOL PROP.</v>
          </cell>
          <cell r="C585" t="str">
            <v>68112131</v>
          </cell>
          <cell r="D585" t="str">
            <v>Dot. amort constructions sur sol propre</v>
          </cell>
          <cell r="E585" t="str">
            <v>D</v>
          </cell>
          <cell r="F585" t="str">
            <v>68112131</v>
          </cell>
          <cell r="G585" t="str">
            <v>Dot. amort constructions sur sol propre</v>
          </cell>
          <cell r="H585" t="str">
            <v>D</v>
          </cell>
        </row>
        <row r="586">
          <cell r="A586" t="str">
            <v>68112135</v>
          </cell>
          <cell r="B586" t="str">
            <v>DOT.AMTS.AGENC.SOL PROP.</v>
          </cell>
          <cell r="C586" t="str">
            <v>68112135</v>
          </cell>
          <cell r="D586" t="str">
            <v>Dot. amort A.A.I. des const. sur sol propre</v>
          </cell>
          <cell r="E586" t="str">
            <v>D</v>
          </cell>
          <cell r="F586" t="str">
            <v>68112135</v>
          </cell>
          <cell r="G586" t="str">
            <v>Dot. amort A.A.I. des const. sur sol propre</v>
          </cell>
          <cell r="H586" t="str">
            <v>D</v>
          </cell>
        </row>
        <row r="587">
          <cell r="A587" t="str">
            <v>68112141</v>
          </cell>
          <cell r="B587" t="str">
            <v>DOT.AMTS.CONST.SOL AUTR.</v>
          </cell>
          <cell r="C587" t="str">
            <v>68112141</v>
          </cell>
          <cell r="D587" t="str">
            <v>Dot. amort constructions sur sol d'autrui</v>
          </cell>
          <cell r="E587" t="str">
            <v>D</v>
          </cell>
          <cell r="F587" t="str">
            <v>68112141</v>
          </cell>
          <cell r="G587" t="str">
            <v>Dot. amort constructions sur sol d'autrui</v>
          </cell>
          <cell r="H587" t="str">
            <v>D</v>
          </cell>
        </row>
        <row r="588">
          <cell r="A588" t="str">
            <v>68112145</v>
          </cell>
          <cell r="B588" t="str">
            <v>DOT.AMTS.AGENC.SOL AUTR.</v>
          </cell>
          <cell r="C588" t="str">
            <v>68112145</v>
          </cell>
          <cell r="D588" t="str">
            <v>Dot. amort A.A.I. des const. sur sol d'autrui</v>
          </cell>
          <cell r="E588" t="str">
            <v>D</v>
          </cell>
          <cell r="F588" t="str">
            <v>68112145</v>
          </cell>
          <cell r="G588" t="str">
            <v>Dot. amort A.A.I. des const. sur sol d'autrui</v>
          </cell>
          <cell r="H588" t="str">
            <v>D</v>
          </cell>
        </row>
        <row r="589">
          <cell r="A589" t="str">
            <v>68112153</v>
          </cell>
          <cell r="B589" t="str">
            <v>DOT.AMTS.INSTA.TECHNIQUE</v>
          </cell>
          <cell r="C589" t="str">
            <v>68112150</v>
          </cell>
          <cell r="D589" t="str">
            <v>Dot. amort I.T.M.O.I.</v>
          </cell>
          <cell r="E589" t="str">
            <v>D</v>
          </cell>
          <cell r="F589" t="str">
            <v>68112150</v>
          </cell>
          <cell r="G589" t="str">
            <v>Dot. amort I.T.M.O.I.</v>
          </cell>
          <cell r="H589" t="str">
            <v>D</v>
          </cell>
        </row>
        <row r="590">
          <cell r="A590" t="str">
            <v>68112154</v>
          </cell>
          <cell r="B590" t="str">
            <v>DOT.AMTS.MAT.ATELIER</v>
          </cell>
          <cell r="C590" t="str">
            <v>68112150</v>
          </cell>
          <cell r="D590" t="str">
            <v>Dot. amort I.T.M.O.I.</v>
          </cell>
          <cell r="E590" t="str">
            <v>D</v>
          </cell>
          <cell r="F590" t="str">
            <v>68112150</v>
          </cell>
          <cell r="G590" t="str">
            <v>Dot. amort I.T.M.O.I.</v>
          </cell>
          <cell r="H590" t="str">
            <v>D</v>
          </cell>
        </row>
        <row r="591">
          <cell r="A591" t="str">
            <v>68112155</v>
          </cell>
          <cell r="B591" t="str">
            <v>DOT.AMTS.OUTILL.ATELIER</v>
          </cell>
          <cell r="C591" t="str">
            <v>68112150</v>
          </cell>
          <cell r="D591" t="str">
            <v>Dot. amort I.T.M.O.I.</v>
          </cell>
          <cell r="E591" t="str">
            <v>D</v>
          </cell>
          <cell r="F591" t="str">
            <v>68112150</v>
          </cell>
          <cell r="G591" t="str">
            <v>Dot. amort I.T.M.O.I.</v>
          </cell>
          <cell r="H591" t="str">
            <v>D</v>
          </cell>
        </row>
        <row r="592">
          <cell r="A592" t="str">
            <v>681121700</v>
          </cell>
          <cell r="B592" t="str">
            <v>DOT.AMTS.AUTOBUS</v>
          </cell>
          <cell r="C592" t="str">
            <v>68112170</v>
          </cell>
          <cell r="D592" t="str">
            <v>Dot. amort matériel de transport d'exploitation</v>
          </cell>
          <cell r="E592" t="str">
            <v>D</v>
          </cell>
          <cell r="F592" t="str">
            <v>68112170</v>
          </cell>
          <cell r="G592" t="str">
            <v>Dot. amort matériel de transport d'exploitation</v>
          </cell>
          <cell r="H592" t="str">
            <v>D</v>
          </cell>
        </row>
        <row r="593">
          <cell r="A593" t="str">
            <v>681121701</v>
          </cell>
          <cell r="B593" t="str">
            <v>DOT AMTS P.M.R.</v>
          </cell>
          <cell r="C593" t="str">
            <v>68112170</v>
          </cell>
          <cell r="D593" t="str">
            <v>Dot. amort matériel de transport d'exploitation</v>
          </cell>
          <cell r="E593" t="str">
            <v>D</v>
          </cell>
          <cell r="F593" t="str">
            <v>68112170</v>
          </cell>
          <cell r="G593" t="str">
            <v>Dot. amort matériel de transport d'exploitation</v>
          </cell>
          <cell r="H593" t="str">
            <v>D</v>
          </cell>
        </row>
        <row r="594">
          <cell r="A594" t="str">
            <v>68112171</v>
          </cell>
          <cell r="B594" t="str">
            <v>DOT.AMTS.VEH SERVICE</v>
          </cell>
          <cell r="C594" t="str">
            <v>68112182</v>
          </cell>
          <cell r="D594" t="str">
            <v>Dot. amort mat. de transport hors exploitation</v>
          </cell>
          <cell r="E594" t="str">
            <v>D</v>
          </cell>
          <cell r="F594" t="str">
            <v>68112182</v>
          </cell>
          <cell r="G594" t="str">
            <v>Dot. amort mat. de transport hors exploitation</v>
          </cell>
          <cell r="H594" t="str">
            <v>D</v>
          </cell>
        </row>
        <row r="595">
          <cell r="A595" t="str">
            <v>681121760</v>
          </cell>
          <cell r="B595" t="str">
            <v>DOT.AMTS.EQUIP.MOB.EXPL.</v>
          </cell>
          <cell r="C595" t="str">
            <v>68112176</v>
          </cell>
          <cell r="D595" t="str">
            <v>Dot. amort équip. mob. du mat. de transport</v>
          </cell>
          <cell r="E595" t="str">
            <v>D</v>
          </cell>
          <cell r="F595" t="str">
            <v>68112176</v>
          </cell>
          <cell r="G595" t="str">
            <v>Dot. amort équip. mob. du mat. de transport</v>
          </cell>
          <cell r="H595" t="str">
            <v>D</v>
          </cell>
        </row>
        <row r="596">
          <cell r="A596" t="str">
            <v>681121761</v>
          </cell>
          <cell r="B596" t="str">
            <v>DOT.AMTS.EQUIP.MOB.VS.</v>
          </cell>
          <cell r="C596" t="str">
            <v>68112176</v>
          </cell>
          <cell r="D596" t="str">
            <v>Dot. amort équip. mob. du mat. de transport</v>
          </cell>
          <cell r="E596" t="str">
            <v>D</v>
          </cell>
          <cell r="F596" t="str">
            <v>68112176</v>
          </cell>
          <cell r="G596" t="str">
            <v>Dot. amort équip. mob. du mat. de transport</v>
          </cell>
          <cell r="H596" t="str">
            <v>D</v>
          </cell>
        </row>
        <row r="597">
          <cell r="A597" t="str">
            <v>68112181</v>
          </cell>
          <cell r="B597" t="str">
            <v>DOT.AMTS.AAI DIVERS</v>
          </cell>
          <cell r="C597" t="str">
            <v>68112181</v>
          </cell>
          <cell r="D597" t="str">
            <v>Dot. amort A.A.I. divers</v>
          </cell>
          <cell r="E597" t="str">
            <v>D</v>
          </cell>
          <cell r="F597" t="str">
            <v>68112181</v>
          </cell>
          <cell r="G597" t="str">
            <v>Dot. amort A.A.I. divers</v>
          </cell>
          <cell r="H597" t="str">
            <v>D</v>
          </cell>
        </row>
        <row r="598">
          <cell r="A598" t="str">
            <v>68112183</v>
          </cell>
          <cell r="B598" t="str">
            <v>DOT.AMTS.MAT DE BUREAU</v>
          </cell>
          <cell r="C598" t="str">
            <v>68112183</v>
          </cell>
          <cell r="D598" t="str">
            <v>Dot. amort mobilier, mat. de bureau &amp; inform.</v>
          </cell>
          <cell r="E598" t="str">
            <v>D</v>
          </cell>
          <cell r="F598" t="str">
            <v>68112183</v>
          </cell>
          <cell r="G598" t="str">
            <v>Dot. amort mobilier, mat. de bureau &amp; inform.</v>
          </cell>
          <cell r="H598" t="str">
            <v>D</v>
          </cell>
        </row>
        <row r="599">
          <cell r="A599" t="str">
            <v>68112184</v>
          </cell>
          <cell r="B599" t="str">
            <v>DOT.AMTS.MOB DE BUREAU</v>
          </cell>
          <cell r="C599" t="str">
            <v>68112183</v>
          </cell>
          <cell r="D599" t="str">
            <v>Dot. amort mobilier, mat. de bureau &amp; inform.</v>
          </cell>
          <cell r="E599" t="str">
            <v>D</v>
          </cell>
          <cell r="F599" t="str">
            <v>68112183</v>
          </cell>
          <cell r="G599" t="str">
            <v>Dot. amort mobilier, mat. de bureau &amp; inform.</v>
          </cell>
          <cell r="H599" t="str">
            <v>D</v>
          </cell>
        </row>
        <row r="600">
          <cell r="A600" t="str">
            <v>68112185</v>
          </cell>
          <cell r="B600" t="str">
            <v>DOT.AMTS.MAT INFORMAT.</v>
          </cell>
          <cell r="C600" t="str">
            <v>68112183</v>
          </cell>
          <cell r="D600" t="str">
            <v>Dot. amort mobilier, mat. de bureau &amp; inform.</v>
          </cell>
          <cell r="E600" t="str">
            <v>D</v>
          </cell>
          <cell r="F600" t="str">
            <v>68112183</v>
          </cell>
          <cell r="G600" t="str">
            <v>Dot. amort mobilier, mat. de bureau &amp; inform.</v>
          </cell>
          <cell r="H600" t="str">
            <v>D</v>
          </cell>
        </row>
        <row r="601">
          <cell r="A601" t="str">
            <v>681260</v>
          </cell>
          <cell r="B601" t="str">
            <v>DOT.AMTS.CH A REPARTIR</v>
          </cell>
          <cell r="C601" t="str">
            <v>68120000</v>
          </cell>
          <cell r="D601" t="str">
            <v>Dot. amort des charges à répartir</v>
          </cell>
          <cell r="E601" t="str">
            <v>D</v>
          </cell>
          <cell r="F601" t="str">
            <v>68120000</v>
          </cell>
          <cell r="G601" t="str">
            <v>Dot. amort des charges à répartir</v>
          </cell>
          <cell r="H601" t="str">
            <v>D</v>
          </cell>
        </row>
        <row r="602">
          <cell r="A602" t="str">
            <v>681561</v>
          </cell>
          <cell r="B602" t="str">
            <v>DOT.PROV.FRANCHISE ACCIDENT</v>
          </cell>
          <cell r="C602" t="str">
            <v>68156000</v>
          </cell>
          <cell r="D602" t="str">
            <v>Dot. aux prov. pour charges d'exploitation</v>
          </cell>
          <cell r="E602" t="str">
            <v>D</v>
          </cell>
          <cell r="F602" t="str">
            <v>68156000</v>
          </cell>
          <cell r="G602" t="str">
            <v>Dot. aux prov. pour charges d'exploitation</v>
          </cell>
          <cell r="H602" t="str">
            <v>D</v>
          </cell>
        </row>
        <row r="603">
          <cell r="A603" t="str">
            <v>681562</v>
          </cell>
          <cell r="B603" t="str">
            <v>DOT.PROV.FOND GARAN.AUTO</v>
          </cell>
          <cell r="C603" t="str">
            <v>68156000</v>
          </cell>
          <cell r="D603" t="str">
            <v>Dot. aux prov. pour charges d'exploitation</v>
          </cell>
          <cell r="E603" t="str">
            <v>D</v>
          </cell>
          <cell r="F603" t="str">
            <v>68156000</v>
          </cell>
          <cell r="G603" t="str">
            <v>Dot. aux prov. pour charges d'exploitation</v>
          </cell>
          <cell r="H603" t="str">
            <v>D</v>
          </cell>
        </row>
        <row r="604">
          <cell r="A604" t="str">
            <v>68156801</v>
          </cell>
          <cell r="B604" t="str">
            <v>PROVISION RETRAITE</v>
          </cell>
          <cell r="C604" t="str">
            <v>68156000</v>
          </cell>
          <cell r="D604" t="str">
            <v>Dot. aux prov. pour charges d'exploitation</v>
          </cell>
          <cell r="E604" t="str">
            <v>D</v>
          </cell>
          <cell r="F604" t="str">
            <v>68156000</v>
          </cell>
          <cell r="G604" t="str">
            <v>Dot. aux prov. pour charges d'exploitation</v>
          </cell>
          <cell r="H604" t="str">
            <v>D</v>
          </cell>
        </row>
        <row r="605">
          <cell r="A605" t="str">
            <v>681732150</v>
          </cell>
          <cell r="B605" t="str">
            <v>DOT.PROV.DEPREC.STOCKS A</v>
          </cell>
          <cell r="C605" t="str">
            <v>68173000</v>
          </cell>
          <cell r="D605" t="str">
            <v>Dot. aux prov. dépréc. des stocks et en cours</v>
          </cell>
          <cell r="E605" t="str">
            <v>D</v>
          </cell>
          <cell r="F605" t="str">
            <v>68173000</v>
          </cell>
          <cell r="G605" t="str">
            <v>Dot. aux prov. dépréc. des stocks et en cours</v>
          </cell>
          <cell r="H605" t="str">
            <v>D</v>
          </cell>
        </row>
        <row r="606">
          <cell r="A606" t="str">
            <v>681741</v>
          </cell>
          <cell r="B606" t="str">
            <v>DOT.PROV.DEP.CPT CLIENTS</v>
          </cell>
          <cell r="C606" t="str">
            <v>68174100</v>
          </cell>
          <cell r="D606" t="str">
            <v>Dot. aux prov. dépréc. des créances clients</v>
          </cell>
          <cell r="E606" t="str">
            <v>D</v>
          </cell>
          <cell r="F606" t="str">
            <v>68174100</v>
          </cell>
          <cell r="G606" t="str">
            <v>Dot. aux prov. dépréc. des créances clients</v>
          </cell>
          <cell r="H606" t="str">
            <v>D</v>
          </cell>
        </row>
        <row r="607">
          <cell r="A607" t="str">
            <v>691000</v>
          </cell>
          <cell r="B607" t="str">
            <v>PARTICIPATION SALARIES</v>
          </cell>
          <cell r="C607" t="str">
            <v>69100000</v>
          </cell>
          <cell r="D607" t="str">
            <v>Participation des salariés</v>
          </cell>
          <cell r="E607" t="str">
            <v>D</v>
          </cell>
          <cell r="F607" t="str">
            <v>69100000</v>
          </cell>
          <cell r="G607" t="str">
            <v>Participation des salariés</v>
          </cell>
          <cell r="H607" t="str">
            <v>D</v>
          </cell>
        </row>
        <row r="608">
          <cell r="A608" t="str">
            <v>695000</v>
          </cell>
          <cell r="B608" t="str">
            <v>IMPOTS SUR LES BENEFICES</v>
          </cell>
          <cell r="C608" t="str">
            <v>695 00000</v>
          </cell>
          <cell r="D608" t="str">
            <v xml:space="preserve">Impôts sur les bénéfices </v>
          </cell>
          <cell r="E608" t="str">
            <v>D</v>
          </cell>
          <cell r="F608" t="str">
            <v>695 00000</v>
          </cell>
          <cell r="G608" t="str">
            <v xml:space="preserve">Impôts sur les bénéfices </v>
          </cell>
          <cell r="H608" t="str">
            <v>D</v>
          </cell>
        </row>
        <row r="609">
          <cell r="A609" t="str">
            <v>70610101</v>
          </cell>
          <cell r="B609" t="str">
            <v>TICKETS UNITE</v>
          </cell>
          <cell r="C609" t="str">
            <v>706 00000</v>
          </cell>
          <cell r="D609" t="str">
            <v>Prestations de services (activité principale)</v>
          </cell>
          <cell r="E609" t="str">
            <v>C</v>
          </cell>
          <cell r="F609" t="str">
            <v>706 00000</v>
          </cell>
          <cell r="G609" t="str">
            <v>Prestations de services (activité principale)</v>
          </cell>
          <cell r="H609" t="str">
            <v>C</v>
          </cell>
        </row>
        <row r="610">
          <cell r="A610" t="str">
            <v>70610102</v>
          </cell>
          <cell r="B610" t="str">
            <v>TICKETS JOURNEE</v>
          </cell>
          <cell r="C610" t="str">
            <v>706 00000</v>
          </cell>
          <cell r="D610" t="str">
            <v>Prestations de services (activité principale)</v>
          </cell>
          <cell r="E610" t="str">
            <v>C</v>
          </cell>
          <cell r="F610" t="str">
            <v>706 00000</v>
          </cell>
          <cell r="G610" t="str">
            <v>Prestations de services (activité principale)</v>
          </cell>
          <cell r="H610" t="str">
            <v>C</v>
          </cell>
        </row>
        <row r="611">
          <cell r="A611" t="str">
            <v>70610103</v>
          </cell>
          <cell r="B611" t="str">
            <v>CARNETS DE TICKETS</v>
          </cell>
          <cell r="C611" t="str">
            <v>706 00000</v>
          </cell>
          <cell r="D611" t="str">
            <v>Prestations de services (activité principale)</v>
          </cell>
          <cell r="E611" t="str">
            <v>C</v>
          </cell>
          <cell r="F611" t="str">
            <v>706 00000</v>
          </cell>
          <cell r="G611" t="str">
            <v>Prestations de services (activité principale)</v>
          </cell>
          <cell r="H611" t="str">
            <v>C</v>
          </cell>
        </row>
        <row r="612">
          <cell r="A612" t="str">
            <v>70610104</v>
          </cell>
          <cell r="B612" t="str">
            <v>TICKETS ESCAPADE INDIV.</v>
          </cell>
          <cell r="C612" t="str">
            <v>706 00000</v>
          </cell>
          <cell r="D612" t="str">
            <v>Prestations de services (activité principale)</v>
          </cell>
          <cell r="E612" t="str">
            <v>C</v>
          </cell>
          <cell r="F612" t="str">
            <v>706 00000</v>
          </cell>
          <cell r="G612" t="str">
            <v>Prestations de services (activité principale)</v>
          </cell>
          <cell r="H612" t="str">
            <v>C</v>
          </cell>
        </row>
        <row r="613">
          <cell r="A613" t="str">
            <v>70610105</v>
          </cell>
          <cell r="B613" t="str">
            <v>TICKETS ESCAPADE GROUPE</v>
          </cell>
          <cell r="C613" t="str">
            <v>706 00000</v>
          </cell>
          <cell r="D613" t="str">
            <v>Prestations de services (activité principale)</v>
          </cell>
          <cell r="E613" t="str">
            <v>C</v>
          </cell>
          <cell r="F613" t="str">
            <v>706 00000</v>
          </cell>
          <cell r="G613" t="str">
            <v>Prestations de services (activité principale)</v>
          </cell>
          <cell r="H613" t="str">
            <v>C</v>
          </cell>
        </row>
        <row r="614">
          <cell r="A614" t="str">
            <v>70610106</v>
          </cell>
          <cell r="B614" t="str">
            <v>TICKETS GPE DECOUVERTE</v>
          </cell>
          <cell r="C614" t="str">
            <v>706 00000</v>
          </cell>
          <cell r="D614" t="str">
            <v>Prestations de services (activité principale)</v>
          </cell>
          <cell r="E614" t="str">
            <v>C</v>
          </cell>
          <cell r="F614" t="str">
            <v>706 00000</v>
          </cell>
          <cell r="G614" t="str">
            <v>Prestations de services (activité principale)</v>
          </cell>
          <cell r="H614" t="str">
            <v>C</v>
          </cell>
        </row>
        <row r="615">
          <cell r="A615" t="str">
            <v>70610201</v>
          </cell>
          <cell r="B615" t="str">
            <v>ABT.CAMPUS</v>
          </cell>
          <cell r="C615" t="str">
            <v>706 00000</v>
          </cell>
          <cell r="D615" t="str">
            <v>Prestations de services (activité principale)</v>
          </cell>
          <cell r="E615" t="str">
            <v>C</v>
          </cell>
          <cell r="F615" t="str">
            <v>706 00000</v>
          </cell>
          <cell r="G615" t="str">
            <v>Prestations de services (activité principale)</v>
          </cell>
          <cell r="H615" t="str">
            <v>C</v>
          </cell>
        </row>
        <row r="616">
          <cell r="A616" t="str">
            <v>70610202</v>
          </cell>
          <cell r="B616" t="str">
            <v>ABT.CHAMPAGNE</v>
          </cell>
          <cell r="C616" t="str">
            <v>706 00000</v>
          </cell>
          <cell r="D616" t="str">
            <v>Prestations de services (activité principale)</v>
          </cell>
          <cell r="E616" t="str">
            <v>C</v>
          </cell>
          <cell r="F616" t="str">
            <v>706 00000</v>
          </cell>
          <cell r="G616" t="str">
            <v>Prestations de services (activité principale)</v>
          </cell>
          <cell r="H616" t="str">
            <v>C</v>
          </cell>
        </row>
        <row r="617">
          <cell r="A617" t="str">
            <v>70610203</v>
          </cell>
          <cell r="B617" t="str">
            <v>ABT.CHAMPAGNE SENIOR</v>
          </cell>
          <cell r="C617" t="str">
            <v>706 00000</v>
          </cell>
          <cell r="D617" t="str">
            <v>Prestations de services (activité principale)</v>
          </cell>
          <cell r="E617" t="str">
            <v>C</v>
          </cell>
          <cell r="F617" t="str">
            <v>706 00000</v>
          </cell>
          <cell r="G617" t="str">
            <v>Prestations de services (activité principale)</v>
          </cell>
          <cell r="H617" t="str">
            <v>C</v>
          </cell>
        </row>
        <row r="618">
          <cell r="A618" t="str">
            <v>70610204</v>
          </cell>
          <cell r="B618" t="str">
            <v>ABT.JUNIOR</v>
          </cell>
          <cell r="C618" t="str">
            <v>706 00000</v>
          </cell>
          <cell r="D618" t="str">
            <v>Prestations de services (activité principale)</v>
          </cell>
          <cell r="E618" t="str">
            <v>C</v>
          </cell>
          <cell r="F618" t="str">
            <v>706 00000</v>
          </cell>
          <cell r="G618" t="str">
            <v>Prestations de services (activité principale)</v>
          </cell>
          <cell r="H618" t="str">
            <v>C</v>
          </cell>
        </row>
        <row r="619">
          <cell r="A619" t="str">
            <v>70610205</v>
          </cell>
          <cell r="B619" t="str">
            <v>ABT.TEENAGE</v>
          </cell>
          <cell r="C619" t="str">
            <v>706 00000</v>
          </cell>
          <cell r="D619" t="str">
            <v>Prestations de services (activité principale)</v>
          </cell>
          <cell r="E619" t="str">
            <v>C</v>
          </cell>
          <cell r="F619" t="str">
            <v>706 00000</v>
          </cell>
          <cell r="G619" t="str">
            <v>Prestations de services (activité principale)</v>
          </cell>
          <cell r="H619" t="str">
            <v>C</v>
          </cell>
        </row>
        <row r="620">
          <cell r="A620" t="str">
            <v>70610206</v>
          </cell>
          <cell r="B620" t="str">
            <v>ABT.DIABOLO MENTHE</v>
          </cell>
          <cell r="C620" t="str">
            <v>706 00000</v>
          </cell>
          <cell r="D620" t="str">
            <v>Prestations de services (activité principale)</v>
          </cell>
          <cell r="E620" t="str">
            <v>C</v>
          </cell>
          <cell r="F620" t="str">
            <v>706 00000</v>
          </cell>
          <cell r="G620" t="str">
            <v>Prestations de services (activité principale)</v>
          </cell>
          <cell r="H620" t="str">
            <v>C</v>
          </cell>
        </row>
        <row r="621">
          <cell r="A621" t="str">
            <v>70610207</v>
          </cell>
          <cell r="B621" t="str">
            <v>ABT.REIMS VITAL ETE</v>
          </cell>
          <cell r="C621" t="str">
            <v>706 00000</v>
          </cell>
          <cell r="D621" t="str">
            <v>Prestations de services (activité principale)</v>
          </cell>
          <cell r="E621" t="str">
            <v>C</v>
          </cell>
          <cell r="F621" t="str">
            <v>706 00000</v>
          </cell>
          <cell r="G621" t="str">
            <v>Prestations de services (activité principale)</v>
          </cell>
          <cell r="H621" t="str">
            <v>C</v>
          </cell>
        </row>
        <row r="622">
          <cell r="A622" t="str">
            <v>70610208</v>
          </cell>
          <cell r="B622" t="str">
            <v>ABT.REIMS MGT SCHOOL</v>
          </cell>
          <cell r="C622" t="str">
            <v>706 00000</v>
          </cell>
          <cell r="D622" t="str">
            <v>Prestations de services (activité principale)</v>
          </cell>
          <cell r="E622" t="str">
            <v>C</v>
          </cell>
          <cell r="F622" t="str">
            <v>706 00000</v>
          </cell>
          <cell r="G622" t="str">
            <v>Prestations de services (activité principale)</v>
          </cell>
          <cell r="H622" t="str">
            <v>C</v>
          </cell>
        </row>
        <row r="623">
          <cell r="A623" t="str">
            <v>70610209</v>
          </cell>
          <cell r="B623" t="str">
            <v>ABT.CAMPUS HEBDO</v>
          </cell>
          <cell r="C623" t="str">
            <v>706 00000</v>
          </cell>
          <cell r="D623" t="str">
            <v>Prestations de services (activité principale)</v>
          </cell>
          <cell r="E623" t="str">
            <v>C</v>
          </cell>
          <cell r="F623" t="str">
            <v>706 00000</v>
          </cell>
          <cell r="G623" t="str">
            <v>Prestations de services (activité principale)</v>
          </cell>
          <cell r="H623" t="str">
            <v>C</v>
          </cell>
        </row>
        <row r="624">
          <cell r="A624" t="str">
            <v>70610210</v>
          </cell>
          <cell r="B624" t="str">
            <v>ABT.NOCTAMBUS</v>
          </cell>
          <cell r="C624" t="str">
            <v>706 00000</v>
          </cell>
          <cell r="D624" t="str">
            <v>Prestations de services (activité principale)</v>
          </cell>
          <cell r="E624" t="str">
            <v>C</v>
          </cell>
          <cell r="F624" t="str">
            <v>706 00000</v>
          </cell>
          <cell r="G624" t="str">
            <v>Prestations de services (activité principale)</v>
          </cell>
          <cell r="H624" t="str">
            <v>C</v>
          </cell>
        </row>
        <row r="625">
          <cell r="A625" t="str">
            <v>70610211</v>
          </cell>
          <cell r="B625" t="str">
            <v>ABT. PASS'ACTIF REIMS</v>
          </cell>
          <cell r="C625" t="str">
            <v>706 00000</v>
          </cell>
          <cell r="D625" t="str">
            <v>Prestations de services (activité principale)</v>
          </cell>
          <cell r="E625" t="str">
            <v>C</v>
          </cell>
          <cell r="F625" t="str">
            <v>706 00000</v>
          </cell>
          <cell r="G625" t="str">
            <v>Prestations de services (activité principale)</v>
          </cell>
          <cell r="H625" t="str">
            <v>C</v>
          </cell>
        </row>
        <row r="626">
          <cell r="A626" t="str">
            <v>70610301</v>
          </cell>
          <cell r="B626" t="str">
            <v>TICKETS PMR</v>
          </cell>
          <cell r="C626" t="str">
            <v>706 00000</v>
          </cell>
          <cell r="D626" t="str">
            <v>Prestations de services (activité principale)</v>
          </cell>
          <cell r="E626" t="str">
            <v>C</v>
          </cell>
          <cell r="F626" t="str">
            <v>706 00000</v>
          </cell>
          <cell r="G626" t="str">
            <v>Prestations de services (activité principale)</v>
          </cell>
          <cell r="H626" t="str">
            <v>C</v>
          </cell>
        </row>
        <row r="627">
          <cell r="A627" t="str">
            <v>70610302</v>
          </cell>
          <cell r="B627" t="str">
            <v>CARNETS PMR</v>
          </cell>
          <cell r="C627" t="str">
            <v>706 00000</v>
          </cell>
          <cell r="D627" t="str">
            <v>Prestations de services (activité principale)</v>
          </cell>
          <cell r="E627" t="str">
            <v>C</v>
          </cell>
          <cell r="F627" t="str">
            <v>706 00000</v>
          </cell>
          <cell r="G627" t="str">
            <v>Prestations de services (activité principale)</v>
          </cell>
          <cell r="H627" t="str">
            <v>C</v>
          </cell>
        </row>
        <row r="628">
          <cell r="A628" t="str">
            <v>70610303</v>
          </cell>
          <cell r="B628" t="str">
            <v>ABT.PMR</v>
          </cell>
          <cell r="C628" t="str">
            <v>706 00000</v>
          </cell>
          <cell r="D628" t="str">
            <v>Prestations de services (activité principale)</v>
          </cell>
          <cell r="E628" t="str">
            <v>C</v>
          </cell>
          <cell r="F628" t="str">
            <v>706 00000</v>
          </cell>
          <cell r="G628" t="str">
            <v>Prestations de services (activité principale)</v>
          </cell>
          <cell r="H628" t="str">
            <v>C</v>
          </cell>
        </row>
        <row r="629">
          <cell r="A629" t="str">
            <v>70611204</v>
          </cell>
          <cell r="B629" t="str">
            <v>C. JUNIOR COMPENSATIONS</v>
          </cell>
          <cell r="C629" t="str">
            <v>706 00000</v>
          </cell>
          <cell r="D629" t="str">
            <v>Prestations de services (activité principale)</v>
          </cell>
          <cell r="E629" t="str">
            <v>C</v>
          </cell>
          <cell r="F629" t="str">
            <v>706 00000</v>
          </cell>
          <cell r="G629" t="str">
            <v>Prestations de services (activité principale)</v>
          </cell>
          <cell r="H629" t="str">
            <v>C</v>
          </cell>
        </row>
        <row r="630">
          <cell r="A630" t="str">
            <v>70611211</v>
          </cell>
          <cell r="B630" t="str">
            <v>C. PASS'ACTIF REIMS</v>
          </cell>
          <cell r="C630" t="str">
            <v>706 00000</v>
          </cell>
          <cell r="D630" t="str">
            <v>Prestations de services (activité principale)</v>
          </cell>
          <cell r="E630" t="str">
            <v>C</v>
          </cell>
          <cell r="F630" t="str">
            <v>706 00000</v>
          </cell>
          <cell r="G630" t="str">
            <v>Prestations de services (activité principale)</v>
          </cell>
          <cell r="H630" t="str">
            <v>C</v>
          </cell>
        </row>
        <row r="631">
          <cell r="A631" t="str">
            <v>70611251</v>
          </cell>
          <cell r="B631" t="str">
            <v>CARTES VERMEIL</v>
          </cell>
          <cell r="C631" t="str">
            <v>706 00000</v>
          </cell>
          <cell r="D631" t="str">
            <v>Prestations de services (activité principale)</v>
          </cell>
          <cell r="E631" t="str">
            <v>C</v>
          </cell>
          <cell r="F631" t="str">
            <v>706 00000</v>
          </cell>
          <cell r="G631" t="str">
            <v>Prestations de services (activité principale)</v>
          </cell>
          <cell r="H631" t="str">
            <v>C</v>
          </cell>
        </row>
        <row r="632">
          <cell r="A632" t="str">
            <v>70611252</v>
          </cell>
          <cell r="B632" t="str">
            <v>CARTES EMERAUDE</v>
          </cell>
          <cell r="C632" t="str">
            <v>706 00000</v>
          </cell>
          <cell r="D632" t="str">
            <v>Prestations de services (activité principale)</v>
          </cell>
          <cell r="E632" t="str">
            <v>C</v>
          </cell>
          <cell r="F632" t="str">
            <v>706 00000</v>
          </cell>
          <cell r="G632" t="str">
            <v>Prestations de services (activité principale)</v>
          </cell>
          <cell r="H632" t="str">
            <v>C</v>
          </cell>
        </row>
        <row r="633">
          <cell r="A633" t="str">
            <v>706140</v>
          </cell>
          <cell r="B633" t="str">
            <v>SPECIAUX REGUL SCOLAIRES</v>
          </cell>
          <cell r="C633" t="str">
            <v>706 00000</v>
          </cell>
          <cell r="D633" t="str">
            <v>Prestations de services (activité principale)</v>
          </cell>
          <cell r="E633" t="str">
            <v>C</v>
          </cell>
          <cell r="F633" t="str">
            <v>706 00000</v>
          </cell>
          <cell r="G633" t="str">
            <v>Prestations de services (activité principale)</v>
          </cell>
          <cell r="H633" t="str">
            <v>C</v>
          </cell>
        </row>
        <row r="634">
          <cell r="A634" t="str">
            <v>7062400</v>
          </cell>
          <cell r="B634" t="str">
            <v>PARTICIP.AO (39/40/17.2)</v>
          </cell>
          <cell r="C634" t="str">
            <v>706 00000</v>
          </cell>
          <cell r="D634" t="str">
            <v>Prestations de services (activité principale)</v>
          </cell>
          <cell r="E634" t="str">
            <v>C</v>
          </cell>
          <cell r="F634" t="str">
            <v>706 00000</v>
          </cell>
          <cell r="G634" t="str">
            <v>Prestations de services (activité principale)</v>
          </cell>
          <cell r="H634" t="str">
            <v>C</v>
          </cell>
        </row>
        <row r="635">
          <cell r="A635" t="str">
            <v>70624001</v>
          </cell>
          <cell r="B635" t="str">
            <v>PARTICIP.AO GRATUITE BUS</v>
          </cell>
          <cell r="C635" t="str">
            <v>706 00000</v>
          </cell>
          <cell r="D635" t="str">
            <v>Prestations de services (activité principale)</v>
          </cell>
          <cell r="E635" t="str">
            <v>C</v>
          </cell>
          <cell r="F635" t="str">
            <v>706 00000</v>
          </cell>
          <cell r="G635" t="str">
            <v>Prestations de services (activité principale)</v>
          </cell>
          <cell r="H635" t="str">
            <v>C</v>
          </cell>
        </row>
        <row r="636">
          <cell r="A636" t="str">
            <v>70624002</v>
          </cell>
          <cell r="B636" t="str">
            <v>PARTICIP.AO GRATUITE BUS</v>
          </cell>
          <cell r="C636" t="str">
            <v>706 00000</v>
          </cell>
          <cell r="D636" t="str">
            <v>Prestations de services (activité principale)</v>
          </cell>
          <cell r="E636" t="str">
            <v>C</v>
          </cell>
          <cell r="F636" t="str">
            <v>706 00000</v>
          </cell>
          <cell r="G636" t="str">
            <v>Prestations de services (activité principale)</v>
          </cell>
          <cell r="H636" t="str">
            <v>C</v>
          </cell>
        </row>
        <row r="637">
          <cell r="A637" t="str">
            <v>70624003</v>
          </cell>
          <cell r="B637" t="str">
            <v>PARTICIP.AO GRATUITE BUS</v>
          </cell>
          <cell r="C637" t="str">
            <v>706 00000</v>
          </cell>
          <cell r="D637" t="str">
            <v>Prestations de services (activité principale)</v>
          </cell>
          <cell r="E637" t="str">
            <v>C</v>
          </cell>
          <cell r="F637" t="str">
            <v>706 00000</v>
          </cell>
          <cell r="G637" t="str">
            <v>Prestations de services (activité principale)</v>
          </cell>
          <cell r="H637" t="str">
            <v>C</v>
          </cell>
        </row>
        <row r="638">
          <cell r="A638" t="str">
            <v>70624009</v>
          </cell>
          <cell r="B638" t="str">
            <v>PROVIS.PARTICIP.AO</v>
          </cell>
          <cell r="C638" t="str">
            <v>706 00000</v>
          </cell>
          <cell r="D638" t="str">
            <v>Prestations de services (activité principale)</v>
          </cell>
          <cell r="E638" t="str">
            <v>C</v>
          </cell>
          <cell r="F638" t="str">
            <v>706 00000</v>
          </cell>
          <cell r="G638" t="str">
            <v>Prestations de services (activité principale)</v>
          </cell>
          <cell r="H638" t="str">
            <v>C</v>
          </cell>
        </row>
        <row r="639">
          <cell r="A639" t="str">
            <v>706240091</v>
          </cell>
          <cell r="B639" t="str">
            <v>PROVIS.PART.AO GRATUITE BUS</v>
          </cell>
          <cell r="C639" t="str">
            <v>706 00000</v>
          </cell>
          <cell r="D639" t="str">
            <v>Prestations de services (activité principale)</v>
          </cell>
          <cell r="E639" t="str">
            <v>C</v>
          </cell>
          <cell r="F639" t="str">
            <v>706 00000</v>
          </cell>
          <cell r="G639" t="str">
            <v>Prestations de services (activité principale)</v>
          </cell>
          <cell r="H639" t="str">
            <v>C</v>
          </cell>
        </row>
        <row r="640">
          <cell r="A640" t="str">
            <v>706240092</v>
          </cell>
          <cell r="B640" t="str">
            <v>PROVIS.PART.AO GRATUITE BUS</v>
          </cell>
          <cell r="C640" t="str">
            <v>706 00000</v>
          </cell>
          <cell r="D640" t="str">
            <v>Prestations de services (activité principale)</v>
          </cell>
          <cell r="E640" t="str">
            <v>C</v>
          </cell>
          <cell r="F640" t="str">
            <v>706 00000</v>
          </cell>
          <cell r="G640" t="str">
            <v>Prestations de services (activité principale)</v>
          </cell>
          <cell r="H640" t="str">
            <v>C</v>
          </cell>
        </row>
        <row r="641">
          <cell r="A641" t="str">
            <v>706240093</v>
          </cell>
          <cell r="B641" t="str">
            <v>PROVIS.PART.AO GRATUITE BUS</v>
          </cell>
          <cell r="C641" t="str">
            <v>706 00000</v>
          </cell>
          <cell r="D641" t="str">
            <v>Prestations de services (activité principale)</v>
          </cell>
          <cell r="E641" t="str">
            <v>C</v>
          </cell>
          <cell r="F641" t="str">
            <v>706 00000</v>
          </cell>
          <cell r="G641" t="str">
            <v>Prestations de services (activité principale)</v>
          </cell>
          <cell r="H641" t="str">
            <v>C</v>
          </cell>
        </row>
        <row r="642">
          <cell r="A642" t="str">
            <v>7062401</v>
          </cell>
          <cell r="B642" t="str">
            <v>PARTICIP.AO TAXE PROF.</v>
          </cell>
          <cell r="C642" t="str">
            <v>706 00000</v>
          </cell>
          <cell r="D642" t="str">
            <v>Prestations de services (activité principale)</v>
          </cell>
          <cell r="E642" t="str">
            <v>C</v>
          </cell>
          <cell r="F642" t="str">
            <v>706 00000</v>
          </cell>
          <cell r="G642" t="str">
            <v>Prestations de services (activité principale)</v>
          </cell>
          <cell r="H642" t="str">
            <v>C</v>
          </cell>
        </row>
        <row r="643">
          <cell r="A643" t="str">
            <v>70624019</v>
          </cell>
          <cell r="B643" t="str">
            <v>PROV.PARTIC.AO TX PROFES</v>
          </cell>
          <cell r="C643" t="str">
            <v>706 00000</v>
          </cell>
          <cell r="D643" t="str">
            <v>Prestations de services (activité principale)</v>
          </cell>
          <cell r="E643" t="str">
            <v>C</v>
          </cell>
          <cell r="F643" t="str">
            <v>706 00000</v>
          </cell>
          <cell r="G643" t="str">
            <v>Prestations de services (activité principale)</v>
          </cell>
          <cell r="H643" t="str">
            <v>C</v>
          </cell>
        </row>
        <row r="644">
          <cell r="A644" t="str">
            <v>7062405</v>
          </cell>
          <cell r="B644" t="str">
            <v>PARTICIP.AO REDEV USAGE</v>
          </cell>
          <cell r="C644" t="str">
            <v>706 00000</v>
          </cell>
          <cell r="D644" t="str">
            <v>Prestations de services (activité principale)</v>
          </cell>
          <cell r="E644" t="str">
            <v>C</v>
          </cell>
          <cell r="F644" t="str">
            <v>706 00000</v>
          </cell>
          <cell r="G644" t="str">
            <v>Prestations de services (activité principale)</v>
          </cell>
          <cell r="H644" t="str">
            <v>C</v>
          </cell>
        </row>
        <row r="645">
          <cell r="A645" t="str">
            <v>70624059</v>
          </cell>
          <cell r="B645" t="str">
            <v>PROV.PARTIC.AO RED.USAGE</v>
          </cell>
          <cell r="C645" t="str">
            <v>706 00000</v>
          </cell>
          <cell r="D645" t="str">
            <v>Prestations de services (activité principale)</v>
          </cell>
          <cell r="E645" t="str">
            <v>C</v>
          </cell>
          <cell r="F645" t="str">
            <v>706 00000</v>
          </cell>
          <cell r="G645" t="str">
            <v>Prestations de services (activité principale)</v>
          </cell>
          <cell r="H645" t="str">
            <v>C</v>
          </cell>
        </row>
        <row r="646">
          <cell r="A646" t="str">
            <v>7062410</v>
          </cell>
          <cell r="B646" t="str">
            <v>PARTICIP.AO AV PMR</v>
          </cell>
          <cell r="C646" t="str">
            <v>706 00000</v>
          </cell>
          <cell r="D646" t="str">
            <v>Prestations de services (activité principale)</v>
          </cell>
          <cell r="E646" t="str">
            <v>C</v>
          </cell>
          <cell r="F646" t="str">
            <v>706 00000</v>
          </cell>
          <cell r="G646" t="str">
            <v>Prestations de services (activité principale)</v>
          </cell>
          <cell r="H646" t="str">
            <v>C</v>
          </cell>
        </row>
        <row r="647">
          <cell r="A647" t="str">
            <v>706300</v>
          </cell>
          <cell r="B647" t="str">
            <v>SERVICES OCCASIONNELS</v>
          </cell>
          <cell r="C647" t="str">
            <v>706 00000</v>
          </cell>
          <cell r="D647" t="str">
            <v>Prestations de services (activité principale)</v>
          </cell>
          <cell r="E647" t="str">
            <v>C</v>
          </cell>
          <cell r="F647" t="str">
            <v>706 00000</v>
          </cell>
          <cell r="G647" t="str">
            <v>Prestations de services (activité principale)</v>
          </cell>
          <cell r="H647" t="str">
            <v>C</v>
          </cell>
        </row>
        <row r="648">
          <cell r="A648" t="str">
            <v>706540</v>
          </cell>
          <cell r="B648" t="str">
            <v>SPECIAUX REG PRIVES ATD</v>
          </cell>
          <cell r="C648" t="str">
            <v>706 00000</v>
          </cell>
          <cell r="D648" t="str">
            <v>Prestations de services (activité principale)</v>
          </cell>
          <cell r="E648" t="str">
            <v>C</v>
          </cell>
          <cell r="F648" t="str">
            <v>706 00000</v>
          </cell>
          <cell r="G648" t="str">
            <v>Prestations de services (activité principale)</v>
          </cell>
          <cell r="H648" t="str">
            <v>C</v>
          </cell>
        </row>
        <row r="649">
          <cell r="A649" t="str">
            <v>707002</v>
          </cell>
          <cell r="B649" t="str">
            <v>VENTES PIECES ATELIER</v>
          </cell>
          <cell r="C649" t="str">
            <v>70700000</v>
          </cell>
          <cell r="D649" t="str">
            <v>Ventes de marchandises</v>
          </cell>
          <cell r="E649" t="str">
            <v>C</v>
          </cell>
          <cell r="F649" t="str">
            <v>70700000</v>
          </cell>
          <cell r="G649" t="str">
            <v>Ventes de marchandises</v>
          </cell>
          <cell r="H649" t="str">
            <v>C</v>
          </cell>
        </row>
        <row r="650">
          <cell r="A650" t="str">
            <v>707003</v>
          </cell>
          <cell r="B650" t="str">
            <v>CESSION APPRIVISIONNEMEN</v>
          </cell>
          <cell r="C650" t="str">
            <v>70700000</v>
          </cell>
          <cell r="D650" t="str">
            <v>Ventes de marchandises</v>
          </cell>
          <cell r="E650" t="str">
            <v>C</v>
          </cell>
          <cell r="F650" t="str">
            <v>70700000</v>
          </cell>
          <cell r="G650" t="str">
            <v>Ventes de marchandises</v>
          </cell>
          <cell r="H650" t="str">
            <v>C</v>
          </cell>
        </row>
        <row r="651">
          <cell r="A651" t="str">
            <v>707004</v>
          </cell>
          <cell r="B651" t="str">
            <v>VTE CONSOMMABLES ATELIER</v>
          </cell>
          <cell r="C651" t="str">
            <v>70700000</v>
          </cell>
          <cell r="D651" t="str">
            <v>Ventes de marchandises</v>
          </cell>
          <cell r="E651" t="str">
            <v>C</v>
          </cell>
          <cell r="F651" t="str">
            <v>70700000</v>
          </cell>
          <cell r="G651" t="str">
            <v>Ventes de marchandises</v>
          </cell>
          <cell r="H651" t="str">
            <v>C</v>
          </cell>
        </row>
        <row r="652">
          <cell r="A652" t="str">
            <v>707020</v>
          </cell>
          <cell r="B652" t="str">
            <v>VENTE CAFE DISTRIBUTEURS</v>
          </cell>
          <cell r="C652" t="str">
            <v>70700000</v>
          </cell>
          <cell r="D652" t="str">
            <v>Ventes de marchandises</v>
          </cell>
          <cell r="E652" t="str">
            <v>C</v>
          </cell>
          <cell r="F652" t="str">
            <v>70700000</v>
          </cell>
          <cell r="G652" t="str">
            <v>Ventes de marchandises</v>
          </cell>
          <cell r="H652" t="str">
            <v>C</v>
          </cell>
        </row>
        <row r="653">
          <cell r="A653" t="str">
            <v>708210</v>
          </cell>
          <cell r="B653" t="str">
            <v>COMMISSIONS RECUES</v>
          </cell>
          <cell r="C653" t="str">
            <v>708 00000</v>
          </cell>
          <cell r="D653" t="str">
            <v>Prod. des activités annexes</v>
          </cell>
          <cell r="E653" t="str">
            <v>C</v>
          </cell>
          <cell r="F653" t="str">
            <v>708 00000</v>
          </cell>
          <cell r="G653" t="str">
            <v>Prod. des activités annexes</v>
          </cell>
          <cell r="H653" t="str">
            <v>C</v>
          </cell>
        </row>
        <row r="654">
          <cell r="A654" t="str">
            <v>708320</v>
          </cell>
          <cell r="B654" t="str">
            <v>LOCATION IMMOBILIERE L.N</v>
          </cell>
          <cell r="C654" t="str">
            <v>708 00000</v>
          </cell>
          <cell r="D654" t="str">
            <v>Prod. des activités annexes</v>
          </cell>
          <cell r="E654" t="str">
            <v>C</v>
          </cell>
          <cell r="F654" t="str">
            <v>708 00000</v>
          </cell>
          <cell r="G654" t="str">
            <v>Prod. des activités annexes</v>
          </cell>
          <cell r="H654" t="str">
            <v>C</v>
          </cell>
        </row>
        <row r="655">
          <cell r="A655" t="str">
            <v>708370</v>
          </cell>
          <cell r="B655" t="str">
            <v>LOCATION MATERIEL TRANSPORT</v>
          </cell>
          <cell r="C655" t="str">
            <v>708 00000</v>
          </cell>
          <cell r="D655" t="str">
            <v>Prod. des activités annexes</v>
          </cell>
          <cell r="E655" t="str">
            <v>C</v>
          </cell>
          <cell r="F655" t="str">
            <v>708 00000</v>
          </cell>
          <cell r="G655" t="str">
            <v>Prod. des activités annexes</v>
          </cell>
          <cell r="H655" t="str">
            <v>C</v>
          </cell>
        </row>
        <row r="656">
          <cell r="A656" t="str">
            <v>708410</v>
          </cell>
          <cell r="B656" t="str">
            <v>MISE A DISPO PONCTUELLETIERS</v>
          </cell>
          <cell r="C656" t="str">
            <v>708 00000</v>
          </cell>
          <cell r="D656" t="str">
            <v>Prod. des activités annexes</v>
          </cell>
          <cell r="E656" t="str">
            <v>C</v>
          </cell>
          <cell r="F656" t="str">
            <v>708 00000</v>
          </cell>
          <cell r="G656" t="str">
            <v>Prod. des activités annexes</v>
          </cell>
          <cell r="H656" t="str">
            <v>C</v>
          </cell>
        </row>
        <row r="657">
          <cell r="A657" t="str">
            <v>7088500</v>
          </cell>
          <cell r="B657" t="str">
            <v>PUBLICITE SUR BUS</v>
          </cell>
          <cell r="C657" t="str">
            <v>708 00000</v>
          </cell>
          <cell r="D657" t="str">
            <v>Prod. des activités annexes</v>
          </cell>
          <cell r="E657" t="str">
            <v>C</v>
          </cell>
          <cell r="F657" t="str">
            <v>708 00000</v>
          </cell>
          <cell r="G657" t="str">
            <v>Prod. des activités annexes</v>
          </cell>
          <cell r="H657" t="str">
            <v>C</v>
          </cell>
        </row>
        <row r="658">
          <cell r="A658" t="str">
            <v>70885009</v>
          </cell>
          <cell r="B658" t="str">
            <v>VAR.PROV.PUB.FCE BUS</v>
          </cell>
          <cell r="C658" t="str">
            <v>708 00000</v>
          </cell>
          <cell r="D658" t="str">
            <v>Prod. des activités annexes</v>
          </cell>
          <cell r="E658" t="str">
            <v>C</v>
          </cell>
          <cell r="F658" t="str">
            <v>708 00000</v>
          </cell>
          <cell r="G658" t="str">
            <v>Prod. des activités annexes</v>
          </cell>
          <cell r="H658" t="str">
            <v>C</v>
          </cell>
        </row>
        <row r="659">
          <cell r="A659" t="str">
            <v>7088510</v>
          </cell>
          <cell r="B659" t="str">
            <v>PUB/HORAIRES,TITRES TRAN</v>
          </cell>
          <cell r="C659" t="str">
            <v>708 00000</v>
          </cell>
          <cell r="D659" t="str">
            <v>Prod. des activités annexes</v>
          </cell>
          <cell r="E659" t="str">
            <v>C</v>
          </cell>
          <cell r="F659" t="str">
            <v>708 00000</v>
          </cell>
          <cell r="G659" t="str">
            <v>Prod. des activités annexes</v>
          </cell>
          <cell r="H659" t="str">
            <v>C</v>
          </cell>
        </row>
        <row r="660">
          <cell r="A660" t="str">
            <v>708881</v>
          </cell>
          <cell r="B660" t="str">
            <v>REFACTURATION AUTRES FRA</v>
          </cell>
          <cell r="C660" t="str">
            <v>708 00000</v>
          </cell>
          <cell r="D660" t="str">
            <v>Prod. des activités annexes</v>
          </cell>
          <cell r="E660" t="str">
            <v>C</v>
          </cell>
          <cell r="F660" t="str">
            <v>708 00000</v>
          </cell>
          <cell r="G660" t="str">
            <v>Prod. des activités annexes</v>
          </cell>
          <cell r="H660" t="str">
            <v>C</v>
          </cell>
        </row>
        <row r="661">
          <cell r="A661" t="str">
            <v>708882</v>
          </cell>
          <cell r="B661" t="str">
            <v>REFACTUR.SCE RENDU A TIE</v>
          </cell>
          <cell r="C661" t="str">
            <v>708 00000</v>
          </cell>
          <cell r="D661" t="str">
            <v>Prod. des activités annexes</v>
          </cell>
          <cell r="E661" t="str">
            <v>C</v>
          </cell>
          <cell r="F661" t="str">
            <v>708 00000</v>
          </cell>
          <cell r="G661" t="str">
            <v>Prod. des activités annexes</v>
          </cell>
          <cell r="H661" t="str">
            <v>C</v>
          </cell>
        </row>
        <row r="662">
          <cell r="A662" t="str">
            <v>708883</v>
          </cell>
          <cell r="B662" t="str">
            <v>DUPLICATAS DE TITRE DE TRANSPORT</v>
          </cell>
          <cell r="C662" t="str">
            <v>708 00000</v>
          </cell>
          <cell r="D662" t="str">
            <v>Prod. des activités annexes</v>
          </cell>
          <cell r="E662" t="str">
            <v>C</v>
          </cell>
          <cell r="F662" t="str">
            <v>708 00000</v>
          </cell>
          <cell r="G662" t="str">
            <v>Prod. des activités annexes</v>
          </cell>
          <cell r="H662" t="str">
            <v>C</v>
          </cell>
        </row>
        <row r="663">
          <cell r="A663" t="str">
            <v>708884</v>
          </cell>
          <cell r="B663" t="str">
            <v>OPERATIONS MARKETING</v>
          </cell>
          <cell r="C663" t="str">
            <v>708 00000</v>
          </cell>
          <cell r="D663" t="str">
            <v>Prod. des activités annexes</v>
          </cell>
          <cell r="E663" t="str">
            <v>C</v>
          </cell>
          <cell r="F663" t="str">
            <v>708 00000</v>
          </cell>
          <cell r="G663" t="str">
            <v>Prod. des activités annexes</v>
          </cell>
          <cell r="H663" t="str">
            <v>C</v>
          </cell>
        </row>
        <row r="664">
          <cell r="A664" t="str">
            <v>708885</v>
          </cell>
          <cell r="B664" t="str">
            <v>REMBT ACCID.MATERIEL TAX</v>
          </cell>
          <cell r="C664" t="str">
            <v>708 00000</v>
          </cell>
          <cell r="D664" t="str">
            <v>Prod. des activités annexes</v>
          </cell>
          <cell r="E664" t="str">
            <v>C</v>
          </cell>
          <cell r="F664" t="str">
            <v>708 00000</v>
          </cell>
          <cell r="G664" t="str">
            <v>Prod. des activités annexes</v>
          </cell>
          <cell r="H664" t="str">
            <v>C</v>
          </cell>
        </row>
        <row r="665">
          <cell r="A665" t="str">
            <v>7088861</v>
          </cell>
          <cell r="B665" t="str">
            <v>VTE DECHETS&amp;FERRAILLE NI</v>
          </cell>
          <cell r="C665" t="str">
            <v>708 00000</v>
          </cell>
          <cell r="D665" t="str">
            <v>Prod. des activités annexes</v>
          </cell>
          <cell r="E665" t="str">
            <v>C</v>
          </cell>
          <cell r="F665" t="str">
            <v>708 00000</v>
          </cell>
          <cell r="G665" t="str">
            <v>Prod. des activités annexes</v>
          </cell>
          <cell r="H665" t="str">
            <v>C</v>
          </cell>
        </row>
        <row r="666">
          <cell r="A666" t="str">
            <v>70960201</v>
          </cell>
          <cell r="B666" t="str">
            <v>RRR A ACC/ABT CAMPUS</v>
          </cell>
          <cell r="C666" t="str">
            <v>708 00000</v>
          </cell>
          <cell r="D666" t="str">
            <v>Prod. des activités annexes</v>
          </cell>
          <cell r="E666" t="str">
            <v>C</v>
          </cell>
          <cell r="F666" t="str">
            <v>708 00000</v>
          </cell>
          <cell r="G666" t="str">
            <v>Prod. des activités annexes</v>
          </cell>
          <cell r="H666" t="str">
            <v>C</v>
          </cell>
        </row>
        <row r="667">
          <cell r="A667" t="str">
            <v>70960202</v>
          </cell>
          <cell r="B667" t="str">
            <v>RRR A ACC/ABT CHAMPAGNE</v>
          </cell>
          <cell r="C667" t="str">
            <v>708 00000</v>
          </cell>
          <cell r="D667" t="str">
            <v>Prod. des activités annexes</v>
          </cell>
          <cell r="E667" t="str">
            <v>C</v>
          </cell>
          <cell r="F667" t="str">
            <v>708 00000</v>
          </cell>
          <cell r="G667" t="str">
            <v>Prod. des activités annexes</v>
          </cell>
          <cell r="H667" t="str">
            <v>C</v>
          </cell>
        </row>
        <row r="668">
          <cell r="A668" t="str">
            <v>70960203</v>
          </cell>
          <cell r="B668" t="str">
            <v>RRR A ACC/ABT CH.SENIOR</v>
          </cell>
          <cell r="C668" t="str">
            <v>708 00000</v>
          </cell>
          <cell r="D668" t="str">
            <v>Prod. des activités annexes</v>
          </cell>
          <cell r="E668" t="str">
            <v>C</v>
          </cell>
          <cell r="F668" t="str">
            <v>708 00000</v>
          </cell>
          <cell r="G668" t="str">
            <v>Prod. des activités annexes</v>
          </cell>
          <cell r="H668" t="str">
            <v>C</v>
          </cell>
        </row>
        <row r="669">
          <cell r="A669" t="str">
            <v>70960205</v>
          </cell>
          <cell r="B669" t="str">
            <v>RRR A ACC/ABT TEENAGE</v>
          </cell>
          <cell r="C669" t="str">
            <v>708 00000</v>
          </cell>
          <cell r="D669" t="str">
            <v>Prod. des activités annexes</v>
          </cell>
          <cell r="E669" t="str">
            <v>C</v>
          </cell>
          <cell r="F669" t="str">
            <v>708 00000</v>
          </cell>
          <cell r="G669" t="str">
            <v>Prod. des activités annexes</v>
          </cell>
          <cell r="H669" t="str">
            <v>C</v>
          </cell>
        </row>
        <row r="670">
          <cell r="A670" t="str">
            <v>740019</v>
          </cell>
          <cell r="B670" t="str">
            <v>SUB.EXP/CH.PERS.(TN)</v>
          </cell>
          <cell r="C670" t="str">
            <v>74000000</v>
          </cell>
          <cell r="D670" t="str">
            <v>Subventions d'exploitation</v>
          </cell>
          <cell r="E670" t="str">
            <v>C</v>
          </cell>
          <cell r="F670" t="str">
            <v>74000000</v>
          </cell>
          <cell r="G670" t="str">
            <v>Subventions d'exploitation</v>
          </cell>
          <cell r="H670" t="str">
            <v>C</v>
          </cell>
        </row>
        <row r="671">
          <cell r="A671" t="str">
            <v>740020</v>
          </cell>
          <cell r="B671" t="str">
            <v>SUBV.EXP/CH.PERS.(HC)</v>
          </cell>
          <cell r="C671" t="str">
            <v>74000000</v>
          </cell>
          <cell r="D671" t="str">
            <v>Subventions d'exploitation</v>
          </cell>
          <cell r="E671" t="str">
            <v>C</v>
          </cell>
          <cell r="F671" t="str">
            <v>74000000</v>
          </cell>
          <cell r="G671" t="str">
            <v>Subventions d'exploitation</v>
          </cell>
          <cell r="H671" t="str">
            <v>C</v>
          </cell>
        </row>
        <row r="672">
          <cell r="A672" t="str">
            <v>740200</v>
          </cell>
          <cell r="B672" t="str">
            <v>SUBVENTION CNASEA CEJ</v>
          </cell>
          <cell r="C672" t="str">
            <v>74000000</v>
          </cell>
          <cell r="D672" t="str">
            <v>Subventions d'exploitation</v>
          </cell>
          <cell r="E672" t="str">
            <v>C</v>
          </cell>
          <cell r="F672" t="str">
            <v>74000000</v>
          </cell>
          <cell r="G672" t="str">
            <v>Subventions d'exploitation</v>
          </cell>
          <cell r="H672" t="str">
            <v>C</v>
          </cell>
        </row>
        <row r="673">
          <cell r="A673" t="str">
            <v>758200</v>
          </cell>
          <cell r="B673" t="str">
            <v>DIFF.CAISSE GESTION COUR</v>
          </cell>
          <cell r="C673" t="str">
            <v>758 00000</v>
          </cell>
          <cell r="D673" t="str">
            <v>Prod. divers de gestion courante</v>
          </cell>
          <cell r="E673" t="str">
            <v>C</v>
          </cell>
          <cell r="F673" t="str">
            <v>758 00000</v>
          </cell>
          <cell r="G673" t="str">
            <v>Prod. divers de gestion courante</v>
          </cell>
          <cell r="H673" t="str">
            <v>C</v>
          </cell>
        </row>
        <row r="674">
          <cell r="A674" t="str">
            <v>758210</v>
          </cell>
          <cell r="B674" t="str">
            <v>DIFFERENCES REGLEMENTS</v>
          </cell>
          <cell r="C674" t="str">
            <v>758 00000</v>
          </cell>
          <cell r="D674" t="str">
            <v>Prod. divers de gestion courante</v>
          </cell>
          <cell r="E674" t="str">
            <v>C</v>
          </cell>
          <cell r="F674" t="str">
            <v>758 00000</v>
          </cell>
          <cell r="G674" t="str">
            <v>Prod. divers de gestion courante</v>
          </cell>
          <cell r="H674" t="str">
            <v>C</v>
          </cell>
        </row>
        <row r="675">
          <cell r="A675" t="str">
            <v>758400</v>
          </cell>
          <cell r="B675" t="str">
            <v>PENALITES VOYAGEURS AMEN</v>
          </cell>
          <cell r="C675" t="str">
            <v>758 00000</v>
          </cell>
          <cell r="D675" t="str">
            <v>Prod. divers de gestion courante</v>
          </cell>
          <cell r="E675" t="str">
            <v>C</v>
          </cell>
          <cell r="F675" t="str">
            <v>758 00000</v>
          </cell>
          <cell r="G675" t="str">
            <v>Prod. divers de gestion courante</v>
          </cell>
          <cell r="H675" t="str">
            <v>C</v>
          </cell>
        </row>
        <row r="676">
          <cell r="A676" t="str">
            <v>758800</v>
          </cell>
          <cell r="B676" t="str">
            <v>PROD.DIVERS GESTION COUR</v>
          </cell>
          <cell r="C676" t="str">
            <v>758 00000</v>
          </cell>
          <cell r="D676" t="str">
            <v>Prod. divers de gestion courante</v>
          </cell>
          <cell r="E676" t="str">
            <v>C</v>
          </cell>
          <cell r="F676" t="str">
            <v>758 00000</v>
          </cell>
          <cell r="G676" t="str">
            <v>Prod. divers de gestion courante</v>
          </cell>
          <cell r="H676" t="str">
            <v>C</v>
          </cell>
        </row>
        <row r="677">
          <cell r="A677" t="str">
            <v>761200</v>
          </cell>
          <cell r="B677" t="str">
            <v>PROD.FIN/CPT COUR.KEOLIS</v>
          </cell>
          <cell r="C677" t="str">
            <v>76120000</v>
          </cell>
          <cell r="D677" t="str">
            <v>Intérêts sur comptes courants</v>
          </cell>
          <cell r="E677" t="str">
            <v>C</v>
          </cell>
          <cell r="F677" t="str">
            <v>76120000</v>
          </cell>
          <cell r="G677" t="str">
            <v>Intérêts sur comptes courants</v>
          </cell>
          <cell r="H677" t="str">
            <v>C</v>
          </cell>
        </row>
        <row r="678">
          <cell r="A678" t="str">
            <v>761201</v>
          </cell>
          <cell r="B678" t="str">
            <v>PROD.FIN.CPTE BANCAIRE</v>
          </cell>
          <cell r="C678" t="str">
            <v>76120000</v>
          </cell>
          <cell r="D678" t="str">
            <v>Intérêts sur comptes courants</v>
          </cell>
          <cell r="E678" t="str">
            <v>C</v>
          </cell>
          <cell r="F678" t="str">
            <v>76120000</v>
          </cell>
          <cell r="G678" t="str">
            <v>Intérêts sur comptes courants</v>
          </cell>
          <cell r="H678" t="str">
            <v>C</v>
          </cell>
        </row>
        <row r="679">
          <cell r="A679" t="str">
            <v>765000</v>
          </cell>
          <cell r="B679" t="str">
            <v>ESCOMPTES OBTENUS</v>
          </cell>
          <cell r="C679" t="str">
            <v>765 00000</v>
          </cell>
          <cell r="D679" t="str">
            <v>Escomptes obtenus</v>
          </cell>
          <cell r="E679" t="str">
            <v>C</v>
          </cell>
          <cell r="F679" t="str">
            <v>765 00000</v>
          </cell>
          <cell r="G679" t="str">
            <v>Escomptes obtenus</v>
          </cell>
          <cell r="H679" t="str">
            <v>C</v>
          </cell>
        </row>
        <row r="680">
          <cell r="A680" t="str">
            <v>766000</v>
          </cell>
          <cell r="B680" t="str">
            <v>DIFFERENCE CHANGE POSITIVE</v>
          </cell>
          <cell r="C680" t="str">
            <v>766 00000</v>
          </cell>
          <cell r="D680" t="str">
            <v>Gains de change</v>
          </cell>
          <cell r="E680" t="str">
            <v>C</v>
          </cell>
          <cell r="F680" t="str">
            <v>766 00000</v>
          </cell>
          <cell r="G680" t="str">
            <v>Gains de change</v>
          </cell>
          <cell r="H680" t="str">
            <v>C</v>
          </cell>
        </row>
        <row r="681">
          <cell r="A681" t="str">
            <v>771800</v>
          </cell>
          <cell r="B681" t="str">
            <v>PROD.EXCEPT./PRODUIT GES</v>
          </cell>
          <cell r="C681" t="str">
            <v>771 00000</v>
          </cell>
          <cell r="D681" t="str">
            <v>Prod. except. s/opérations de gestion</v>
          </cell>
          <cell r="E681" t="str">
            <v>C</v>
          </cell>
          <cell r="F681" t="str">
            <v>771 00000</v>
          </cell>
          <cell r="G681" t="str">
            <v>Prod. except. s/opérations de gestion</v>
          </cell>
          <cell r="H681" t="str">
            <v>C</v>
          </cell>
        </row>
        <row r="682">
          <cell r="A682" t="str">
            <v>771801</v>
          </cell>
          <cell r="B682" t="str">
            <v>PROD.EXCEPT.DOMMAGE&amp;INTE</v>
          </cell>
          <cell r="C682" t="str">
            <v>771 00000</v>
          </cell>
          <cell r="D682" t="str">
            <v>Prod. except. s/opérations de gestion</v>
          </cell>
          <cell r="E682" t="str">
            <v>C</v>
          </cell>
          <cell r="F682" t="str">
            <v>771 00000</v>
          </cell>
          <cell r="G682" t="str">
            <v>Prod. except. s/opérations de gestion</v>
          </cell>
          <cell r="H682" t="str">
            <v>C</v>
          </cell>
        </row>
        <row r="683">
          <cell r="A683" t="str">
            <v>7752153</v>
          </cell>
          <cell r="B683" t="str">
            <v>PV INSTAL.TECHNIQUES</v>
          </cell>
          <cell r="C683" t="str">
            <v>775 21500</v>
          </cell>
          <cell r="D683" t="str">
            <v>Prod. cession des I.T.M.O.I.</v>
          </cell>
          <cell r="E683" t="str">
            <v>C</v>
          </cell>
          <cell r="F683" t="str">
            <v>775 21500</v>
          </cell>
          <cell r="G683" t="str">
            <v>Prod. cession des I.T.M.O.I.</v>
          </cell>
          <cell r="H683" t="str">
            <v>C</v>
          </cell>
        </row>
        <row r="684">
          <cell r="A684" t="str">
            <v>7752154</v>
          </cell>
          <cell r="B684" t="str">
            <v>PV AUTRES MATERIELS</v>
          </cell>
          <cell r="C684" t="str">
            <v>775 21500</v>
          </cell>
          <cell r="D684" t="str">
            <v>Prod. cession des I.T.M.O.I.</v>
          </cell>
          <cell r="E684" t="str">
            <v>C</v>
          </cell>
          <cell r="F684" t="str">
            <v>775 21500</v>
          </cell>
          <cell r="G684" t="str">
            <v>Prod. cession des I.T.M.O.I.</v>
          </cell>
          <cell r="H684" t="str">
            <v>C</v>
          </cell>
        </row>
        <row r="685">
          <cell r="A685" t="str">
            <v>7752170</v>
          </cell>
          <cell r="B685" t="str">
            <v>PRODUITS CESSION AUTOBUS</v>
          </cell>
          <cell r="C685" t="str">
            <v>77521700</v>
          </cell>
          <cell r="D685" t="str">
            <v>Prod. cession mat. de transport (P.V. cycliques)</v>
          </cell>
          <cell r="E685" t="str">
            <v>C</v>
          </cell>
          <cell r="F685" t="str">
            <v>77521700</v>
          </cell>
          <cell r="G685" t="str">
            <v>Prod. cession mat. de transport (P.V. cycliques)</v>
          </cell>
          <cell r="H685" t="str">
            <v>C</v>
          </cell>
        </row>
        <row r="686">
          <cell r="A686" t="str">
            <v>7752171</v>
          </cell>
          <cell r="B686" t="str">
            <v>PROD.CESS.MAT.TRANSP H.E</v>
          </cell>
          <cell r="C686" t="str">
            <v>77521820</v>
          </cell>
          <cell r="D686" t="str">
            <v>Prod. cession mat. de transport (hors exploitation)</v>
          </cell>
          <cell r="E686" t="str">
            <v>C</v>
          </cell>
          <cell r="F686" t="str">
            <v>77521820</v>
          </cell>
          <cell r="G686" t="str">
            <v>Prod. cession mat. de transport (hors exploitation)</v>
          </cell>
          <cell r="H686" t="str">
            <v>C</v>
          </cell>
        </row>
        <row r="687">
          <cell r="A687" t="str">
            <v>77521721</v>
          </cell>
          <cell r="B687" t="str">
            <v>PROD CESSION VEH.SERVICE</v>
          </cell>
          <cell r="C687" t="str">
            <v>77521700</v>
          </cell>
          <cell r="D687" t="str">
            <v>Prod. cession mat. de transport (P.V. cycliques)</v>
          </cell>
          <cell r="E687" t="str">
            <v>C</v>
          </cell>
          <cell r="F687" t="str">
            <v>77521700</v>
          </cell>
          <cell r="G687" t="str">
            <v>Prod. cession mat. de transport (P.V. cycliques)</v>
          </cell>
          <cell r="H687" t="str">
            <v>C</v>
          </cell>
        </row>
        <row r="688">
          <cell r="A688" t="str">
            <v>77521831</v>
          </cell>
          <cell r="B688" t="str">
            <v>PV MATERIEL BUREAU</v>
          </cell>
          <cell r="C688" t="str">
            <v>77521830</v>
          </cell>
          <cell r="D688" t="str">
            <v>Prod. cession mob., mat. de bureau et inform.</v>
          </cell>
          <cell r="E688" t="str">
            <v>C</v>
          </cell>
          <cell r="F688" t="str">
            <v>77521830</v>
          </cell>
          <cell r="G688" t="str">
            <v>Prod. cession mob., mat. de bureau et inform.</v>
          </cell>
          <cell r="H688" t="str">
            <v>C</v>
          </cell>
        </row>
        <row r="689">
          <cell r="A689" t="str">
            <v>77521832</v>
          </cell>
          <cell r="B689" t="str">
            <v>PV MATERIEL INFORMATIQUE</v>
          </cell>
          <cell r="C689" t="str">
            <v>77521830</v>
          </cell>
          <cell r="D689" t="str">
            <v>Prod. cession mob., mat. de bureau et inform.</v>
          </cell>
          <cell r="E689" t="str">
            <v>C</v>
          </cell>
          <cell r="F689" t="str">
            <v>77521830</v>
          </cell>
          <cell r="G689" t="str">
            <v>Prod. cession mob., mat. de bureau et inform.</v>
          </cell>
          <cell r="H689" t="str">
            <v>C</v>
          </cell>
        </row>
        <row r="690">
          <cell r="A690" t="str">
            <v>7752184</v>
          </cell>
          <cell r="B690" t="str">
            <v>PV MOBILIER BUREAU</v>
          </cell>
          <cell r="C690" t="str">
            <v>77521830</v>
          </cell>
          <cell r="D690" t="str">
            <v>Prod. cession mob., mat. de bureau et inform.</v>
          </cell>
          <cell r="E690" t="str">
            <v>C</v>
          </cell>
          <cell r="F690" t="str">
            <v>77521830</v>
          </cell>
          <cell r="G690" t="str">
            <v>Prod. cession mob., mat. de bureau et inform.</v>
          </cell>
          <cell r="H690" t="str">
            <v>C</v>
          </cell>
        </row>
        <row r="691">
          <cell r="A691" t="str">
            <v>77701760</v>
          </cell>
          <cell r="B691" t="str">
            <v>Q.P.SUBV.EQUIP.MAT.TRANSPORT</v>
          </cell>
          <cell r="C691" t="str">
            <v>777 00000</v>
          </cell>
          <cell r="D691" t="str">
            <v>Quote-part subv. virées au cpte de résultat</v>
          </cell>
          <cell r="E691" t="str">
            <v>C</v>
          </cell>
          <cell r="F691" t="str">
            <v>777 00000</v>
          </cell>
          <cell r="G691" t="str">
            <v>Quote-part subv. virées au cpte de résultat</v>
          </cell>
          <cell r="H691" t="str">
            <v>C</v>
          </cell>
        </row>
        <row r="692">
          <cell r="A692" t="str">
            <v>781510</v>
          </cell>
          <cell r="B692" t="str">
            <v>REPRISE PROV.LITIGE EXPL</v>
          </cell>
          <cell r="C692" t="str">
            <v>78155000</v>
          </cell>
          <cell r="D692" t="str">
            <v>Reprises prov. sur risques d'exploitation</v>
          </cell>
          <cell r="E692" t="str">
            <v>C</v>
          </cell>
          <cell r="F692" t="str">
            <v>78155000</v>
          </cell>
          <cell r="G692" t="str">
            <v>Reprises prov. sur risques d'exploitation</v>
          </cell>
          <cell r="H692" t="str">
            <v>C</v>
          </cell>
        </row>
        <row r="693">
          <cell r="A693" t="str">
            <v>781561</v>
          </cell>
          <cell r="B693" t="str">
            <v>REP.PROV FRANCHISE ACCIDENT</v>
          </cell>
          <cell r="C693" t="str">
            <v>78156000</v>
          </cell>
          <cell r="D693" t="str">
            <v>Reprises prov. sur charges d'exploitation</v>
          </cell>
          <cell r="E693" t="str">
            <v>C</v>
          </cell>
          <cell r="F693" t="str">
            <v>78156000</v>
          </cell>
          <cell r="G693" t="str">
            <v>Reprises prov. sur charges d'exploitation</v>
          </cell>
          <cell r="H693" t="str">
            <v>C</v>
          </cell>
        </row>
        <row r="694">
          <cell r="A694" t="str">
            <v>781562</v>
          </cell>
          <cell r="B694" t="str">
            <v>REP.PROV.FOND.GARAN.AUTO</v>
          </cell>
          <cell r="C694" t="str">
            <v>78156000</v>
          </cell>
          <cell r="D694" t="str">
            <v>Reprises prov. sur charges d'exploitation</v>
          </cell>
          <cell r="E694" t="str">
            <v>C</v>
          </cell>
          <cell r="F694" t="str">
            <v>78156000</v>
          </cell>
          <cell r="G694" t="str">
            <v>Reprises prov. sur charges d'exploitation</v>
          </cell>
          <cell r="H694" t="str">
            <v>C</v>
          </cell>
        </row>
        <row r="695">
          <cell r="A695" t="str">
            <v>78156800</v>
          </cell>
          <cell r="B695" t="str">
            <v>REP.PROV.LITIGE PERSONN</v>
          </cell>
          <cell r="C695" t="str">
            <v>78156000</v>
          </cell>
          <cell r="D695" t="str">
            <v>Reprises prov. sur charges d'exploitation</v>
          </cell>
          <cell r="E695" t="str">
            <v>C</v>
          </cell>
          <cell r="F695" t="str">
            <v>78156000</v>
          </cell>
          <cell r="G695" t="str">
            <v>Reprises prov. sur charges d'exploitation</v>
          </cell>
          <cell r="H695" t="str">
            <v>C</v>
          </cell>
        </row>
        <row r="696">
          <cell r="A696" t="str">
            <v>78173215</v>
          </cell>
          <cell r="B696" t="str">
            <v>REP. PROV.DEP.STOCKS PIECES</v>
          </cell>
          <cell r="C696" t="str">
            <v>781 73000</v>
          </cell>
          <cell r="D696" t="str">
            <v>Reprises s/prov. dépréc. des stocks</v>
          </cell>
          <cell r="E696" t="str">
            <v>C</v>
          </cell>
          <cell r="F696" t="str">
            <v>781 73000</v>
          </cell>
          <cell r="G696" t="str">
            <v>Reprises s/prov. dépréc. des stocks</v>
          </cell>
          <cell r="H696" t="str">
            <v>C</v>
          </cell>
        </row>
        <row r="697">
          <cell r="A697" t="str">
            <v>781741</v>
          </cell>
          <cell r="B697" t="str">
            <v>REP.PROV.DEP.CREANC.CLIE</v>
          </cell>
          <cell r="C697" t="str">
            <v>78174100</v>
          </cell>
          <cell r="D697" t="str">
            <v>Reprises s/prov. dépréc. des créances clients</v>
          </cell>
          <cell r="E697" t="str">
            <v>C</v>
          </cell>
          <cell r="F697" t="str">
            <v>78174100</v>
          </cell>
          <cell r="G697" t="str">
            <v>Reprises s/prov. dépréc. des créances clients</v>
          </cell>
          <cell r="H697" t="str">
            <v>C</v>
          </cell>
        </row>
        <row r="698">
          <cell r="A698" t="str">
            <v>791002</v>
          </cell>
          <cell r="B698" t="str">
            <v>TRANSFERT ASSURANCE RETR</v>
          </cell>
          <cell r="C698" t="str">
            <v>791 00000</v>
          </cell>
          <cell r="D698" t="str">
            <v>Transferts de charges d'exploitation</v>
          </cell>
          <cell r="E698" t="str">
            <v>C</v>
          </cell>
          <cell r="F698" t="str">
            <v>791 00000</v>
          </cell>
          <cell r="G698" t="str">
            <v>Transferts de charges d'exploitation</v>
          </cell>
          <cell r="H698" t="str">
            <v>C</v>
          </cell>
        </row>
        <row r="699">
          <cell r="A699" t="str">
            <v>791004</v>
          </cell>
          <cell r="B699" t="str">
            <v>TRANSFERT CHARGES AVANTAGES EN NATURE</v>
          </cell>
          <cell r="C699" t="str">
            <v>791 00000</v>
          </cell>
          <cell r="D699" t="str">
            <v>Transferts de charges d'exploitation</v>
          </cell>
          <cell r="E699" t="str">
            <v>C</v>
          </cell>
          <cell r="F699" t="str">
            <v>791 00000</v>
          </cell>
          <cell r="G699" t="str">
            <v>Transferts de charges d'exploitation</v>
          </cell>
          <cell r="H699" t="str">
            <v>C</v>
          </cell>
        </row>
        <row r="700">
          <cell r="A700" t="str">
            <v>791010</v>
          </cell>
          <cell r="B700" t="str">
            <v>REMBT ACCID.MATERIEL</v>
          </cell>
          <cell r="C700" t="str">
            <v>791 00000</v>
          </cell>
          <cell r="D700" t="str">
            <v>Transferts de charges d'exploitation</v>
          </cell>
          <cell r="E700" t="str">
            <v>C</v>
          </cell>
          <cell r="F700" t="str">
            <v>791 00000</v>
          </cell>
          <cell r="G700" t="str">
            <v>Transferts de charges d'exploitation</v>
          </cell>
          <cell r="H700" t="str">
            <v>C</v>
          </cell>
        </row>
        <row r="701">
          <cell r="A701" t="str">
            <v>791012</v>
          </cell>
          <cell r="B701" t="str">
            <v>TRANSFERT CHARGES MKT</v>
          </cell>
          <cell r="C701" t="str">
            <v>791 00000</v>
          </cell>
          <cell r="D701" t="str">
            <v>Transferts de charges d'exploitation</v>
          </cell>
          <cell r="E701" t="str">
            <v>C</v>
          </cell>
          <cell r="F701" t="str">
            <v>791 00000</v>
          </cell>
          <cell r="G701" t="str">
            <v>Transferts de charges d'exploitation</v>
          </cell>
          <cell r="H701" t="str">
            <v>C</v>
          </cell>
        </row>
        <row r="702">
          <cell r="A702" t="str">
            <v>7911110</v>
          </cell>
          <cell r="B702" t="str">
            <v>RBT FORMAT.OPCA 0,20% TN</v>
          </cell>
          <cell r="C702" t="str">
            <v>791 00000</v>
          </cell>
          <cell r="D702" t="str">
            <v>Transferts de charges d'exploitation</v>
          </cell>
          <cell r="E702" t="str">
            <v>C</v>
          </cell>
          <cell r="F702" t="str">
            <v>791 00000</v>
          </cell>
          <cell r="G702" t="str">
            <v>Transferts de charges d'exploitation</v>
          </cell>
          <cell r="H702" t="str">
            <v>C</v>
          </cell>
        </row>
        <row r="703">
          <cell r="A703" t="str">
            <v>7911113</v>
          </cell>
          <cell r="B703" t="str">
            <v>RBT FORMAT.AUTRE OPCA TNCAPITAL TEMPS, ...</v>
          </cell>
          <cell r="C703" t="str">
            <v>791 00000</v>
          </cell>
          <cell r="D703" t="str">
            <v>Transferts de charges d'exploitation</v>
          </cell>
          <cell r="E703" t="str">
            <v>C</v>
          </cell>
          <cell r="F703" t="str">
            <v>791 00000</v>
          </cell>
          <cell r="G703" t="str">
            <v>Transferts de charges d'exploitation</v>
          </cell>
          <cell r="H703" t="str">
            <v>C</v>
          </cell>
        </row>
        <row r="704">
          <cell r="A704" t="str">
            <v>7911114</v>
          </cell>
          <cell r="B704" t="str">
            <v>RBT FORMT.ETAT/REGION HC</v>
          </cell>
          <cell r="C704" t="str">
            <v>791 00000</v>
          </cell>
          <cell r="D704" t="str">
            <v>Transferts de charges d'exploitation</v>
          </cell>
          <cell r="E704" t="str">
            <v>C</v>
          </cell>
          <cell r="F704" t="str">
            <v>791 00000</v>
          </cell>
          <cell r="G704" t="str">
            <v>Transferts de charges d'exploitation</v>
          </cell>
          <cell r="H704" t="str">
            <v>C</v>
          </cell>
        </row>
        <row r="705">
          <cell r="A705" t="str">
            <v>7911115</v>
          </cell>
          <cell r="B705" t="str">
            <v>RBT C.I.F. FONGECIF</v>
          </cell>
          <cell r="C705" t="str">
            <v>791 00000</v>
          </cell>
          <cell r="D705" t="str">
            <v>Transferts de charges d'exploitation</v>
          </cell>
          <cell r="E705" t="str">
            <v>C</v>
          </cell>
          <cell r="F705" t="str">
            <v>791 00000</v>
          </cell>
          <cell r="G705" t="str">
            <v>Transferts de charges d'exploitation</v>
          </cell>
          <cell r="H705" t="str">
            <v>C</v>
          </cell>
        </row>
        <row r="706">
          <cell r="A706" t="str">
            <v>7911116</v>
          </cell>
          <cell r="B706" t="str">
            <v>RBT FORMATION AUTRES TN</v>
          </cell>
          <cell r="C706" t="str">
            <v>791 00000</v>
          </cell>
          <cell r="D706" t="str">
            <v>Transferts de charges d'exploitation</v>
          </cell>
          <cell r="E706" t="str">
            <v>C</v>
          </cell>
          <cell r="F706" t="str">
            <v>791 00000</v>
          </cell>
          <cell r="G706" t="str">
            <v>Transferts de charges d'exploitation</v>
          </cell>
          <cell r="H706" t="str">
            <v>C</v>
          </cell>
        </row>
        <row r="707">
          <cell r="A707" t="str">
            <v>7911117</v>
          </cell>
          <cell r="B707" t="str">
            <v>RBT REMUNERAT.REEL (PRUD'HOMMES,...)</v>
          </cell>
          <cell r="C707" t="str">
            <v>791 00000</v>
          </cell>
          <cell r="D707" t="str">
            <v>Transferts de charges d'exploitation</v>
          </cell>
          <cell r="E707" t="str">
            <v>C</v>
          </cell>
          <cell r="F707" t="str">
            <v>791 00000</v>
          </cell>
          <cell r="G707" t="str">
            <v>Transferts de charges d'exploitation</v>
          </cell>
          <cell r="H707" t="str">
            <v>C</v>
          </cell>
        </row>
        <row r="708">
          <cell r="A708" t="str">
            <v>791112</v>
          </cell>
          <cell r="B708" t="str">
            <v>REMBOURSMT S/FRAIS DEPLACEMENT</v>
          </cell>
          <cell r="C708" t="str">
            <v>791 00000</v>
          </cell>
          <cell r="D708" t="str">
            <v>Transferts de charges d'exploitation</v>
          </cell>
          <cell r="E708" t="str">
            <v>C</v>
          </cell>
          <cell r="F708" t="str">
            <v>791 00000</v>
          </cell>
          <cell r="G708" t="str">
            <v>Transferts de charges d'exploitation</v>
          </cell>
          <cell r="H708" t="str">
            <v>C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e"/>
      <sheetName val="Aut Orleans"/>
      <sheetName val="Cesam"/>
      <sheetName val="Dupont"/>
      <sheetName val="Groupe"/>
      <sheetName val="Gavc"/>
      <sheetName val="EF-CONSOL"/>
      <sheetName val="EF-OE"/>
      <sheetName val="EF-CM"/>
      <sheetName val="EF-DC"/>
      <sheetName val="EF-GO"/>
      <sheetName val="EF-VC"/>
      <sheetName val="DETTES"/>
      <sheetName val="STATS"/>
      <sheetName val="IMMOBIL"/>
      <sheetName val="VEHICULES"/>
      <sheetName val="Couverture"/>
      <sheetName val="Tableau d'amortiss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général"/>
      <sheetName val="Tableaux  10"/>
      <sheetName val="Tableaux  11"/>
      <sheetName val="Tableaux  12"/>
      <sheetName val="Tableaux  13"/>
      <sheetName val="Tableaux  14"/>
      <sheetName val="Tableaux  15"/>
      <sheetName val="Tableaux  16"/>
      <sheetName val="Tableaux  17"/>
      <sheetName val="Tableaux  18"/>
      <sheetName val="Tableaux  19"/>
      <sheetName val="Tableaux  20"/>
      <sheetName val="Tableaux  21"/>
      <sheetName val="Tableaux  22"/>
      <sheetName val="Tableaux  23"/>
      <sheetName val="Tableaux  24"/>
      <sheetName val="Tableaux  25"/>
      <sheetName val="Tableaux  26"/>
      <sheetName val="Tableaux  27"/>
      <sheetName val="Tableaux  28"/>
      <sheetName val="Tableaux  29"/>
      <sheetName val="Tableaux  30"/>
      <sheetName val="Tableaux  31"/>
      <sheetName val="Tableaux  32"/>
      <sheetName val="Tableaux  33"/>
      <sheetName val="Tableaux  34"/>
      <sheetName val="Tableaux  35"/>
      <sheetName val="Tableaux  36"/>
      <sheetName val="Tableaux  37"/>
      <sheetName val="Tableaux  38"/>
      <sheetName val="Tableaux  39"/>
      <sheetName val="Chiffres d'affaires"/>
      <sheetName val="Fiche Statex"/>
      <sheetName val="Extraction données"/>
      <sheetName val="Graph_Log_Equip"/>
      <sheetName val="Graph_Poste_tarif"/>
      <sheetName val="imptab"/>
      <sheetName val="Modif"/>
      <sheetName val="Extract"/>
      <sheetName val="Aide_Index_tab"/>
      <sheetName val="Init_tab"/>
      <sheetName val="Module général"/>
      <sheetName val="Module impression"/>
      <sheetName val="Module Extraction"/>
      <sheetName val="Feuil1"/>
      <sheetName val="Module Modification"/>
      <sheetName val="Module année N+1"/>
      <sheetName val="Module Initialisation"/>
      <sheetName val="Module Statex"/>
      <sheetName val="Tableau_général"/>
      <sheetName val="Tableaux__10"/>
      <sheetName val="Tableaux__11"/>
      <sheetName val="Tableaux__12"/>
      <sheetName val="Tableaux__13"/>
      <sheetName val="Tableaux__14"/>
      <sheetName val="Tableaux__15"/>
      <sheetName val="Tableaux__16"/>
      <sheetName val="Tableaux__17"/>
      <sheetName val="Tableaux__18"/>
      <sheetName val="Tableaux__19"/>
      <sheetName val="Tableaux__20"/>
      <sheetName val="Tableaux__21"/>
      <sheetName val="Tableaux__22"/>
      <sheetName val="Tableaux__23"/>
      <sheetName val="Tableaux__24"/>
      <sheetName val="Tableaux__25"/>
      <sheetName val="Tableaux__26"/>
      <sheetName val="Tableaux__27"/>
      <sheetName val="Tableaux__28"/>
      <sheetName val="Tableaux__29"/>
      <sheetName val="Tableaux__30"/>
      <sheetName val="Tableaux__31"/>
      <sheetName val="Tableaux__32"/>
      <sheetName val="Tableaux__33"/>
      <sheetName val="Tableaux__34"/>
      <sheetName val="Tableaux__35"/>
      <sheetName val="Tableaux__36"/>
      <sheetName val="Tableaux__37"/>
      <sheetName val="Tableaux__38"/>
      <sheetName val="Tableaux__39"/>
      <sheetName val="Chiffres_d'affaires"/>
      <sheetName val="Fiche_Statex"/>
      <sheetName val="Extraction_données"/>
      <sheetName val="Module_général"/>
      <sheetName val="Module_impression"/>
      <sheetName val="Module_Extraction"/>
      <sheetName val="Module_Modification"/>
      <sheetName val="Module_année_N+1"/>
      <sheetName val="Module_Initialisation"/>
      <sheetName val="Module_Statex"/>
      <sheetName val="Hyp"/>
      <sheetName val="Opti"/>
      <sheetName val="FntM"/>
      <sheetName val="Loyers"/>
      <sheetName val="CR"/>
      <sheetName val="Ratios"/>
      <sheetName val="Res"/>
      <sheetName val="Taxes"/>
      <sheetName val="Résumé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2">
          <cell r="P2" t="str">
            <v>1995/96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ETE"/>
      <sheetName val="controles"/>
      <sheetName val="Balance"/>
      <sheetName val="res61"/>
      <sheetName val="res62"/>
      <sheetName val="res63"/>
      <sheetName val="res71"/>
      <sheetName val="res72"/>
      <sheetName val="STRUCTURE DU RESULTAT"/>
      <sheetName val="1601"/>
      <sheetName val="1603"/>
      <sheetName val="1611"/>
      <sheetName val="1612"/>
      <sheetName val="1612d"/>
      <sheetName val="1613"/>
      <sheetName val="1613d"/>
      <sheetName val="1615"/>
      <sheetName val="1621"/>
      <sheetName val="1622"/>
      <sheetName val="1622a"/>
      <sheetName val="1631"/>
      <sheetName val="1635"/>
      <sheetName val="1637"/>
      <sheetName val="1641a"/>
      <sheetName val="1641b"/>
      <sheetName val="1645"/>
      <sheetName val="1650"/>
      <sheetName val="1655"/>
      <sheetName val="1675a"/>
      <sheetName val="1681a"/>
      <sheetName val="1681b"/>
      <sheetName val="1681c"/>
      <sheetName val="1681d"/>
      <sheetName val="1681e"/>
      <sheetName val="2661"/>
      <sheetName val="int cc"/>
      <sheetName val="2667"/>
      <sheetName val="2686"/>
      <sheetName val="3671"/>
      <sheetName val="3675a"/>
      <sheetName val="3675b"/>
      <sheetName val="3678"/>
      <sheetName val="3687a"/>
      <sheetName val="3687b"/>
      <sheetName val="4691"/>
      <sheetName val="PARTICIP"/>
      <sheetName val="5695"/>
      <sheetName val="5695a"/>
      <sheetName val="5695b"/>
      <sheetName val="1701"/>
      <sheetName val="1706"/>
      <sheetName val="1707"/>
      <sheetName val="1713"/>
      <sheetName val="1720"/>
      <sheetName val="1740"/>
      <sheetName val="1755"/>
      <sheetName val="1750"/>
      <sheetName val="1775a"/>
      <sheetName val="1781b"/>
      <sheetName val="1781c"/>
      <sheetName val="1791"/>
      <sheetName val="détail 791"/>
      <sheetName val="2761"/>
      <sheetName val="détail 761"/>
      <sheetName val="2762"/>
      <sheetName val="2763"/>
      <sheetName val="2766"/>
      <sheetName val="2767"/>
      <sheetName val="2786"/>
      <sheetName val="2796"/>
      <sheetName val="3771"/>
      <sheetName val="3775a"/>
      <sheetName val="3775b"/>
      <sheetName val="3777"/>
      <sheetName val="3778"/>
      <sheetName val="3787"/>
      <sheetName val="37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 RETRAITE_2012"/>
      <sheetName val="EXTRACTION PAIE"/>
      <sheetName val="liste"/>
    </sheetNames>
    <sheetDataSet>
      <sheetData sheetId="0" refreshError="1"/>
      <sheetData sheetId="1">
        <row r="4">
          <cell r="A4" t="str">
            <v>MAT</v>
          </cell>
          <cell r="B4" t="str">
            <v>NOM</v>
          </cell>
          <cell r="C4" t="str">
            <v>PRENOM</v>
          </cell>
          <cell r="D4" t="str">
            <v>D_DEPART</v>
          </cell>
          <cell r="E4" t="str">
            <v>D_EMBAUCHE</v>
          </cell>
          <cell r="F4" t="str">
            <v>CAT</v>
          </cell>
          <cell r="G4" t="str">
            <v>IJSS BRUT</v>
          </cell>
          <cell r="H4" t="str">
            <v>SAL PERDU TA</v>
          </cell>
          <cell r="I4" t="str">
            <v>SAL PERDU TB</v>
          </cell>
          <cell r="J4" t="str">
            <v>SAL PERDU TA</v>
          </cell>
          <cell r="K4" t="str">
            <v>SAL PERDU TB</v>
          </cell>
          <cell r="L4" t="str">
            <v>BRUT</v>
          </cell>
          <cell r="M4" t="str">
            <v>RUB 330</v>
          </cell>
          <cell r="N4" t="str">
            <v>SALAIRE RECONSTITUE</v>
          </cell>
          <cell r="O4" t="str">
            <v>UNITE</v>
          </cell>
          <cell r="P4" t="str">
            <v>CONTRAT</v>
          </cell>
          <cell r="Q4" t="str">
            <v>D_NAISSANCE</v>
          </cell>
          <cell r="R4" t="str">
            <v>D_ANC.</v>
          </cell>
          <cell r="S4" t="str">
            <v>SEXE</v>
          </cell>
          <cell r="T4" t="str">
            <v>T% ANC.</v>
          </cell>
          <cell r="U4" t="str">
            <v>B MODELE</v>
          </cell>
          <cell r="V4" t="str">
            <v>BASE+ANC</v>
          </cell>
          <cell r="W4" t="str">
            <v>BASE</v>
          </cell>
          <cell r="X4" t="str">
            <v>ANC</v>
          </cell>
          <cell r="Y4" t="str">
            <v>DEP</v>
          </cell>
          <cell r="Z4" t="str">
            <v>IND FERIE</v>
          </cell>
        </row>
        <row r="5">
          <cell r="A5">
            <v>236</v>
          </cell>
          <cell r="B5" t="str">
            <v xml:space="preserve">ABBAD                         </v>
          </cell>
          <cell r="C5" t="str">
            <v xml:space="preserve">Abdelkader          </v>
          </cell>
          <cell r="D5" t="str">
            <v xml:space="preserve">        </v>
          </cell>
          <cell r="E5">
            <v>36893</v>
          </cell>
          <cell r="F5">
            <v>400</v>
          </cell>
          <cell r="G5">
            <v>-67.41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38249.839999999997</v>
          </cell>
          <cell r="M5">
            <v>480</v>
          </cell>
          <cell r="N5">
            <v>38662.43</v>
          </cell>
          <cell r="O5">
            <v>100</v>
          </cell>
          <cell r="P5" t="str">
            <v xml:space="preserve">CDI       </v>
          </cell>
          <cell r="Q5">
            <v>27890</v>
          </cell>
          <cell r="R5">
            <v>36892</v>
          </cell>
          <cell r="S5">
            <v>0</v>
          </cell>
          <cell r="T5">
            <v>14</v>
          </cell>
          <cell r="U5">
            <v>401</v>
          </cell>
          <cell r="V5">
            <v>2398.08</v>
          </cell>
          <cell r="W5">
            <v>2103.58</v>
          </cell>
          <cell r="X5">
            <v>294.5</v>
          </cell>
          <cell r="Y5">
            <v>7</v>
          </cell>
          <cell r="Z5">
            <v>114.47</v>
          </cell>
        </row>
        <row r="6">
          <cell r="A6">
            <v>939</v>
          </cell>
          <cell r="B6" t="str">
            <v xml:space="preserve">ABDERRAHMANE                  </v>
          </cell>
          <cell r="C6" t="str">
            <v xml:space="preserve">Youssef             </v>
          </cell>
          <cell r="D6" t="str">
            <v xml:space="preserve">        </v>
          </cell>
          <cell r="E6">
            <v>39741</v>
          </cell>
          <cell r="F6">
            <v>400</v>
          </cell>
          <cell r="G6">
            <v>1278.1300000000001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34727.06</v>
          </cell>
          <cell r="M6">
            <v>485</v>
          </cell>
          <cell r="N6">
            <v>36490.19</v>
          </cell>
          <cell r="O6">
            <v>100</v>
          </cell>
          <cell r="P6" t="str">
            <v xml:space="preserve">CDI       </v>
          </cell>
          <cell r="Q6">
            <v>27818</v>
          </cell>
          <cell r="R6">
            <v>39753</v>
          </cell>
          <cell r="S6">
            <v>0</v>
          </cell>
          <cell r="T6">
            <v>10</v>
          </cell>
          <cell r="U6">
            <v>401</v>
          </cell>
          <cell r="V6">
            <v>2313.94</v>
          </cell>
          <cell r="W6">
            <v>2103.58</v>
          </cell>
          <cell r="X6">
            <v>210.36</v>
          </cell>
          <cell r="Y6">
            <v>7</v>
          </cell>
          <cell r="Z6">
            <v>110.46</v>
          </cell>
        </row>
        <row r="7">
          <cell r="A7">
            <v>578</v>
          </cell>
          <cell r="B7" t="str">
            <v xml:space="preserve">ABRAHAM                       </v>
          </cell>
          <cell r="C7" t="str">
            <v xml:space="preserve">Vincent             </v>
          </cell>
          <cell r="D7" t="str">
            <v xml:space="preserve">        </v>
          </cell>
          <cell r="E7">
            <v>40452</v>
          </cell>
          <cell r="F7">
            <v>400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23542.91</v>
          </cell>
          <cell r="M7">
            <v>60</v>
          </cell>
          <cell r="N7">
            <v>23602.91</v>
          </cell>
          <cell r="O7">
            <v>100</v>
          </cell>
          <cell r="P7" t="str">
            <v xml:space="preserve">CDI       </v>
          </cell>
          <cell r="Q7">
            <v>33044</v>
          </cell>
          <cell r="R7">
            <v>40452</v>
          </cell>
          <cell r="S7">
            <v>0</v>
          </cell>
          <cell r="T7">
            <v>7</v>
          </cell>
          <cell r="U7">
            <v>407</v>
          </cell>
          <cell r="V7">
            <v>1924.62</v>
          </cell>
          <cell r="W7">
            <v>1798.71</v>
          </cell>
          <cell r="X7">
            <v>125.91</v>
          </cell>
          <cell r="Y7">
            <v>2</v>
          </cell>
          <cell r="Z7">
            <v>0</v>
          </cell>
        </row>
        <row r="8">
          <cell r="A8">
            <v>5</v>
          </cell>
          <cell r="B8" t="str">
            <v xml:space="preserve">ACCURSO                       </v>
          </cell>
          <cell r="C8" t="str">
            <v xml:space="preserve">Frédérick           </v>
          </cell>
          <cell r="D8" t="str">
            <v xml:space="preserve">        </v>
          </cell>
          <cell r="E8">
            <v>40196</v>
          </cell>
          <cell r="F8">
            <v>400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34869.129999999997</v>
          </cell>
          <cell r="M8">
            <v>240</v>
          </cell>
          <cell r="N8">
            <v>35109.129999999997</v>
          </cell>
          <cell r="O8">
            <v>100</v>
          </cell>
          <cell r="P8" t="str">
            <v xml:space="preserve">CDI       </v>
          </cell>
          <cell r="Q8">
            <v>28169</v>
          </cell>
          <cell r="R8">
            <v>40210</v>
          </cell>
          <cell r="S8">
            <v>0</v>
          </cell>
          <cell r="T8">
            <v>7</v>
          </cell>
          <cell r="U8">
            <v>401</v>
          </cell>
          <cell r="V8">
            <v>2250.83</v>
          </cell>
          <cell r="W8">
            <v>2103.58</v>
          </cell>
          <cell r="X8">
            <v>147.25</v>
          </cell>
          <cell r="Y8">
            <v>7</v>
          </cell>
          <cell r="Z8">
            <v>107.44</v>
          </cell>
        </row>
        <row r="9">
          <cell r="A9">
            <v>615</v>
          </cell>
          <cell r="B9" t="str">
            <v xml:space="preserve">ADAM                          </v>
          </cell>
          <cell r="C9" t="str">
            <v xml:space="preserve">Cedric              </v>
          </cell>
          <cell r="D9" t="str">
            <v xml:space="preserve">        </v>
          </cell>
          <cell r="E9">
            <v>38404</v>
          </cell>
          <cell r="F9">
            <v>300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34324.44</v>
          </cell>
          <cell r="M9">
            <v>495</v>
          </cell>
          <cell r="N9">
            <v>34819.440000000002</v>
          </cell>
          <cell r="O9">
            <v>100</v>
          </cell>
          <cell r="P9" t="str">
            <v xml:space="preserve">CDI       </v>
          </cell>
          <cell r="Q9">
            <v>28299</v>
          </cell>
          <cell r="R9">
            <v>38412</v>
          </cell>
          <cell r="S9">
            <v>0</v>
          </cell>
          <cell r="T9">
            <v>12</v>
          </cell>
          <cell r="U9">
            <v>301</v>
          </cell>
          <cell r="V9">
            <v>2356.0100000000002</v>
          </cell>
          <cell r="W9">
            <v>2103.58</v>
          </cell>
          <cell r="X9">
            <v>252.43</v>
          </cell>
          <cell r="Y9">
            <v>11</v>
          </cell>
          <cell r="Z9">
            <v>0</v>
          </cell>
        </row>
        <row r="10">
          <cell r="A10">
            <v>491</v>
          </cell>
          <cell r="B10" t="str">
            <v xml:space="preserve">ADOUMAZ                       </v>
          </cell>
          <cell r="C10" t="str">
            <v xml:space="preserve">Smaaïl              </v>
          </cell>
          <cell r="D10" t="str">
            <v xml:space="preserve">        </v>
          </cell>
          <cell r="E10">
            <v>38321</v>
          </cell>
          <cell r="F10">
            <v>200</v>
          </cell>
          <cell r="G10">
            <v>939.79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39684.550000000003</v>
          </cell>
          <cell r="M10">
            <v>480</v>
          </cell>
          <cell r="N10">
            <v>41104.339999999997</v>
          </cell>
          <cell r="O10">
            <v>100</v>
          </cell>
          <cell r="P10" t="str">
            <v xml:space="preserve">CDI       </v>
          </cell>
          <cell r="Q10">
            <v>28722</v>
          </cell>
          <cell r="R10">
            <v>38322</v>
          </cell>
          <cell r="S10">
            <v>0</v>
          </cell>
          <cell r="T10">
            <v>12</v>
          </cell>
          <cell r="U10">
            <v>203</v>
          </cell>
          <cell r="V10">
            <v>2640.55</v>
          </cell>
          <cell r="W10">
            <v>2357.63</v>
          </cell>
          <cell r="X10">
            <v>282.92</v>
          </cell>
          <cell r="Y10">
            <v>15</v>
          </cell>
          <cell r="Z10">
            <v>0</v>
          </cell>
        </row>
        <row r="11">
          <cell r="A11">
            <v>450</v>
          </cell>
          <cell r="B11" t="str">
            <v xml:space="preserve">AGMOUS-NAJIB                  </v>
          </cell>
          <cell r="C11" t="str">
            <v xml:space="preserve">Nora                </v>
          </cell>
          <cell r="D11" t="str">
            <v xml:space="preserve">        </v>
          </cell>
          <cell r="E11">
            <v>37344</v>
          </cell>
          <cell r="F11">
            <v>200</v>
          </cell>
          <cell r="G11">
            <v>873.81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40120.94</v>
          </cell>
          <cell r="M11">
            <v>370</v>
          </cell>
          <cell r="N11">
            <v>41364.75</v>
          </cell>
          <cell r="O11">
            <v>100</v>
          </cell>
          <cell r="P11" t="str">
            <v xml:space="preserve">CDI       </v>
          </cell>
          <cell r="Q11">
            <v>28157</v>
          </cell>
          <cell r="R11">
            <v>37347</v>
          </cell>
          <cell r="S11">
            <v>1</v>
          </cell>
          <cell r="T11">
            <v>14</v>
          </cell>
          <cell r="U11">
            <v>203</v>
          </cell>
          <cell r="V11">
            <v>2745.62</v>
          </cell>
          <cell r="W11">
            <v>2408.44</v>
          </cell>
          <cell r="X11">
            <v>337.18</v>
          </cell>
          <cell r="Y11">
            <v>13</v>
          </cell>
          <cell r="Z11">
            <v>131.06</v>
          </cell>
        </row>
        <row r="12">
          <cell r="A12">
            <v>207</v>
          </cell>
          <cell r="B12" t="str">
            <v xml:space="preserve">ALEXANDRE                     </v>
          </cell>
          <cell r="C12" t="str">
            <v xml:space="preserve">David               </v>
          </cell>
          <cell r="D12" t="str">
            <v xml:space="preserve">        </v>
          </cell>
          <cell r="E12">
            <v>36836</v>
          </cell>
          <cell r="F12">
            <v>400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35277.120000000003</v>
          </cell>
          <cell r="M12">
            <v>455</v>
          </cell>
          <cell r="N12">
            <v>35732.120000000003</v>
          </cell>
          <cell r="O12">
            <v>100</v>
          </cell>
          <cell r="P12" t="str">
            <v xml:space="preserve">CDI       </v>
          </cell>
          <cell r="Q12">
            <v>27377</v>
          </cell>
          <cell r="R12">
            <v>36831</v>
          </cell>
          <cell r="S12">
            <v>0</v>
          </cell>
          <cell r="T12">
            <v>14</v>
          </cell>
          <cell r="U12">
            <v>401</v>
          </cell>
          <cell r="V12">
            <v>2398.08</v>
          </cell>
          <cell r="W12">
            <v>2103.58</v>
          </cell>
          <cell r="X12">
            <v>294.5</v>
          </cell>
          <cell r="Y12">
            <v>7</v>
          </cell>
          <cell r="Z12">
            <v>114.47</v>
          </cell>
        </row>
        <row r="13">
          <cell r="A13">
            <v>101</v>
          </cell>
          <cell r="B13" t="str">
            <v xml:space="preserve">ALEXANDRE                     </v>
          </cell>
          <cell r="C13" t="str">
            <v xml:space="preserve">Séverine            </v>
          </cell>
          <cell r="D13" t="str">
            <v xml:space="preserve">        </v>
          </cell>
          <cell r="E13">
            <v>40532</v>
          </cell>
          <cell r="F13">
            <v>400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32359.51</v>
          </cell>
          <cell r="M13">
            <v>9</v>
          </cell>
          <cell r="N13">
            <v>32368.51</v>
          </cell>
          <cell r="O13">
            <v>100</v>
          </cell>
          <cell r="P13" t="str">
            <v xml:space="preserve">CDI       </v>
          </cell>
          <cell r="Q13">
            <v>26521</v>
          </cell>
          <cell r="R13">
            <v>40544</v>
          </cell>
          <cell r="S13">
            <v>1</v>
          </cell>
          <cell r="T13">
            <v>7</v>
          </cell>
          <cell r="U13">
            <v>401</v>
          </cell>
          <cell r="V13">
            <v>2250.83</v>
          </cell>
          <cell r="W13">
            <v>2103.58</v>
          </cell>
          <cell r="X13">
            <v>147.25</v>
          </cell>
          <cell r="Y13">
            <v>7</v>
          </cell>
          <cell r="Z13">
            <v>107.44</v>
          </cell>
        </row>
        <row r="14">
          <cell r="A14">
            <v>105</v>
          </cell>
          <cell r="B14" t="str">
            <v xml:space="preserve">ALFONSO                       </v>
          </cell>
          <cell r="C14" t="str">
            <v xml:space="preserve">Raphaël             </v>
          </cell>
          <cell r="D14" t="str">
            <v xml:space="preserve">        </v>
          </cell>
          <cell r="E14">
            <v>40532</v>
          </cell>
          <cell r="F14">
            <v>400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33974.68</v>
          </cell>
          <cell r="M14">
            <v>9</v>
          </cell>
          <cell r="N14">
            <v>33983.68</v>
          </cell>
          <cell r="O14">
            <v>100</v>
          </cell>
          <cell r="P14" t="str">
            <v xml:space="preserve">CDI       </v>
          </cell>
          <cell r="Q14">
            <v>27228</v>
          </cell>
          <cell r="R14">
            <v>40544</v>
          </cell>
          <cell r="S14">
            <v>0</v>
          </cell>
          <cell r="T14">
            <v>7</v>
          </cell>
          <cell r="U14">
            <v>401</v>
          </cell>
          <cell r="V14">
            <v>2250.83</v>
          </cell>
          <cell r="W14">
            <v>2103.58</v>
          </cell>
          <cell r="X14">
            <v>147.25</v>
          </cell>
          <cell r="Y14">
            <v>7</v>
          </cell>
          <cell r="Z14">
            <v>107.44</v>
          </cell>
        </row>
        <row r="15">
          <cell r="A15">
            <v>78</v>
          </cell>
          <cell r="B15" t="str">
            <v xml:space="preserve">ALVES DO OUTEIRO              </v>
          </cell>
          <cell r="C15" t="str">
            <v xml:space="preserve">Eric                </v>
          </cell>
          <cell r="D15" t="str">
            <v xml:space="preserve">        </v>
          </cell>
          <cell r="E15">
            <v>36752</v>
          </cell>
          <cell r="F15">
            <v>400</v>
          </cell>
          <cell r="G15">
            <v>8664.2800000000007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25675.040000000001</v>
          </cell>
          <cell r="M15">
            <v>485</v>
          </cell>
          <cell r="N15">
            <v>34824.32</v>
          </cell>
          <cell r="O15">
            <v>100</v>
          </cell>
          <cell r="P15" t="str">
            <v xml:space="preserve">CDI       </v>
          </cell>
          <cell r="Q15">
            <v>24254</v>
          </cell>
          <cell r="R15">
            <v>36739</v>
          </cell>
          <cell r="S15">
            <v>0</v>
          </cell>
          <cell r="T15">
            <v>14</v>
          </cell>
          <cell r="U15">
            <v>401</v>
          </cell>
          <cell r="V15">
            <v>2398.08</v>
          </cell>
          <cell r="W15">
            <v>2103.58</v>
          </cell>
          <cell r="X15">
            <v>294.5</v>
          </cell>
          <cell r="Y15">
            <v>7</v>
          </cell>
          <cell r="Z15">
            <v>114.47</v>
          </cell>
        </row>
        <row r="16">
          <cell r="A16">
            <v>437</v>
          </cell>
          <cell r="B16" t="str">
            <v xml:space="preserve">AMICHE                        </v>
          </cell>
          <cell r="C16" t="str">
            <v xml:space="preserve">Nordine             </v>
          </cell>
          <cell r="D16" t="str">
            <v xml:space="preserve">        </v>
          </cell>
          <cell r="E16">
            <v>37683</v>
          </cell>
          <cell r="F16">
            <v>400</v>
          </cell>
          <cell r="G16">
            <v>9123.31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10643.13</v>
          </cell>
          <cell r="M16">
            <v>150</v>
          </cell>
          <cell r="N16">
            <v>19916.439999999999</v>
          </cell>
          <cell r="O16">
            <v>100</v>
          </cell>
          <cell r="P16" t="str">
            <v xml:space="preserve">CDI       </v>
          </cell>
          <cell r="Q16">
            <v>24293</v>
          </cell>
          <cell r="R16">
            <v>37561</v>
          </cell>
          <cell r="S16">
            <v>0</v>
          </cell>
          <cell r="T16">
            <v>12</v>
          </cell>
          <cell r="U16">
            <v>401</v>
          </cell>
          <cell r="V16">
            <v>2356.0100000000002</v>
          </cell>
          <cell r="W16">
            <v>2103.58</v>
          </cell>
          <cell r="X16">
            <v>252.43</v>
          </cell>
          <cell r="Y16">
            <v>7</v>
          </cell>
          <cell r="Z16">
            <v>112.46</v>
          </cell>
        </row>
        <row r="17">
          <cell r="A17">
            <v>693</v>
          </cell>
          <cell r="B17" t="str">
            <v xml:space="preserve">AMORY                         </v>
          </cell>
          <cell r="C17" t="str">
            <v xml:space="preserve">Pascal              </v>
          </cell>
          <cell r="D17" t="str">
            <v xml:space="preserve">        </v>
          </cell>
          <cell r="E17">
            <v>35471</v>
          </cell>
          <cell r="F17">
            <v>300</v>
          </cell>
          <cell r="G17">
            <v>1627.54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36780.79</v>
          </cell>
          <cell r="M17">
            <v>495</v>
          </cell>
          <cell r="N17">
            <v>38903.33</v>
          </cell>
          <cell r="O17">
            <v>100</v>
          </cell>
          <cell r="P17" t="str">
            <v xml:space="preserve">CDI       </v>
          </cell>
          <cell r="Q17">
            <v>24223</v>
          </cell>
          <cell r="R17">
            <v>35462</v>
          </cell>
          <cell r="S17">
            <v>0</v>
          </cell>
          <cell r="T17">
            <v>17</v>
          </cell>
          <cell r="U17">
            <v>301</v>
          </cell>
          <cell r="V17">
            <v>2461.19</v>
          </cell>
          <cell r="W17">
            <v>2103.58</v>
          </cell>
          <cell r="X17">
            <v>357.61</v>
          </cell>
          <cell r="Y17">
            <v>35</v>
          </cell>
          <cell r="Z17">
            <v>0</v>
          </cell>
        </row>
        <row r="18">
          <cell r="A18">
            <v>946</v>
          </cell>
          <cell r="B18" t="str">
            <v xml:space="preserve">ANDRE                         </v>
          </cell>
          <cell r="C18" t="str">
            <v xml:space="preserve">Christophe          </v>
          </cell>
          <cell r="D18" t="str">
            <v xml:space="preserve">        </v>
          </cell>
          <cell r="E18">
            <v>39888</v>
          </cell>
          <cell r="F18">
            <v>400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34895.93</v>
          </cell>
          <cell r="M18">
            <v>451</v>
          </cell>
          <cell r="N18">
            <v>35346.93</v>
          </cell>
          <cell r="O18">
            <v>100</v>
          </cell>
          <cell r="P18" t="str">
            <v xml:space="preserve">CDI       </v>
          </cell>
          <cell r="Q18">
            <v>27547</v>
          </cell>
          <cell r="R18">
            <v>39904</v>
          </cell>
          <cell r="S18">
            <v>0</v>
          </cell>
          <cell r="T18">
            <v>10</v>
          </cell>
          <cell r="U18">
            <v>401</v>
          </cell>
          <cell r="V18">
            <v>2313.94</v>
          </cell>
          <cell r="W18">
            <v>2103.58</v>
          </cell>
          <cell r="X18">
            <v>210.36</v>
          </cell>
          <cell r="Y18">
            <v>7</v>
          </cell>
          <cell r="Z18">
            <v>110.46</v>
          </cell>
        </row>
        <row r="19">
          <cell r="A19">
            <v>462</v>
          </cell>
          <cell r="B19" t="str">
            <v xml:space="preserve">ANDRES                        </v>
          </cell>
          <cell r="C19" t="str">
            <v xml:space="preserve">Yvon                </v>
          </cell>
          <cell r="D19" t="str">
            <v xml:space="preserve">        </v>
          </cell>
          <cell r="E19">
            <v>33002</v>
          </cell>
          <cell r="F19">
            <v>400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36948.76</v>
          </cell>
          <cell r="M19">
            <v>500</v>
          </cell>
          <cell r="N19">
            <v>37448.76</v>
          </cell>
          <cell r="O19">
            <v>100</v>
          </cell>
          <cell r="P19" t="str">
            <v xml:space="preserve">CDI       </v>
          </cell>
          <cell r="Q19">
            <v>22355</v>
          </cell>
          <cell r="R19">
            <v>32994</v>
          </cell>
          <cell r="S19">
            <v>0</v>
          </cell>
          <cell r="T19">
            <v>20</v>
          </cell>
          <cell r="U19">
            <v>407</v>
          </cell>
          <cell r="V19">
            <v>2524.3000000000002</v>
          </cell>
          <cell r="W19">
            <v>2103.58</v>
          </cell>
          <cell r="X19">
            <v>420.72</v>
          </cell>
          <cell r="Y19">
            <v>2</v>
          </cell>
          <cell r="Z19">
            <v>0</v>
          </cell>
        </row>
        <row r="20">
          <cell r="A20">
            <v>338</v>
          </cell>
          <cell r="B20" t="str">
            <v xml:space="preserve">ANDREU                        </v>
          </cell>
          <cell r="C20" t="str">
            <v xml:space="preserve">Patrick             </v>
          </cell>
          <cell r="D20" t="str">
            <v xml:space="preserve">        </v>
          </cell>
          <cell r="E20">
            <v>28793</v>
          </cell>
          <cell r="F20">
            <v>400</v>
          </cell>
          <cell r="G20">
            <v>39.85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38602.31</v>
          </cell>
          <cell r="M20">
            <v>400</v>
          </cell>
          <cell r="N20">
            <v>39042.160000000003</v>
          </cell>
          <cell r="O20">
            <v>100</v>
          </cell>
          <cell r="P20" t="str">
            <v xml:space="preserve">CDI       </v>
          </cell>
          <cell r="Q20">
            <v>20326</v>
          </cell>
          <cell r="R20">
            <v>28795</v>
          </cell>
          <cell r="S20">
            <v>0</v>
          </cell>
          <cell r="T20">
            <v>23</v>
          </cell>
          <cell r="U20">
            <v>401</v>
          </cell>
          <cell r="V20">
            <v>2587.4</v>
          </cell>
          <cell r="W20">
            <v>2103.58</v>
          </cell>
          <cell r="X20">
            <v>483.82</v>
          </cell>
          <cell r="Y20">
            <v>7</v>
          </cell>
          <cell r="Z20">
            <v>123.51</v>
          </cell>
        </row>
        <row r="21">
          <cell r="A21">
            <v>845</v>
          </cell>
          <cell r="B21" t="str">
            <v xml:space="preserve">ANTALLI BASSOUAKA             </v>
          </cell>
          <cell r="C21" t="str">
            <v xml:space="preserve">Ulrich              </v>
          </cell>
          <cell r="D21" t="str">
            <v xml:space="preserve">        </v>
          </cell>
          <cell r="E21">
            <v>38785</v>
          </cell>
          <cell r="F21">
            <v>400</v>
          </cell>
          <cell r="G21">
            <v>10508.64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24231.119999999999</v>
          </cell>
          <cell r="M21">
            <v>500</v>
          </cell>
          <cell r="N21">
            <v>35239.760000000002</v>
          </cell>
          <cell r="O21">
            <v>100</v>
          </cell>
          <cell r="P21" t="str">
            <v xml:space="preserve">CDI       </v>
          </cell>
          <cell r="Q21">
            <v>27633</v>
          </cell>
          <cell r="R21">
            <v>38777</v>
          </cell>
          <cell r="S21">
            <v>0</v>
          </cell>
          <cell r="T21">
            <v>12</v>
          </cell>
          <cell r="U21">
            <v>401</v>
          </cell>
          <cell r="V21">
            <v>2356.0100000000002</v>
          </cell>
          <cell r="W21">
            <v>2103.58</v>
          </cell>
          <cell r="X21">
            <v>252.43</v>
          </cell>
          <cell r="Y21">
            <v>11</v>
          </cell>
          <cell r="Z21">
            <v>0</v>
          </cell>
        </row>
        <row r="22">
          <cell r="A22">
            <v>940</v>
          </cell>
          <cell r="B22" t="str">
            <v xml:space="preserve">ANTONIAK                      </v>
          </cell>
          <cell r="C22" t="str">
            <v xml:space="preserve">Paul                </v>
          </cell>
          <cell r="D22" t="str">
            <v xml:space="preserve">        </v>
          </cell>
          <cell r="E22">
            <v>39741</v>
          </cell>
          <cell r="F22">
            <v>400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36962.44</v>
          </cell>
          <cell r="M22">
            <v>495</v>
          </cell>
          <cell r="N22">
            <v>37457.440000000002</v>
          </cell>
          <cell r="O22">
            <v>100</v>
          </cell>
          <cell r="P22" t="str">
            <v xml:space="preserve">CDI       </v>
          </cell>
          <cell r="Q22">
            <v>25127</v>
          </cell>
          <cell r="R22">
            <v>39753</v>
          </cell>
          <cell r="S22">
            <v>0</v>
          </cell>
          <cell r="T22">
            <v>10</v>
          </cell>
          <cell r="U22">
            <v>401</v>
          </cell>
          <cell r="V22">
            <v>2313.94</v>
          </cell>
          <cell r="W22">
            <v>2103.58</v>
          </cell>
          <cell r="X22">
            <v>210.36</v>
          </cell>
          <cell r="Y22">
            <v>7</v>
          </cell>
          <cell r="Z22">
            <v>110.46</v>
          </cell>
        </row>
        <row r="23">
          <cell r="A23">
            <v>832</v>
          </cell>
          <cell r="B23" t="str">
            <v xml:space="preserve">ANTONIN                       </v>
          </cell>
          <cell r="C23" t="str">
            <v xml:space="preserve">Ismard              </v>
          </cell>
          <cell r="D23" t="str">
            <v xml:space="preserve">        </v>
          </cell>
          <cell r="E23">
            <v>36773</v>
          </cell>
          <cell r="F23">
            <v>200</v>
          </cell>
          <cell r="G23">
            <v>1014.24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43517.43</v>
          </cell>
          <cell r="M23">
            <v>500</v>
          </cell>
          <cell r="N23">
            <v>45031.67</v>
          </cell>
          <cell r="O23">
            <v>100</v>
          </cell>
          <cell r="P23" t="str">
            <v xml:space="preserve">CDI       </v>
          </cell>
          <cell r="Q23">
            <v>27516</v>
          </cell>
          <cell r="R23">
            <v>36770</v>
          </cell>
          <cell r="S23">
            <v>0</v>
          </cell>
          <cell r="T23">
            <v>14</v>
          </cell>
          <cell r="U23">
            <v>206</v>
          </cell>
          <cell r="V23">
            <v>2513.9299999999998</v>
          </cell>
          <cell r="W23">
            <v>2205.1999999999998</v>
          </cell>
          <cell r="X23">
            <v>308.73</v>
          </cell>
          <cell r="Y23">
            <v>5</v>
          </cell>
          <cell r="Z23">
            <v>0</v>
          </cell>
        </row>
        <row r="24">
          <cell r="A24">
            <v>33</v>
          </cell>
          <cell r="B24" t="str">
            <v xml:space="preserve">AOUAIL                        </v>
          </cell>
          <cell r="C24" t="str">
            <v xml:space="preserve">Ahmed               </v>
          </cell>
          <cell r="D24" t="str">
            <v xml:space="preserve">        </v>
          </cell>
          <cell r="E24">
            <v>40455</v>
          </cell>
          <cell r="F24">
            <v>400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33063.5</v>
          </cell>
          <cell r="M24">
            <v>58</v>
          </cell>
          <cell r="N24">
            <v>33121.5</v>
          </cell>
          <cell r="O24">
            <v>100</v>
          </cell>
          <cell r="P24" t="str">
            <v xml:space="preserve">CDI       </v>
          </cell>
          <cell r="Q24">
            <v>30320</v>
          </cell>
          <cell r="R24">
            <v>40452</v>
          </cell>
          <cell r="S24">
            <v>0</v>
          </cell>
          <cell r="T24">
            <v>7</v>
          </cell>
          <cell r="U24">
            <v>401</v>
          </cell>
          <cell r="V24">
            <v>2250.83</v>
          </cell>
          <cell r="W24">
            <v>2103.58</v>
          </cell>
          <cell r="X24">
            <v>147.25</v>
          </cell>
          <cell r="Y24">
            <v>7</v>
          </cell>
          <cell r="Z24">
            <v>107.44</v>
          </cell>
        </row>
        <row r="25">
          <cell r="A25">
            <v>145</v>
          </cell>
          <cell r="B25" t="str">
            <v xml:space="preserve">APPLINCOURT                   </v>
          </cell>
          <cell r="C25" t="str">
            <v xml:space="preserve">Patrick             </v>
          </cell>
          <cell r="D25" t="str">
            <v xml:space="preserve">        </v>
          </cell>
          <cell r="E25">
            <v>29972</v>
          </cell>
          <cell r="F25">
            <v>400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39212.480000000003</v>
          </cell>
          <cell r="M25">
            <v>500</v>
          </cell>
          <cell r="N25">
            <v>39712.480000000003</v>
          </cell>
          <cell r="O25">
            <v>100</v>
          </cell>
          <cell r="P25" t="str">
            <v xml:space="preserve">CDI       </v>
          </cell>
          <cell r="Q25">
            <v>19838</v>
          </cell>
          <cell r="R25">
            <v>29983</v>
          </cell>
          <cell r="S25">
            <v>0</v>
          </cell>
          <cell r="T25">
            <v>23</v>
          </cell>
          <cell r="U25">
            <v>401</v>
          </cell>
          <cell r="V25">
            <v>2587.4</v>
          </cell>
          <cell r="W25">
            <v>2103.58</v>
          </cell>
          <cell r="X25">
            <v>483.82</v>
          </cell>
          <cell r="Y25">
            <v>7</v>
          </cell>
          <cell r="Z25">
            <v>123.51</v>
          </cell>
        </row>
        <row r="26">
          <cell r="A26">
            <v>901</v>
          </cell>
          <cell r="B26" t="str">
            <v xml:space="preserve">ARDHUIN                       </v>
          </cell>
          <cell r="C26" t="str">
            <v xml:space="preserve">Renaud              </v>
          </cell>
          <cell r="D26" t="str">
            <v xml:space="preserve">        </v>
          </cell>
          <cell r="E26">
            <v>39328</v>
          </cell>
          <cell r="F26">
            <v>400</v>
          </cell>
          <cell r="G26">
            <v>1218.06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31437.93</v>
          </cell>
          <cell r="M26">
            <v>430</v>
          </cell>
          <cell r="N26">
            <v>33085.99</v>
          </cell>
          <cell r="O26">
            <v>100</v>
          </cell>
          <cell r="P26" t="str">
            <v xml:space="preserve">CDI       </v>
          </cell>
          <cell r="Q26">
            <v>29612</v>
          </cell>
          <cell r="R26">
            <v>39326</v>
          </cell>
          <cell r="S26">
            <v>0</v>
          </cell>
          <cell r="T26">
            <v>10</v>
          </cell>
          <cell r="U26">
            <v>401</v>
          </cell>
          <cell r="V26">
            <v>2313.94</v>
          </cell>
          <cell r="W26">
            <v>2103.58</v>
          </cell>
          <cell r="X26">
            <v>210.36</v>
          </cell>
          <cell r="Y26">
            <v>7</v>
          </cell>
          <cell r="Z26">
            <v>110.46</v>
          </cell>
        </row>
        <row r="27">
          <cell r="A27">
            <v>798</v>
          </cell>
          <cell r="B27" t="str">
            <v xml:space="preserve">ARNAUD                        </v>
          </cell>
          <cell r="C27" t="str">
            <v xml:space="preserve">Yvan                </v>
          </cell>
          <cell r="D27" t="str">
            <v xml:space="preserve">        </v>
          </cell>
          <cell r="E27">
            <v>35038</v>
          </cell>
          <cell r="F27">
            <v>400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38555.919999999998</v>
          </cell>
          <cell r="M27">
            <v>500</v>
          </cell>
          <cell r="N27">
            <v>39055.919999999998</v>
          </cell>
          <cell r="O27">
            <v>100</v>
          </cell>
          <cell r="P27" t="str">
            <v xml:space="preserve">CDI       </v>
          </cell>
          <cell r="Q27">
            <v>25867</v>
          </cell>
          <cell r="R27">
            <v>35034</v>
          </cell>
          <cell r="S27">
            <v>0</v>
          </cell>
          <cell r="T27">
            <v>17</v>
          </cell>
          <cell r="U27">
            <v>401</v>
          </cell>
          <cell r="V27">
            <v>2461.19</v>
          </cell>
          <cell r="W27">
            <v>2103.58</v>
          </cell>
          <cell r="X27">
            <v>357.61</v>
          </cell>
          <cell r="Y27">
            <v>7</v>
          </cell>
          <cell r="Z27">
            <v>117.49</v>
          </cell>
        </row>
        <row r="28">
          <cell r="A28">
            <v>637</v>
          </cell>
          <cell r="B28" t="str">
            <v xml:space="preserve">ATLANI                        </v>
          </cell>
          <cell r="C28" t="str">
            <v xml:space="preserve">Patrick             </v>
          </cell>
          <cell r="D28" t="str">
            <v xml:space="preserve">        </v>
          </cell>
          <cell r="E28">
            <v>38572</v>
          </cell>
          <cell r="F28">
            <v>400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37122.75</v>
          </cell>
          <cell r="M28">
            <v>495</v>
          </cell>
          <cell r="N28">
            <v>37617.75</v>
          </cell>
          <cell r="O28">
            <v>100</v>
          </cell>
          <cell r="P28" t="str">
            <v xml:space="preserve">CDI       </v>
          </cell>
          <cell r="Q28">
            <v>21559</v>
          </cell>
          <cell r="R28">
            <v>38565</v>
          </cell>
          <cell r="S28">
            <v>0</v>
          </cell>
          <cell r="T28">
            <v>12</v>
          </cell>
          <cell r="U28">
            <v>401</v>
          </cell>
          <cell r="V28">
            <v>2356.0100000000002</v>
          </cell>
          <cell r="W28">
            <v>2103.58</v>
          </cell>
          <cell r="X28">
            <v>252.43</v>
          </cell>
          <cell r="Y28">
            <v>7</v>
          </cell>
          <cell r="Z28">
            <v>112.46</v>
          </cell>
        </row>
        <row r="29">
          <cell r="A29">
            <v>229</v>
          </cell>
          <cell r="B29" t="str">
            <v xml:space="preserve">AUBERTIN                      </v>
          </cell>
          <cell r="C29" t="str">
            <v xml:space="preserve">Francis             </v>
          </cell>
          <cell r="D29" t="str">
            <v xml:space="preserve">        </v>
          </cell>
          <cell r="E29">
            <v>29882</v>
          </cell>
          <cell r="F29">
            <v>400</v>
          </cell>
          <cell r="G29">
            <v>58.16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41031.26</v>
          </cell>
          <cell r="M29">
            <v>500</v>
          </cell>
          <cell r="N29">
            <v>41589.42</v>
          </cell>
          <cell r="O29">
            <v>100</v>
          </cell>
          <cell r="P29" t="str">
            <v xml:space="preserve">CDI       </v>
          </cell>
          <cell r="Q29">
            <v>18859</v>
          </cell>
          <cell r="R29">
            <v>29891</v>
          </cell>
          <cell r="S29">
            <v>0</v>
          </cell>
          <cell r="T29">
            <v>23</v>
          </cell>
          <cell r="U29">
            <v>401</v>
          </cell>
          <cell r="V29">
            <v>2587.4</v>
          </cell>
          <cell r="W29">
            <v>2103.58</v>
          </cell>
          <cell r="X29">
            <v>483.82</v>
          </cell>
          <cell r="Y29">
            <v>7</v>
          </cell>
          <cell r="Z29">
            <v>123.51</v>
          </cell>
        </row>
        <row r="30">
          <cell r="A30">
            <v>801</v>
          </cell>
          <cell r="B30" t="str">
            <v xml:space="preserve">AUGUSTE                       </v>
          </cell>
          <cell r="C30" t="str">
            <v xml:space="preserve">Xavier              </v>
          </cell>
          <cell r="D30" t="str">
            <v xml:space="preserve">        </v>
          </cell>
          <cell r="E30">
            <v>35922</v>
          </cell>
          <cell r="F30">
            <v>200</v>
          </cell>
          <cell r="G30">
            <v>415.78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39553.980000000003</v>
          </cell>
          <cell r="M30">
            <v>485</v>
          </cell>
          <cell r="N30">
            <v>40454.76</v>
          </cell>
          <cell r="O30">
            <v>100</v>
          </cell>
          <cell r="P30" t="str">
            <v xml:space="preserve">CDI       </v>
          </cell>
          <cell r="Q30">
            <v>26990</v>
          </cell>
          <cell r="R30">
            <v>35886</v>
          </cell>
          <cell r="S30">
            <v>0</v>
          </cell>
          <cell r="T30">
            <v>14</v>
          </cell>
          <cell r="U30">
            <v>203</v>
          </cell>
          <cell r="V30">
            <v>2687.7</v>
          </cell>
          <cell r="W30">
            <v>2357.63</v>
          </cell>
          <cell r="X30">
            <v>330.07</v>
          </cell>
          <cell r="Y30">
            <v>15</v>
          </cell>
          <cell r="Z30">
            <v>0</v>
          </cell>
        </row>
        <row r="31">
          <cell r="A31">
            <v>811</v>
          </cell>
          <cell r="B31" t="str">
            <v xml:space="preserve">AUGUSTI                       </v>
          </cell>
          <cell r="C31" t="str">
            <v xml:space="preserve">Stéphanie           </v>
          </cell>
          <cell r="D31" t="str">
            <v xml:space="preserve">        </v>
          </cell>
          <cell r="E31">
            <v>36374</v>
          </cell>
          <cell r="F31">
            <v>200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51700.45</v>
          </cell>
          <cell r="M31">
            <v>2500</v>
          </cell>
          <cell r="N31">
            <v>54200.45</v>
          </cell>
          <cell r="O31">
            <v>100</v>
          </cell>
          <cell r="P31" t="str">
            <v xml:space="preserve">CDI       </v>
          </cell>
          <cell r="Q31">
            <v>27103</v>
          </cell>
          <cell r="R31">
            <v>36373</v>
          </cell>
          <cell r="S31">
            <v>1</v>
          </cell>
          <cell r="T31">
            <v>14</v>
          </cell>
          <cell r="U31">
            <v>203</v>
          </cell>
          <cell r="V31">
            <v>3151.1</v>
          </cell>
          <cell r="W31">
            <v>2764.12</v>
          </cell>
          <cell r="X31">
            <v>386.98</v>
          </cell>
          <cell r="Y31">
            <v>11</v>
          </cell>
          <cell r="Z31">
            <v>0</v>
          </cell>
        </row>
        <row r="32">
          <cell r="A32">
            <v>701</v>
          </cell>
          <cell r="B32" t="str">
            <v xml:space="preserve">AUTEREAU                      </v>
          </cell>
          <cell r="C32" t="str">
            <v xml:space="preserve">Christophe          </v>
          </cell>
          <cell r="D32" t="str">
            <v xml:space="preserve">        </v>
          </cell>
          <cell r="E32">
            <v>32937</v>
          </cell>
          <cell r="F32">
            <v>400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37667.86</v>
          </cell>
          <cell r="M32">
            <v>500</v>
          </cell>
          <cell r="N32">
            <v>38167.86</v>
          </cell>
          <cell r="O32">
            <v>100</v>
          </cell>
          <cell r="P32" t="str">
            <v xml:space="preserve">CDI       </v>
          </cell>
          <cell r="Q32">
            <v>23838</v>
          </cell>
          <cell r="R32">
            <v>32933</v>
          </cell>
          <cell r="S32">
            <v>0</v>
          </cell>
          <cell r="T32">
            <v>20</v>
          </cell>
          <cell r="U32">
            <v>401</v>
          </cell>
          <cell r="V32">
            <v>2524.3000000000002</v>
          </cell>
          <cell r="W32">
            <v>2103.58</v>
          </cell>
          <cell r="X32">
            <v>420.72</v>
          </cell>
          <cell r="Y32">
            <v>7</v>
          </cell>
          <cell r="Z32">
            <v>120.5</v>
          </cell>
        </row>
        <row r="33">
          <cell r="A33">
            <v>731</v>
          </cell>
          <cell r="B33" t="str">
            <v xml:space="preserve">AUTEREAU                      </v>
          </cell>
          <cell r="C33" t="str">
            <v xml:space="preserve">Véronique           </v>
          </cell>
          <cell r="D33" t="str">
            <v xml:space="preserve">        </v>
          </cell>
          <cell r="E33">
            <v>33889</v>
          </cell>
          <cell r="F33">
            <v>400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37281.24</v>
          </cell>
          <cell r="M33">
            <v>500</v>
          </cell>
          <cell r="N33">
            <v>37781.24</v>
          </cell>
          <cell r="O33">
            <v>100</v>
          </cell>
          <cell r="P33" t="str">
            <v xml:space="preserve">CDI       </v>
          </cell>
          <cell r="Q33">
            <v>24130</v>
          </cell>
          <cell r="R33">
            <v>33878</v>
          </cell>
          <cell r="S33">
            <v>1</v>
          </cell>
          <cell r="T33">
            <v>17</v>
          </cell>
          <cell r="U33">
            <v>401</v>
          </cell>
          <cell r="V33">
            <v>2461.19</v>
          </cell>
          <cell r="W33">
            <v>2103.58</v>
          </cell>
          <cell r="X33">
            <v>357.61</v>
          </cell>
          <cell r="Y33">
            <v>7</v>
          </cell>
          <cell r="Z33">
            <v>117.49</v>
          </cell>
        </row>
        <row r="34">
          <cell r="A34">
            <v>2</v>
          </cell>
          <cell r="B34" t="str">
            <v xml:space="preserve">BACHIRI                       </v>
          </cell>
          <cell r="C34" t="str">
            <v xml:space="preserve">Ahmed               </v>
          </cell>
          <cell r="D34" t="str">
            <v xml:space="preserve">        </v>
          </cell>
          <cell r="E34">
            <v>36641</v>
          </cell>
          <cell r="F34">
            <v>400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38280.1</v>
          </cell>
          <cell r="M34">
            <v>475</v>
          </cell>
          <cell r="N34">
            <v>38755.1</v>
          </cell>
          <cell r="O34">
            <v>100</v>
          </cell>
          <cell r="P34" t="str">
            <v xml:space="preserve">CDI       </v>
          </cell>
          <cell r="Q34">
            <v>27425</v>
          </cell>
          <cell r="R34">
            <v>36647</v>
          </cell>
          <cell r="S34">
            <v>0</v>
          </cell>
          <cell r="T34">
            <v>14</v>
          </cell>
          <cell r="U34">
            <v>401</v>
          </cell>
          <cell r="V34">
            <v>2398.08</v>
          </cell>
          <cell r="W34">
            <v>2103.58</v>
          </cell>
          <cell r="X34">
            <v>294.5</v>
          </cell>
          <cell r="Y34">
            <v>7</v>
          </cell>
          <cell r="Z34">
            <v>114.47</v>
          </cell>
        </row>
        <row r="35">
          <cell r="A35">
            <v>935</v>
          </cell>
          <cell r="B35" t="str">
            <v xml:space="preserve">BAILLIEUX                     </v>
          </cell>
          <cell r="C35" t="str">
            <v xml:space="preserve">Anthony             </v>
          </cell>
          <cell r="D35" t="str">
            <v xml:space="preserve">        </v>
          </cell>
          <cell r="E35">
            <v>39717</v>
          </cell>
          <cell r="F35">
            <v>400</v>
          </cell>
          <cell r="G35">
            <v>876.86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34456.699999999997</v>
          </cell>
          <cell r="M35">
            <v>495</v>
          </cell>
          <cell r="N35">
            <v>35828.559999999998</v>
          </cell>
          <cell r="O35">
            <v>100</v>
          </cell>
          <cell r="P35" t="str">
            <v xml:space="preserve">CDI       </v>
          </cell>
          <cell r="Q35">
            <v>30030</v>
          </cell>
          <cell r="R35">
            <v>39722</v>
          </cell>
          <cell r="S35">
            <v>0</v>
          </cell>
          <cell r="T35">
            <v>10</v>
          </cell>
          <cell r="U35">
            <v>401</v>
          </cell>
          <cell r="V35">
            <v>2313.94</v>
          </cell>
          <cell r="W35">
            <v>2103.58</v>
          </cell>
          <cell r="X35">
            <v>210.36</v>
          </cell>
          <cell r="Y35">
            <v>7</v>
          </cell>
          <cell r="Z35">
            <v>110.46</v>
          </cell>
        </row>
        <row r="36">
          <cell r="A36">
            <v>727</v>
          </cell>
          <cell r="B36" t="str">
            <v xml:space="preserve">BAILLY                        </v>
          </cell>
          <cell r="C36" t="str">
            <v xml:space="preserve">Catherine           </v>
          </cell>
          <cell r="D36" t="str">
            <v xml:space="preserve">        </v>
          </cell>
          <cell r="E36">
            <v>33889</v>
          </cell>
          <cell r="F36">
            <v>400</v>
          </cell>
          <cell r="G36">
            <v>6427.15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31006.639999999999</v>
          </cell>
          <cell r="M36">
            <v>395</v>
          </cell>
          <cell r="N36">
            <v>37828.79</v>
          </cell>
          <cell r="O36">
            <v>100</v>
          </cell>
          <cell r="P36" t="str">
            <v xml:space="preserve">CDI       </v>
          </cell>
          <cell r="Q36">
            <v>21640</v>
          </cell>
          <cell r="R36">
            <v>33878</v>
          </cell>
          <cell r="S36">
            <v>1</v>
          </cell>
          <cell r="T36">
            <v>17</v>
          </cell>
          <cell r="U36">
            <v>401</v>
          </cell>
          <cell r="V36">
            <v>2461.19</v>
          </cell>
          <cell r="W36">
            <v>2103.58</v>
          </cell>
          <cell r="X36">
            <v>357.61</v>
          </cell>
          <cell r="Y36">
            <v>7</v>
          </cell>
          <cell r="Z36">
            <v>117.49</v>
          </cell>
        </row>
        <row r="37">
          <cell r="A37">
            <v>284</v>
          </cell>
          <cell r="B37" t="str">
            <v xml:space="preserve">BALIQUE                       </v>
          </cell>
          <cell r="C37" t="str">
            <v xml:space="preserve">Frédéric            </v>
          </cell>
          <cell r="D37" t="str">
            <v xml:space="preserve">        </v>
          </cell>
          <cell r="E37">
            <v>32449</v>
          </cell>
          <cell r="F37">
            <v>400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39673.839999999997</v>
          </cell>
          <cell r="M37">
            <v>450</v>
          </cell>
          <cell r="N37">
            <v>40123.839999999997</v>
          </cell>
          <cell r="O37">
            <v>100</v>
          </cell>
          <cell r="P37" t="str">
            <v xml:space="preserve">CDI       </v>
          </cell>
          <cell r="Q37">
            <v>20511</v>
          </cell>
          <cell r="R37">
            <v>32448</v>
          </cell>
          <cell r="S37">
            <v>0</v>
          </cell>
          <cell r="T37">
            <v>20</v>
          </cell>
          <cell r="U37">
            <v>401</v>
          </cell>
          <cell r="V37">
            <v>2524.3000000000002</v>
          </cell>
          <cell r="W37">
            <v>2103.58</v>
          </cell>
          <cell r="X37">
            <v>420.72</v>
          </cell>
          <cell r="Y37">
            <v>7</v>
          </cell>
          <cell r="Z37">
            <v>120.5</v>
          </cell>
        </row>
        <row r="38">
          <cell r="A38">
            <v>115</v>
          </cell>
          <cell r="B38" t="str">
            <v xml:space="preserve">BAQILI                        </v>
          </cell>
          <cell r="C38" t="str">
            <v xml:space="preserve">Maria               </v>
          </cell>
          <cell r="D38" t="str">
            <v xml:space="preserve">        </v>
          </cell>
          <cell r="E38">
            <v>40539</v>
          </cell>
          <cell r="F38">
            <v>400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32825.230000000003</v>
          </cell>
          <cell r="M38">
            <v>5</v>
          </cell>
          <cell r="N38">
            <v>32830.230000000003</v>
          </cell>
          <cell r="O38">
            <v>100</v>
          </cell>
          <cell r="P38" t="str">
            <v xml:space="preserve">CDI       </v>
          </cell>
          <cell r="Q38">
            <v>27994</v>
          </cell>
          <cell r="R38">
            <v>40544</v>
          </cell>
          <cell r="S38">
            <v>1</v>
          </cell>
          <cell r="T38">
            <v>7</v>
          </cell>
          <cell r="U38">
            <v>401</v>
          </cell>
          <cell r="V38">
            <v>2250.83</v>
          </cell>
          <cell r="W38">
            <v>2103.58</v>
          </cell>
          <cell r="X38">
            <v>147.25</v>
          </cell>
          <cell r="Y38">
            <v>7</v>
          </cell>
          <cell r="Z38">
            <v>107.44</v>
          </cell>
        </row>
        <row r="39">
          <cell r="A39">
            <v>251</v>
          </cell>
          <cell r="B39" t="str">
            <v xml:space="preserve">BARBELET                      </v>
          </cell>
          <cell r="C39" t="str">
            <v xml:space="preserve">Jean-Marc           </v>
          </cell>
          <cell r="D39" t="str">
            <v xml:space="preserve">        </v>
          </cell>
          <cell r="E39">
            <v>30403</v>
          </cell>
          <cell r="F39">
            <v>200</v>
          </cell>
          <cell r="G39">
            <v>55.4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39957.96</v>
          </cell>
          <cell r="M39">
            <v>425</v>
          </cell>
          <cell r="N39">
            <v>40438.36</v>
          </cell>
          <cell r="O39">
            <v>100</v>
          </cell>
          <cell r="P39" t="str">
            <v xml:space="preserve">CDI       </v>
          </cell>
          <cell r="Q39">
            <v>20682</v>
          </cell>
          <cell r="R39">
            <v>30407</v>
          </cell>
          <cell r="S39">
            <v>0</v>
          </cell>
          <cell r="T39">
            <v>25</v>
          </cell>
          <cell r="U39">
            <v>208</v>
          </cell>
          <cell r="V39">
            <v>2756.5</v>
          </cell>
          <cell r="W39">
            <v>2205.1999999999998</v>
          </cell>
          <cell r="X39">
            <v>551.29999999999995</v>
          </cell>
          <cell r="Y39">
            <v>39</v>
          </cell>
          <cell r="Z39">
            <v>0</v>
          </cell>
        </row>
        <row r="40">
          <cell r="A40">
            <v>830</v>
          </cell>
          <cell r="B40" t="str">
            <v xml:space="preserve">BARGANE                       </v>
          </cell>
          <cell r="C40" t="str">
            <v xml:space="preserve">Mohammed            </v>
          </cell>
          <cell r="D40" t="str">
            <v xml:space="preserve">        </v>
          </cell>
          <cell r="E40">
            <v>36692</v>
          </cell>
          <cell r="F40">
            <v>400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20109.41</v>
          </cell>
          <cell r="M40">
            <v>466</v>
          </cell>
          <cell r="N40">
            <v>20575.41</v>
          </cell>
          <cell r="O40">
            <v>50</v>
          </cell>
          <cell r="P40" t="str">
            <v xml:space="preserve">CDI       </v>
          </cell>
          <cell r="Q40">
            <v>27900</v>
          </cell>
          <cell r="R40">
            <v>36708</v>
          </cell>
          <cell r="S40">
            <v>0</v>
          </cell>
          <cell r="T40">
            <v>14</v>
          </cell>
          <cell r="U40">
            <v>421</v>
          </cell>
          <cell r="V40">
            <v>1199.04</v>
          </cell>
          <cell r="W40">
            <v>1051.79</v>
          </cell>
          <cell r="X40">
            <v>147.25</v>
          </cell>
          <cell r="Y40">
            <v>71</v>
          </cell>
          <cell r="Z40">
            <v>57.24</v>
          </cell>
        </row>
        <row r="41">
          <cell r="A41">
            <v>298</v>
          </cell>
          <cell r="B41" t="str">
            <v xml:space="preserve">BARRAS                        </v>
          </cell>
          <cell r="C41" t="str">
            <v xml:space="preserve">Dominique           </v>
          </cell>
          <cell r="D41" t="str">
            <v xml:space="preserve">        </v>
          </cell>
          <cell r="E41">
            <v>32912</v>
          </cell>
          <cell r="F41">
            <v>400</v>
          </cell>
          <cell r="G41">
            <v>1845.16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35944.32</v>
          </cell>
          <cell r="M41">
            <v>495</v>
          </cell>
          <cell r="N41">
            <v>38284.480000000003</v>
          </cell>
          <cell r="O41">
            <v>100</v>
          </cell>
          <cell r="P41" t="str">
            <v xml:space="preserve">CDI       </v>
          </cell>
          <cell r="Q41">
            <v>19691</v>
          </cell>
          <cell r="R41">
            <v>32905</v>
          </cell>
          <cell r="S41">
            <v>0</v>
          </cell>
          <cell r="T41">
            <v>20</v>
          </cell>
          <cell r="U41">
            <v>401</v>
          </cell>
          <cell r="V41">
            <v>2524.3000000000002</v>
          </cell>
          <cell r="W41">
            <v>2103.58</v>
          </cell>
          <cell r="X41">
            <v>420.72</v>
          </cell>
          <cell r="Y41">
            <v>7</v>
          </cell>
          <cell r="Z41">
            <v>120.5</v>
          </cell>
        </row>
        <row r="42">
          <cell r="A42">
            <v>624</v>
          </cell>
          <cell r="B42" t="str">
            <v xml:space="preserve">BARTHELEMY                    </v>
          </cell>
          <cell r="C42" t="str">
            <v xml:space="preserve">Cyril               </v>
          </cell>
          <cell r="D42" t="str">
            <v xml:space="preserve">        </v>
          </cell>
          <cell r="E42">
            <v>38544</v>
          </cell>
          <cell r="F42">
            <v>400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35824.15</v>
          </cell>
          <cell r="M42">
            <v>495</v>
          </cell>
          <cell r="N42">
            <v>36319.15</v>
          </cell>
          <cell r="O42">
            <v>100</v>
          </cell>
          <cell r="P42" t="str">
            <v xml:space="preserve">CDI       </v>
          </cell>
          <cell r="Q42">
            <v>27785</v>
          </cell>
          <cell r="R42">
            <v>38534</v>
          </cell>
          <cell r="S42">
            <v>0</v>
          </cell>
          <cell r="T42">
            <v>12</v>
          </cell>
          <cell r="U42">
            <v>401</v>
          </cell>
          <cell r="V42">
            <v>2356.0100000000002</v>
          </cell>
          <cell r="W42">
            <v>2103.58</v>
          </cell>
          <cell r="X42">
            <v>252.43</v>
          </cell>
          <cell r="Y42">
            <v>7</v>
          </cell>
          <cell r="Z42">
            <v>112.46</v>
          </cell>
        </row>
        <row r="43">
          <cell r="A43">
            <v>54</v>
          </cell>
          <cell r="B43" t="str">
            <v xml:space="preserve">BASCOU                        </v>
          </cell>
          <cell r="C43" t="str">
            <v xml:space="preserve">Dominique           </v>
          </cell>
          <cell r="D43" t="str">
            <v xml:space="preserve">        </v>
          </cell>
          <cell r="E43">
            <v>35919</v>
          </cell>
          <cell r="F43">
            <v>400</v>
          </cell>
          <cell r="G43">
            <v>1955.25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10474.379999999999</v>
          </cell>
          <cell r="M43">
            <v>94</v>
          </cell>
          <cell r="N43">
            <v>12523.63</v>
          </cell>
          <cell r="O43">
            <v>50</v>
          </cell>
          <cell r="P43" t="str">
            <v xml:space="preserve">CDI       </v>
          </cell>
          <cell r="Q43">
            <v>22072</v>
          </cell>
          <cell r="R43">
            <v>35916</v>
          </cell>
          <cell r="S43">
            <v>1</v>
          </cell>
          <cell r="T43">
            <v>14</v>
          </cell>
          <cell r="U43">
            <v>408</v>
          </cell>
          <cell r="V43">
            <v>880.46</v>
          </cell>
          <cell r="W43">
            <v>772.33</v>
          </cell>
          <cell r="X43">
            <v>108.13</v>
          </cell>
          <cell r="Y43">
            <v>2</v>
          </cell>
          <cell r="Z43">
            <v>0</v>
          </cell>
        </row>
        <row r="44">
          <cell r="A44">
            <v>121</v>
          </cell>
          <cell r="B44" t="str">
            <v xml:space="preserve">BASCOU                        </v>
          </cell>
          <cell r="C44" t="str">
            <v xml:space="preserve">Francis             </v>
          </cell>
          <cell r="D44" t="str">
            <v xml:space="preserve">        </v>
          </cell>
          <cell r="E44">
            <v>31594</v>
          </cell>
          <cell r="F44">
            <v>200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53189.41</v>
          </cell>
          <cell r="M44">
            <v>500</v>
          </cell>
          <cell r="N44">
            <v>53689.41</v>
          </cell>
          <cell r="O44">
            <v>100</v>
          </cell>
          <cell r="P44" t="str">
            <v xml:space="preserve">CDI       </v>
          </cell>
          <cell r="Q44">
            <v>21297</v>
          </cell>
          <cell r="R44">
            <v>31594</v>
          </cell>
          <cell r="S44">
            <v>0</v>
          </cell>
          <cell r="T44">
            <v>25</v>
          </cell>
          <cell r="U44">
            <v>203</v>
          </cell>
          <cell r="V44">
            <v>3137.58</v>
          </cell>
          <cell r="W44">
            <v>2510.06</v>
          </cell>
          <cell r="X44">
            <v>627.52</v>
          </cell>
          <cell r="Y44">
            <v>12</v>
          </cell>
          <cell r="Z44">
            <v>149.77000000000001</v>
          </cell>
        </row>
        <row r="45">
          <cell r="A45">
            <v>496</v>
          </cell>
          <cell r="B45" t="str">
            <v xml:space="preserve">BATLOT                        </v>
          </cell>
          <cell r="C45" t="str">
            <v xml:space="preserve">Hervé               </v>
          </cell>
          <cell r="D45" t="str">
            <v xml:space="preserve">        </v>
          </cell>
          <cell r="E45">
            <v>38334</v>
          </cell>
          <cell r="F45">
            <v>400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37992.85</v>
          </cell>
          <cell r="M45">
            <v>480</v>
          </cell>
          <cell r="N45">
            <v>38472.85</v>
          </cell>
          <cell r="O45">
            <v>100</v>
          </cell>
          <cell r="P45" t="str">
            <v xml:space="preserve">CDI       </v>
          </cell>
          <cell r="Q45">
            <v>22441</v>
          </cell>
          <cell r="R45">
            <v>38322</v>
          </cell>
          <cell r="S45">
            <v>0</v>
          </cell>
          <cell r="T45">
            <v>12</v>
          </cell>
          <cell r="U45">
            <v>401</v>
          </cell>
          <cell r="V45">
            <v>2356.0100000000002</v>
          </cell>
          <cell r="W45">
            <v>2103.58</v>
          </cell>
          <cell r="X45">
            <v>252.43</v>
          </cell>
          <cell r="Y45">
            <v>7</v>
          </cell>
          <cell r="Z45">
            <v>112.46</v>
          </cell>
        </row>
        <row r="46">
          <cell r="A46">
            <v>681</v>
          </cell>
          <cell r="B46" t="str">
            <v xml:space="preserve">BAZAZ                         </v>
          </cell>
          <cell r="C46" t="str">
            <v xml:space="preserve">Mohamed             </v>
          </cell>
          <cell r="D46" t="str">
            <v xml:space="preserve">        </v>
          </cell>
          <cell r="E46">
            <v>35282</v>
          </cell>
          <cell r="F46">
            <v>400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37956.67</v>
          </cell>
          <cell r="M46">
            <v>495</v>
          </cell>
          <cell r="N46">
            <v>38451.67</v>
          </cell>
          <cell r="O46">
            <v>100</v>
          </cell>
          <cell r="P46" t="str">
            <v xml:space="preserve">CDI       </v>
          </cell>
          <cell r="Q46">
            <v>25459</v>
          </cell>
          <cell r="R46">
            <v>35431</v>
          </cell>
          <cell r="S46">
            <v>0</v>
          </cell>
          <cell r="T46">
            <v>17</v>
          </cell>
          <cell r="U46">
            <v>401</v>
          </cell>
          <cell r="V46">
            <v>2461.19</v>
          </cell>
          <cell r="W46">
            <v>2103.58</v>
          </cell>
          <cell r="X46">
            <v>357.61</v>
          </cell>
          <cell r="Y46">
            <v>7</v>
          </cell>
          <cell r="Z46">
            <v>117.49</v>
          </cell>
        </row>
        <row r="47">
          <cell r="A47">
            <v>568</v>
          </cell>
          <cell r="B47" t="str">
            <v xml:space="preserve">BEALE                         </v>
          </cell>
          <cell r="C47" t="str">
            <v xml:space="preserve">Francine            </v>
          </cell>
          <cell r="D47" t="str">
            <v xml:space="preserve">        </v>
          </cell>
          <cell r="E47">
            <v>32782</v>
          </cell>
          <cell r="F47">
            <v>300</v>
          </cell>
          <cell r="G47">
            <v>116.12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38210.120000000003</v>
          </cell>
          <cell r="M47">
            <v>890</v>
          </cell>
          <cell r="N47">
            <v>39216.239999999998</v>
          </cell>
          <cell r="O47">
            <v>80</v>
          </cell>
          <cell r="P47" t="str">
            <v xml:space="preserve">CDI       </v>
          </cell>
          <cell r="Q47">
            <v>21186</v>
          </cell>
          <cell r="R47">
            <v>32782</v>
          </cell>
          <cell r="S47">
            <v>1</v>
          </cell>
          <cell r="T47">
            <v>20</v>
          </cell>
          <cell r="U47">
            <v>832</v>
          </cell>
          <cell r="V47">
            <v>2263.3200000000002</v>
          </cell>
          <cell r="W47">
            <v>1886.1</v>
          </cell>
          <cell r="X47">
            <v>377.22</v>
          </cell>
          <cell r="Y47">
            <v>11</v>
          </cell>
          <cell r="Z47">
            <v>0</v>
          </cell>
        </row>
        <row r="48">
          <cell r="A48">
            <v>900</v>
          </cell>
          <cell r="B48" t="str">
            <v xml:space="preserve">BEAUBOUCHEZ                   </v>
          </cell>
          <cell r="C48" t="str">
            <v xml:space="preserve">Elodie              </v>
          </cell>
          <cell r="D48" t="str">
            <v xml:space="preserve">        </v>
          </cell>
          <cell r="E48">
            <v>39328</v>
          </cell>
          <cell r="F48">
            <v>400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34384.629999999997</v>
          </cell>
          <cell r="M48">
            <v>376</v>
          </cell>
          <cell r="N48">
            <v>34760.629999999997</v>
          </cell>
          <cell r="O48">
            <v>100</v>
          </cell>
          <cell r="P48" t="str">
            <v xml:space="preserve">CDI       </v>
          </cell>
          <cell r="Q48">
            <v>30722</v>
          </cell>
          <cell r="R48">
            <v>39326</v>
          </cell>
          <cell r="S48">
            <v>1</v>
          </cell>
          <cell r="T48">
            <v>10</v>
          </cell>
          <cell r="U48">
            <v>401</v>
          </cell>
          <cell r="V48">
            <v>2313.94</v>
          </cell>
          <cell r="W48">
            <v>2103.58</v>
          </cell>
          <cell r="X48">
            <v>210.36</v>
          </cell>
          <cell r="Y48">
            <v>7</v>
          </cell>
          <cell r="Z48">
            <v>110.46</v>
          </cell>
        </row>
        <row r="49">
          <cell r="A49">
            <v>745</v>
          </cell>
          <cell r="B49" t="str">
            <v xml:space="preserve">BEAUFAY                       </v>
          </cell>
          <cell r="C49" t="str">
            <v xml:space="preserve">Pascal              </v>
          </cell>
          <cell r="D49" t="str">
            <v xml:space="preserve">        </v>
          </cell>
          <cell r="E49">
            <v>33980</v>
          </cell>
          <cell r="F49">
            <v>400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36851.31</v>
          </cell>
          <cell r="M49">
            <v>500</v>
          </cell>
          <cell r="N49">
            <v>37351.31</v>
          </cell>
          <cell r="O49">
            <v>100</v>
          </cell>
          <cell r="P49" t="str">
            <v xml:space="preserve">CDI       </v>
          </cell>
          <cell r="Q49">
            <v>24951</v>
          </cell>
          <cell r="R49">
            <v>33970</v>
          </cell>
          <cell r="S49">
            <v>0</v>
          </cell>
          <cell r="T49">
            <v>17</v>
          </cell>
          <cell r="U49">
            <v>401</v>
          </cell>
          <cell r="V49">
            <v>2461.19</v>
          </cell>
          <cell r="W49">
            <v>2103.58</v>
          </cell>
          <cell r="X49">
            <v>357.61</v>
          </cell>
          <cell r="Y49">
            <v>7</v>
          </cell>
          <cell r="Z49">
            <v>117.49</v>
          </cell>
        </row>
        <row r="50">
          <cell r="A50">
            <v>941</v>
          </cell>
          <cell r="B50" t="str">
            <v xml:space="preserve">BEHAR                         </v>
          </cell>
          <cell r="C50" t="str">
            <v xml:space="preserve">Abdelkader          </v>
          </cell>
          <cell r="D50" t="str">
            <v xml:space="preserve">        </v>
          </cell>
          <cell r="E50">
            <v>39741</v>
          </cell>
          <cell r="F50">
            <v>400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35971.800000000003</v>
          </cell>
          <cell r="M50">
            <v>480</v>
          </cell>
          <cell r="N50">
            <v>36451.800000000003</v>
          </cell>
          <cell r="O50">
            <v>100</v>
          </cell>
          <cell r="P50" t="str">
            <v xml:space="preserve">CDI       </v>
          </cell>
          <cell r="Q50">
            <v>24392</v>
          </cell>
          <cell r="R50">
            <v>39753</v>
          </cell>
          <cell r="S50">
            <v>0</v>
          </cell>
          <cell r="T50">
            <v>10</v>
          </cell>
          <cell r="U50">
            <v>401</v>
          </cell>
          <cell r="V50">
            <v>2313.94</v>
          </cell>
          <cell r="W50">
            <v>2103.58</v>
          </cell>
          <cell r="X50">
            <v>210.36</v>
          </cell>
          <cell r="Y50">
            <v>7</v>
          </cell>
          <cell r="Z50">
            <v>110.46</v>
          </cell>
        </row>
        <row r="51">
          <cell r="A51">
            <v>793</v>
          </cell>
          <cell r="B51" t="str">
            <v xml:space="preserve">BEJAWI                        </v>
          </cell>
          <cell r="C51" t="str">
            <v xml:space="preserve">Abdenasser          </v>
          </cell>
          <cell r="D51" t="str">
            <v xml:space="preserve">        </v>
          </cell>
          <cell r="E51">
            <v>34918</v>
          </cell>
          <cell r="F51">
            <v>400</v>
          </cell>
          <cell r="G51">
            <v>1050.93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37247.230000000003</v>
          </cell>
          <cell r="M51">
            <v>480</v>
          </cell>
          <cell r="N51">
            <v>38778.160000000003</v>
          </cell>
          <cell r="O51">
            <v>100</v>
          </cell>
          <cell r="P51" t="str">
            <v xml:space="preserve">CDI       </v>
          </cell>
          <cell r="Q51">
            <v>21159</v>
          </cell>
          <cell r="R51">
            <v>34912</v>
          </cell>
          <cell r="S51">
            <v>0</v>
          </cell>
          <cell r="T51">
            <v>17</v>
          </cell>
          <cell r="U51">
            <v>401</v>
          </cell>
          <cell r="V51">
            <v>2461.19</v>
          </cell>
          <cell r="W51">
            <v>2103.58</v>
          </cell>
          <cell r="X51">
            <v>357.61</v>
          </cell>
          <cell r="Y51">
            <v>7</v>
          </cell>
          <cell r="Z51">
            <v>117.49</v>
          </cell>
        </row>
        <row r="52">
          <cell r="A52">
            <v>636</v>
          </cell>
          <cell r="B52" t="str">
            <v xml:space="preserve">BELDICO                       </v>
          </cell>
          <cell r="C52" t="str">
            <v xml:space="preserve">Marie-Anne          </v>
          </cell>
          <cell r="D52" t="str">
            <v xml:space="preserve">        </v>
          </cell>
          <cell r="E52">
            <v>38558</v>
          </cell>
          <cell r="F52">
            <v>400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34876.81</v>
          </cell>
          <cell r="M52">
            <v>500</v>
          </cell>
          <cell r="N52">
            <v>35376.81</v>
          </cell>
          <cell r="O52">
            <v>100</v>
          </cell>
          <cell r="P52" t="str">
            <v xml:space="preserve">CDI       </v>
          </cell>
          <cell r="Q52">
            <v>25238</v>
          </cell>
          <cell r="R52">
            <v>38565</v>
          </cell>
          <cell r="S52">
            <v>1</v>
          </cell>
          <cell r="T52">
            <v>12</v>
          </cell>
          <cell r="U52">
            <v>401</v>
          </cell>
          <cell r="V52">
            <v>2356.0100000000002</v>
          </cell>
          <cell r="W52">
            <v>2103.58</v>
          </cell>
          <cell r="X52">
            <v>252.43</v>
          </cell>
          <cell r="Y52">
            <v>7</v>
          </cell>
          <cell r="Z52">
            <v>112.46</v>
          </cell>
        </row>
        <row r="53">
          <cell r="A53">
            <v>370</v>
          </cell>
          <cell r="B53" t="str">
            <v xml:space="preserve">BELHADI                       </v>
          </cell>
          <cell r="C53" t="str">
            <v xml:space="preserve">Chaïb               </v>
          </cell>
          <cell r="D53" t="str">
            <v xml:space="preserve">        </v>
          </cell>
          <cell r="E53">
            <v>37137</v>
          </cell>
          <cell r="F53">
            <v>400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39030.42</v>
          </cell>
          <cell r="M53">
            <v>490</v>
          </cell>
          <cell r="N53">
            <v>39520.42</v>
          </cell>
          <cell r="O53">
            <v>100</v>
          </cell>
          <cell r="P53" t="str">
            <v xml:space="preserve">CDI       </v>
          </cell>
          <cell r="Q53">
            <v>27579</v>
          </cell>
          <cell r="R53">
            <v>37135</v>
          </cell>
          <cell r="S53">
            <v>0</v>
          </cell>
          <cell r="T53">
            <v>14</v>
          </cell>
          <cell r="U53">
            <v>401</v>
          </cell>
          <cell r="V53">
            <v>2398.08</v>
          </cell>
          <cell r="W53">
            <v>2103.58</v>
          </cell>
          <cell r="X53">
            <v>294.5</v>
          </cell>
          <cell r="Y53">
            <v>7</v>
          </cell>
          <cell r="Z53">
            <v>114.47</v>
          </cell>
        </row>
        <row r="54">
          <cell r="A54">
            <v>608</v>
          </cell>
          <cell r="B54" t="str">
            <v xml:space="preserve">BELKHIR                       </v>
          </cell>
          <cell r="C54" t="str">
            <v xml:space="preserve">Djelhoul            </v>
          </cell>
          <cell r="D54" t="str">
            <v xml:space="preserve">        </v>
          </cell>
          <cell r="E54">
            <v>34821</v>
          </cell>
          <cell r="F54">
            <v>400</v>
          </cell>
          <cell r="G54">
            <v>409.73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34433.040000000001</v>
          </cell>
          <cell r="M54">
            <v>485</v>
          </cell>
          <cell r="N54">
            <v>35327.769999999997</v>
          </cell>
          <cell r="O54">
            <v>100</v>
          </cell>
          <cell r="P54" t="str">
            <v xml:space="preserve">CDI       </v>
          </cell>
          <cell r="Q54">
            <v>24357</v>
          </cell>
          <cell r="R54">
            <v>34820</v>
          </cell>
          <cell r="S54">
            <v>0</v>
          </cell>
          <cell r="T54">
            <v>17</v>
          </cell>
          <cell r="U54">
            <v>406</v>
          </cell>
          <cell r="V54">
            <v>2342.2800000000002</v>
          </cell>
          <cell r="W54">
            <v>2001.95</v>
          </cell>
          <cell r="X54">
            <v>340.33</v>
          </cell>
          <cell r="Y54">
            <v>5</v>
          </cell>
          <cell r="Z54">
            <v>0</v>
          </cell>
        </row>
        <row r="55">
          <cell r="A55">
            <v>925</v>
          </cell>
          <cell r="B55" t="str">
            <v xml:space="preserve">BENAZATIME                    </v>
          </cell>
          <cell r="C55" t="str">
            <v xml:space="preserve">Jawad               </v>
          </cell>
          <cell r="D55" t="str">
            <v xml:space="preserve">        </v>
          </cell>
          <cell r="E55">
            <v>39633</v>
          </cell>
          <cell r="F55">
            <v>400</v>
          </cell>
          <cell r="G55">
            <v>1008.94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35632.620000000003</v>
          </cell>
          <cell r="M55">
            <v>500</v>
          </cell>
          <cell r="N55">
            <v>37141.56</v>
          </cell>
          <cell r="O55">
            <v>100</v>
          </cell>
          <cell r="P55" t="str">
            <v xml:space="preserve">CDI       </v>
          </cell>
          <cell r="Q55">
            <v>28892</v>
          </cell>
          <cell r="R55">
            <v>39630</v>
          </cell>
          <cell r="S55">
            <v>0</v>
          </cell>
          <cell r="T55">
            <v>10</v>
          </cell>
          <cell r="U55">
            <v>401</v>
          </cell>
          <cell r="V55">
            <v>2313.94</v>
          </cell>
          <cell r="W55">
            <v>2103.58</v>
          </cell>
          <cell r="X55">
            <v>210.36</v>
          </cell>
          <cell r="Y55">
            <v>7</v>
          </cell>
          <cell r="Z55">
            <v>110.46</v>
          </cell>
        </row>
        <row r="56">
          <cell r="A56">
            <v>882</v>
          </cell>
          <cell r="B56" t="str">
            <v xml:space="preserve">BENRAZEK                      </v>
          </cell>
          <cell r="C56" t="str">
            <v xml:space="preserve">Abdelkader          </v>
          </cell>
          <cell r="D56" t="str">
            <v xml:space="preserve">        </v>
          </cell>
          <cell r="E56">
            <v>39272</v>
          </cell>
          <cell r="F56">
            <v>400</v>
          </cell>
          <cell r="G56">
            <v>4542.54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30622.45</v>
          </cell>
          <cell r="M56">
            <v>495</v>
          </cell>
          <cell r="N56">
            <v>35659.99</v>
          </cell>
          <cell r="O56">
            <v>100</v>
          </cell>
          <cell r="P56" t="str">
            <v xml:space="preserve">CDI       </v>
          </cell>
          <cell r="Q56">
            <v>27105</v>
          </cell>
          <cell r="R56">
            <v>39264</v>
          </cell>
          <cell r="S56">
            <v>0</v>
          </cell>
          <cell r="T56">
            <v>10</v>
          </cell>
          <cell r="U56">
            <v>401</v>
          </cell>
          <cell r="V56">
            <v>2313.94</v>
          </cell>
          <cell r="W56">
            <v>2103.58</v>
          </cell>
          <cell r="X56">
            <v>210.36</v>
          </cell>
          <cell r="Y56">
            <v>7</v>
          </cell>
          <cell r="Z56">
            <v>110.46</v>
          </cell>
        </row>
        <row r="57">
          <cell r="A57">
            <v>606</v>
          </cell>
          <cell r="B57" t="str">
            <v xml:space="preserve">BENSLIMANE                    </v>
          </cell>
          <cell r="C57" t="str">
            <v xml:space="preserve">Abdel Halim         </v>
          </cell>
          <cell r="D57" t="str">
            <v xml:space="preserve">        </v>
          </cell>
          <cell r="E57">
            <v>34821</v>
          </cell>
          <cell r="F57">
            <v>400</v>
          </cell>
          <cell r="G57">
            <v>1297.44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34321.47</v>
          </cell>
          <cell r="M57">
            <v>341</v>
          </cell>
          <cell r="N57">
            <v>35959.910000000003</v>
          </cell>
          <cell r="O57">
            <v>100</v>
          </cell>
          <cell r="P57" t="str">
            <v xml:space="preserve">CDI       </v>
          </cell>
          <cell r="Q57">
            <v>23213</v>
          </cell>
          <cell r="R57">
            <v>34820</v>
          </cell>
          <cell r="S57">
            <v>0</v>
          </cell>
          <cell r="T57">
            <v>17</v>
          </cell>
          <cell r="U57">
            <v>401</v>
          </cell>
          <cell r="V57">
            <v>2461.19</v>
          </cell>
          <cell r="W57">
            <v>2103.58</v>
          </cell>
          <cell r="X57">
            <v>357.61</v>
          </cell>
          <cell r="Y57">
            <v>7</v>
          </cell>
          <cell r="Z57">
            <v>117.49</v>
          </cell>
        </row>
        <row r="58">
          <cell r="A58">
            <v>563</v>
          </cell>
          <cell r="B58" t="str">
            <v xml:space="preserve">BERJOT                        </v>
          </cell>
          <cell r="C58" t="str">
            <v xml:space="preserve">Daniel              </v>
          </cell>
          <cell r="D58" t="str">
            <v xml:space="preserve">        </v>
          </cell>
          <cell r="E58">
            <v>28091</v>
          </cell>
          <cell r="F58">
            <v>200</v>
          </cell>
          <cell r="G58">
            <v>3153.75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50146.84</v>
          </cell>
          <cell r="M58">
            <v>495</v>
          </cell>
          <cell r="N58">
            <v>53795.59</v>
          </cell>
          <cell r="O58">
            <v>100</v>
          </cell>
          <cell r="P58" t="str">
            <v xml:space="preserve">CDI       </v>
          </cell>
          <cell r="Q58">
            <v>19482</v>
          </cell>
          <cell r="R58">
            <v>28095</v>
          </cell>
          <cell r="S58">
            <v>0</v>
          </cell>
          <cell r="T58">
            <v>30</v>
          </cell>
          <cell r="U58">
            <v>204</v>
          </cell>
          <cell r="V58">
            <v>3593.36</v>
          </cell>
          <cell r="W58">
            <v>2764.12</v>
          </cell>
          <cell r="X58">
            <v>829.24</v>
          </cell>
          <cell r="Y58">
            <v>11</v>
          </cell>
          <cell r="Z58">
            <v>0</v>
          </cell>
        </row>
        <row r="59">
          <cell r="A59">
            <v>907</v>
          </cell>
          <cell r="B59" t="str">
            <v xml:space="preserve">BERJOT                        </v>
          </cell>
          <cell r="C59" t="str">
            <v xml:space="preserve">Jérôme              </v>
          </cell>
          <cell r="D59" t="str">
            <v xml:space="preserve">        </v>
          </cell>
          <cell r="E59">
            <v>39448</v>
          </cell>
          <cell r="F59">
            <v>400</v>
          </cell>
          <cell r="G59">
            <v>1515.65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32186.25</v>
          </cell>
          <cell r="M59">
            <v>405</v>
          </cell>
          <cell r="N59">
            <v>34106.9</v>
          </cell>
          <cell r="O59">
            <v>100</v>
          </cell>
          <cell r="P59" t="str">
            <v xml:space="preserve">CDI       </v>
          </cell>
          <cell r="Q59">
            <v>28870</v>
          </cell>
          <cell r="R59">
            <v>39448</v>
          </cell>
          <cell r="S59">
            <v>0</v>
          </cell>
          <cell r="T59">
            <v>10</v>
          </cell>
          <cell r="U59">
            <v>401</v>
          </cell>
          <cell r="V59">
            <v>2313.94</v>
          </cell>
          <cell r="W59">
            <v>2103.58</v>
          </cell>
          <cell r="X59">
            <v>210.36</v>
          </cell>
          <cell r="Y59">
            <v>7</v>
          </cell>
          <cell r="Z59">
            <v>110.46</v>
          </cell>
        </row>
        <row r="60">
          <cell r="A60">
            <v>625</v>
          </cell>
          <cell r="B60" t="str">
            <v xml:space="preserve">BERNARD                       </v>
          </cell>
          <cell r="C60" t="str">
            <v xml:space="preserve">Christelle          </v>
          </cell>
          <cell r="D60" t="str">
            <v xml:space="preserve">        </v>
          </cell>
          <cell r="E60">
            <v>38544</v>
          </cell>
          <cell r="F60">
            <v>400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37164.660000000003</v>
          </cell>
          <cell r="M60">
            <v>500</v>
          </cell>
          <cell r="N60">
            <v>37664.660000000003</v>
          </cell>
          <cell r="O60">
            <v>100</v>
          </cell>
          <cell r="P60" t="str">
            <v xml:space="preserve">CDI       </v>
          </cell>
          <cell r="Q60">
            <v>26381</v>
          </cell>
          <cell r="R60">
            <v>38534</v>
          </cell>
          <cell r="S60">
            <v>1</v>
          </cell>
          <cell r="T60">
            <v>12</v>
          </cell>
          <cell r="U60">
            <v>401</v>
          </cell>
          <cell r="V60">
            <v>2356.0100000000002</v>
          </cell>
          <cell r="W60">
            <v>2103.58</v>
          </cell>
          <cell r="X60">
            <v>252.43</v>
          </cell>
          <cell r="Y60">
            <v>7</v>
          </cell>
          <cell r="Z60">
            <v>112.46</v>
          </cell>
        </row>
        <row r="61">
          <cell r="A61">
            <v>610</v>
          </cell>
          <cell r="B61" t="str">
            <v xml:space="preserve">BERNARD                       </v>
          </cell>
          <cell r="C61" t="str">
            <v xml:space="preserve">Joël                </v>
          </cell>
          <cell r="D61" t="str">
            <v xml:space="preserve">        </v>
          </cell>
          <cell r="E61">
            <v>38369</v>
          </cell>
          <cell r="F61">
            <v>400</v>
          </cell>
          <cell r="G61">
            <v>214.26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34392.230000000003</v>
          </cell>
          <cell r="M61">
            <v>490</v>
          </cell>
          <cell r="N61">
            <v>35096.49</v>
          </cell>
          <cell r="O61">
            <v>100</v>
          </cell>
          <cell r="P61" t="str">
            <v xml:space="preserve">CDI       </v>
          </cell>
          <cell r="Q61">
            <v>22745</v>
          </cell>
          <cell r="R61">
            <v>38384</v>
          </cell>
          <cell r="S61">
            <v>0</v>
          </cell>
          <cell r="T61">
            <v>12</v>
          </cell>
          <cell r="U61">
            <v>401</v>
          </cell>
          <cell r="V61">
            <v>2356.0100000000002</v>
          </cell>
          <cell r="W61">
            <v>2103.58</v>
          </cell>
          <cell r="X61">
            <v>252.43</v>
          </cell>
          <cell r="Y61">
            <v>7</v>
          </cell>
          <cell r="Z61">
            <v>112.46</v>
          </cell>
        </row>
        <row r="62">
          <cell r="A62">
            <v>255</v>
          </cell>
          <cell r="B62" t="str">
            <v xml:space="preserve">BERNARDSKI                    </v>
          </cell>
          <cell r="C62" t="str">
            <v xml:space="preserve">Patrick             </v>
          </cell>
          <cell r="D62" t="str">
            <v xml:space="preserve">        </v>
          </cell>
          <cell r="E62">
            <v>29944</v>
          </cell>
          <cell r="F62">
            <v>400</v>
          </cell>
          <cell r="G62">
            <v>1065.7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3191.85</v>
          </cell>
          <cell r="M62">
            <v>445</v>
          </cell>
          <cell r="N62">
            <v>4702.55</v>
          </cell>
          <cell r="O62">
            <v>100</v>
          </cell>
          <cell r="P62" t="str">
            <v xml:space="preserve">CDI       </v>
          </cell>
          <cell r="Q62">
            <v>20030</v>
          </cell>
          <cell r="R62">
            <v>29952</v>
          </cell>
          <cell r="S62">
            <v>0</v>
          </cell>
          <cell r="T62">
            <v>23</v>
          </cell>
          <cell r="U62">
            <v>401</v>
          </cell>
          <cell r="V62">
            <v>2587.4</v>
          </cell>
          <cell r="W62">
            <v>2103.58</v>
          </cell>
          <cell r="X62">
            <v>483.82</v>
          </cell>
          <cell r="Y62">
            <v>7</v>
          </cell>
          <cell r="Z62">
            <v>123.51</v>
          </cell>
        </row>
        <row r="63">
          <cell r="A63">
            <v>393</v>
          </cell>
          <cell r="B63" t="str">
            <v xml:space="preserve">BERNIER                       </v>
          </cell>
          <cell r="C63" t="str">
            <v xml:space="preserve">Hélène              </v>
          </cell>
          <cell r="D63" t="str">
            <v xml:space="preserve">        </v>
          </cell>
          <cell r="E63">
            <v>37186</v>
          </cell>
          <cell r="F63">
            <v>400</v>
          </cell>
          <cell r="G63">
            <v>248.18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35662.980000000003</v>
          </cell>
          <cell r="M63">
            <v>500</v>
          </cell>
          <cell r="N63">
            <v>36411.160000000003</v>
          </cell>
          <cell r="O63">
            <v>100</v>
          </cell>
          <cell r="P63" t="str">
            <v xml:space="preserve">CDI       </v>
          </cell>
          <cell r="Q63">
            <v>22892</v>
          </cell>
          <cell r="R63">
            <v>37196</v>
          </cell>
          <cell r="S63">
            <v>1</v>
          </cell>
          <cell r="T63">
            <v>14</v>
          </cell>
          <cell r="U63">
            <v>401</v>
          </cell>
          <cell r="V63">
            <v>2398.08</v>
          </cell>
          <cell r="W63">
            <v>2103.58</v>
          </cell>
          <cell r="X63">
            <v>294.5</v>
          </cell>
          <cell r="Y63">
            <v>7</v>
          </cell>
          <cell r="Z63">
            <v>114.47</v>
          </cell>
        </row>
        <row r="64">
          <cell r="A64">
            <v>23</v>
          </cell>
          <cell r="B64" t="str">
            <v xml:space="preserve">BERTAUX                       </v>
          </cell>
          <cell r="C64" t="str">
            <v xml:space="preserve">Alain               </v>
          </cell>
          <cell r="D64" t="str">
            <v xml:space="preserve">        </v>
          </cell>
          <cell r="E64">
            <v>30305</v>
          </cell>
          <cell r="F64">
            <v>400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41277.81</v>
          </cell>
          <cell r="M64">
            <v>495</v>
          </cell>
          <cell r="N64">
            <v>41772.81</v>
          </cell>
          <cell r="O64">
            <v>100</v>
          </cell>
          <cell r="P64" t="str">
            <v xml:space="preserve">CDI       </v>
          </cell>
          <cell r="Q64">
            <v>20757</v>
          </cell>
          <cell r="R64">
            <v>30317</v>
          </cell>
          <cell r="S64">
            <v>0</v>
          </cell>
          <cell r="T64">
            <v>23</v>
          </cell>
          <cell r="U64">
            <v>401</v>
          </cell>
          <cell r="V64">
            <v>2587.4</v>
          </cell>
          <cell r="W64">
            <v>2103.58</v>
          </cell>
          <cell r="X64">
            <v>483.82</v>
          </cell>
          <cell r="Y64">
            <v>7</v>
          </cell>
          <cell r="Z64">
            <v>123.51</v>
          </cell>
        </row>
        <row r="65">
          <cell r="A65">
            <v>595</v>
          </cell>
          <cell r="B65" t="str">
            <v xml:space="preserve">BERTRAND                      </v>
          </cell>
          <cell r="C65" t="str">
            <v xml:space="preserve">Eric                </v>
          </cell>
          <cell r="D65" t="str">
            <v xml:space="preserve">        </v>
          </cell>
          <cell r="E65">
            <v>34912</v>
          </cell>
          <cell r="F65">
            <v>200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39135.71</v>
          </cell>
          <cell r="M65">
            <v>500</v>
          </cell>
          <cell r="N65">
            <v>39635.71</v>
          </cell>
          <cell r="O65">
            <v>100</v>
          </cell>
          <cell r="P65" t="str">
            <v xml:space="preserve">CDI       </v>
          </cell>
          <cell r="Q65">
            <v>25524</v>
          </cell>
          <cell r="R65">
            <v>34912</v>
          </cell>
          <cell r="S65">
            <v>0</v>
          </cell>
          <cell r="T65">
            <v>17</v>
          </cell>
          <cell r="U65">
            <v>203</v>
          </cell>
          <cell r="V65">
            <v>2698.98</v>
          </cell>
          <cell r="W65">
            <v>2306.8200000000002</v>
          </cell>
          <cell r="X65">
            <v>392.16</v>
          </cell>
          <cell r="Y65">
            <v>13</v>
          </cell>
          <cell r="Z65">
            <v>128.84</v>
          </cell>
        </row>
        <row r="66">
          <cell r="A66">
            <v>28</v>
          </cell>
          <cell r="B66" t="str">
            <v xml:space="preserve">BERWEILLER                    </v>
          </cell>
          <cell r="C66" t="str">
            <v xml:space="preserve">Damien              </v>
          </cell>
          <cell r="D66" t="str">
            <v xml:space="preserve">        </v>
          </cell>
          <cell r="E66">
            <v>40196</v>
          </cell>
          <cell r="F66">
            <v>400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36000.15</v>
          </cell>
          <cell r="M66">
            <v>238</v>
          </cell>
          <cell r="N66">
            <v>36238.15</v>
          </cell>
          <cell r="O66">
            <v>100</v>
          </cell>
          <cell r="P66" t="str">
            <v xml:space="preserve">CDI       </v>
          </cell>
          <cell r="Q66">
            <v>27111</v>
          </cell>
          <cell r="R66">
            <v>40210</v>
          </cell>
          <cell r="S66">
            <v>0</v>
          </cell>
          <cell r="T66">
            <v>7</v>
          </cell>
          <cell r="U66">
            <v>401</v>
          </cell>
          <cell r="V66">
            <v>2250.83</v>
          </cell>
          <cell r="W66">
            <v>2103.58</v>
          </cell>
          <cell r="X66">
            <v>147.25</v>
          </cell>
          <cell r="Y66">
            <v>7</v>
          </cell>
          <cell r="Z66">
            <v>107.44</v>
          </cell>
        </row>
        <row r="67">
          <cell r="A67">
            <v>859</v>
          </cell>
          <cell r="B67" t="str">
            <v xml:space="preserve">BESSIOUD                      </v>
          </cell>
          <cell r="C67" t="str">
            <v xml:space="preserve">Abdelwahab          </v>
          </cell>
          <cell r="D67" t="str">
            <v xml:space="preserve">        </v>
          </cell>
          <cell r="E67">
            <v>39167</v>
          </cell>
          <cell r="F67">
            <v>400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35387.39</v>
          </cell>
          <cell r="M67">
            <v>500</v>
          </cell>
          <cell r="N67">
            <v>35887.39</v>
          </cell>
          <cell r="O67">
            <v>100</v>
          </cell>
          <cell r="P67" t="str">
            <v xml:space="preserve">CDI       </v>
          </cell>
          <cell r="Q67">
            <v>28200</v>
          </cell>
          <cell r="R67">
            <v>39173</v>
          </cell>
          <cell r="S67">
            <v>0</v>
          </cell>
          <cell r="T67">
            <v>12</v>
          </cell>
          <cell r="U67">
            <v>401</v>
          </cell>
          <cell r="V67">
            <v>2356.0100000000002</v>
          </cell>
          <cell r="W67">
            <v>2103.58</v>
          </cell>
          <cell r="X67">
            <v>252.43</v>
          </cell>
          <cell r="Y67">
            <v>7</v>
          </cell>
          <cell r="Z67">
            <v>112.46</v>
          </cell>
        </row>
        <row r="68">
          <cell r="A68">
            <v>155</v>
          </cell>
          <cell r="B68" t="str">
            <v xml:space="preserve">BESSIOUD                      </v>
          </cell>
          <cell r="C68" t="str">
            <v xml:space="preserve">Malek               </v>
          </cell>
          <cell r="D68" t="str">
            <v xml:space="preserve">        </v>
          </cell>
          <cell r="E68">
            <v>40848</v>
          </cell>
          <cell r="F68">
            <v>400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9669.93</v>
          </cell>
          <cell r="M68">
            <v>0</v>
          </cell>
          <cell r="N68">
            <v>9669.93</v>
          </cell>
          <cell r="O68">
            <v>100</v>
          </cell>
          <cell r="P68" t="str">
            <v xml:space="preserve">CDI       </v>
          </cell>
          <cell r="Q68">
            <v>30735</v>
          </cell>
          <cell r="R68">
            <v>40848</v>
          </cell>
          <cell r="S68">
            <v>0</v>
          </cell>
          <cell r="T68">
            <v>0</v>
          </cell>
          <cell r="U68">
            <v>401</v>
          </cell>
          <cell r="V68">
            <v>2103.58</v>
          </cell>
          <cell r="W68">
            <v>2103.58</v>
          </cell>
          <cell r="X68">
            <v>0</v>
          </cell>
          <cell r="Y68">
            <v>7</v>
          </cell>
          <cell r="Z68">
            <v>100.41</v>
          </cell>
        </row>
        <row r="69">
          <cell r="A69">
            <v>438</v>
          </cell>
          <cell r="B69" t="str">
            <v xml:space="preserve">BEURTHE                       </v>
          </cell>
          <cell r="C69" t="str">
            <v xml:space="preserve">Christophe          </v>
          </cell>
          <cell r="D69" t="str">
            <v xml:space="preserve">        </v>
          </cell>
          <cell r="E69">
            <v>37627</v>
          </cell>
          <cell r="F69">
            <v>400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36445.040000000001</v>
          </cell>
          <cell r="M69">
            <v>500</v>
          </cell>
          <cell r="N69">
            <v>36945.040000000001</v>
          </cell>
          <cell r="O69">
            <v>100</v>
          </cell>
          <cell r="P69" t="str">
            <v xml:space="preserve">CDI       </v>
          </cell>
          <cell r="Q69">
            <v>26761</v>
          </cell>
          <cell r="R69">
            <v>37500</v>
          </cell>
          <cell r="S69">
            <v>0</v>
          </cell>
          <cell r="T69">
            <v>12</v>
          </cell>
          <cell r="U69">
            <v>401</v>
          </cell>
          <cell r="V69">
            <v>2356.0100000000002</v>
          </cell>
          <cell r="W69">
            <v>2103.58</v>
          </cell>
          <cell r="X69">
            <v>252.43</v>
          </cell>
          <cell r="Y69">
            <v>7</v>
          </cell>
          <cell r="Z69">
            <v>112.46</v>
          </cell>
        </row>
        <row r="70">
          <cell r="A70">
            <v>231</v>
          </cell>
          <cell r="B70" t="str">
            <v xml:space="preserve">BEVIERE                       </v>
          </cell>
          <cell r="C70" t="str">
            <v xml:space="preserve">Gilles              </v>
          </cell>
          <cell r="D70" t="str">
            <v xml:space="preserve">        </v>
          </cell>
          <cell r="E70">
            <v>29876</v>
          </cell>
          <cell r="F70">
            <v>400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40679.58</v>
          </cell>
          <cell r="M70">
            <v>500</v>
          </cell>
          <cell r="N70">
            <v>41179.58</v>
          </cell>
          <cell r="O70">
            <v>100</v>
          </cell>
          <cell r="P70" t="str">
            <v xml:space="preserve">CDI       </v>
          </cell>
          <cell r="Q70">
            <v>20275</v>
          </cell>
          <cell r="R70">
            <v>29891</v>
          </cell>
          <cell r="S70">
            <v>0</v>
          </cell>
          <cell r="T70">
            <v>23</v>
          </cell>
          <cell r="U70">
            <v>401</v>
          </cell>
          <cell r="V70">
            <v>2587.4</v>
          </cell>
          <cell r="W70">
            <v>2103.58</v>
          </cell>
          <cell r="X70">
            <v>483.82</v>
          </cell>
          <cell r="Y70">
            <v>7</v>
          </cell>
          <cell r="Z70">
            <v>123.51</v>
          </cell>
        </row>
        <row r="71">
          <cell r="A71">
            <v>163</v>
          </cell>
          <cell r="B71" t="str">
            <v xml:space="preserve">BEVIERE                       </v>
          </cell>
          <cell r="C71" t="str">
            <v xml:space="preserve">Jean-Jacques        </v>
          </cell>
          <cell r="D71" t="str">
            <v xml:space="preserve">        </v>
          </cell>
          <cell r="E71">
            <v>29260</v>
          </cell>
          <cell r="F71">
            <v>400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40971.730000000003</v>
          </cell>
          <cell r="M71">
            <v>425</v>
          </cell>
          <cell r="N71">
            <v>41396.730000000003</v>
          </cell>
          <cell r="O71">
            <v>100</v>
          </cell>
          <cell r="P71" t="str">
            <v xml:space="preserve">CDI       </v>
          </cell>
          <cell r="Q71">
            <v>20729</v>
          </cell>
          <cell r="R71">
            <v>29252</v>
          </cell>
          <cell r="S71">
            <v>0</v>
          </cell>
          <cell r="T71">
            <v>23</v>
          </cell>
          <cell r="U71">
            <v>401</v>
          </cell>
          <cell r="V71">
            <v>2587.4</v>
          </cell>
          <cell r="W71">
            <v>2103.58</v>
          </cell>
          <cell r="X71">
            <v>483.82</v>
          </cell>
          <cell r="Y71">
            <v>7</v>
          </cell>
          <cell r="Z71">
            <v>123.51</v>
          </cell>
        </row>
        <row r="72">
          <cell r="A72">
            <v>783</v>
          </cell>
          <cell r="B72" t="str">
            <v xml:space="preserve">BIGE                          </v>
          </cell>
          <cell r="C72" t="str">
            <v xml:space="preserve">Philippe            </v>
          </cell>
          <cell r="D72" t="str">
            <v xml:space="preserve">        </v>
          </cell>
          <cell r="E72">
            <v>34708</v>
          </cell>
          <cell r="F72">
            <v>400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39494.28</v>
          </cell>
          <cell r="M72">
            <v>490</v>
          </cell>
          <cell r="N72">
            <v>39984.28</v>
          </cell>
          <cell r="O72">
            <v>100</v>
          </cell>
          <cell r="P72" t="str">
            <v xml:space="preserve">CDI       </v>
          </cell>
          <cell r="Q72">
            <v>22613</v>
          </cell>
          <cell r="R72">
            <v>34700</v>
          </cell>
          <cell r="S72">
            <v>0</v>
          </cell>
          <cell r="T72">
            <v>17</v>
          </cell>
          <cell r="U72">
            <v>401</v>
          </cell>
          <cell r="V72">
            <v>2461.19</v>
          </cell>
          <cell r="W72">
            <v>2103.58</v>
          </cell>
          <cell r="X72">
            <v>357.61</v>
          </cell>
          <cell r="Y72">
            <v>7</v>
          </cell>
          <cell r="Z72">
            <v>117.49</v>
          </cell>
        </row>
        <row r="73">
          <cell r="A73">
            <v>691</v>
          </cell>
          <cell r="B73" t="str">
            <v xml:space="preserve">BIGORGNE                      </v>
          </cell>
          <cell r="C73" t="str">
            <v xml:space="preserve">Alexandra           </v>
          </cell>
          <cell r="D73" t="str">
            <v xml:space="preserve">        </v>
          </cell>
          <cell r="E73">
            <v>35373</v>
          </cell>
          <cell r="F73">
            <v>200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37437.870000000003</v>
          </cell>
          <cell r="M73">
            <v>490</v>
          </cell>
          <cell r="N73">
            <v>37927.870000000003</v>
          </cell>
          <cell r="O73">
            <v>100</v>
          </cell>
          <cell r="P73" t="str">
            <v xml:space="preserve">CDI       </v>
          </cell>
          <cell r="Q73">
            <v>26880</v>
          </cell>
          <cell r="R73">
            <v>35370</v>
          </cell>
          <cell r="S73">
            <v>1</v>
          </cell>
          <cell r="T73">
            <v>17</v>
          </cell>
          <cell r="U73">
            <v>208</v>
          </cell>
          <cell r="V73">
            <v>2580.08</v>
          </cell>
          <cell r="W73">
            <v>2205.1999999999998</v>
          </cell>
          <cell r="X73">
            <v>374.88</v>
          </cell>
          <cell r="Y73">
            <v>37</v>
          </cell>
          <cell r="Z73">
            <v>0</v>
          </cell>
        </row>
        <row r="74">
          <cell r="A74">
            <v>165</v>
          </cell>
          <cell r="B74" t="str">
            <v xml:space="preserve">BLAS                          </v>
          </cell>
          <cell r="C74" t="str">
            <v xml:space="preserve">Pascal              </v>
          </cell>
          <cell r="D74" t="str">
            <v xml:space="preserve">        </v>
          </cell>
          <cell r="E74">
            <v>30319</v>
          </cell>
          <cell r="F74">
            <v>200</v>
          </cell>
          <cell r="G74">
            <v>8771.7999999999993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38511.18</v>
          </cell>
          <cell r="M74">
            <v>395</v>
          </cell>
          <cell r="N74">
            <v>47677.98</v>
          </cell>
          <cell r="O74">
            <v>100</v>
          </cell>
          <cell r="P74" t="str">
            <v xml:space="preserve">CDI       </v>
          </cell>
          <cell r="Q74">
            <v>22368</v>
          </cell>
          <cell r="R74">
            <v>30317</v>
          </cell>
          <cell r="S74">
            <v>0</v>
          </cell>
          <cell r="T74">
            <v>25</v>
          </cell>
          <cell r="U74">
            <v>203</v>
          </cell>
          <cell r="V74">
            <v>3137.58</v>
          </cell>
          <cell r="W74">
            <v>2510.06</v>
          </cell>
          <cell r="X74">
            <v>627.52</v>
          </cell>
          <cell r="Y74">
            <v>12</v>
          </cell>
          <cell r="Z74">
            <v>149.77000000000001</v>
          </cell>
        </row>
        <row r="75">
          <cell r="A75">
            <v>9</v>
          </cell>
          <cell r="B75" t="str">
            <v xml:space="preserve">BLOQUET                       </v>
          </cell>
          <cell r="C75" t="str">
            <v xml:space="preserve">Laurent             </v>
          </cell>
          <cell r="D75" t="str">
            <v xml:space="preserve">        </v>
          </cell>
          <cell r="E75">
            <v>40196</v>
          </cell>
          <cell r="F75">
            <v>400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33720.6</v>
          </cell>
          <cell r="M75">
            <v>240</v>
          </cell>
          <cell r="N75">
            <v>33960.6</v>
          </cell>
          <cell r="O75">
            <v>100</v>
          </cell>
          <cell r="P75" t="str">
            <v xml:space="preserve">CDI       </v>
          </cell>
          <cell r="Q75">
            <v>25207</v>
          </cell>
          <cell r="R75">
            <v>40210</v>
          </cell>
          <cell r="S75">
            <v>0</v>
          </cell>
          <cell r="T75">
            <v>7</v>
          </cell>
          <cell r="U75">
            <v>401</v>
          </cell>
          <cell r="V75">
            <v>2250.83</v>
          </cell>
          <cell r="W75">
            <v>2103.58</v>
          </cell>
          <cell r="X75">
            <v>147.25</v>
          </cell>
          <cell r="Y75">
            <v>7</v>
          </cell>
          <cell r="Z75">
            <v>107.44</v>
          </cell>
        </row>
        <row r="76">
          <cell r="A76">
            <v>797</v>
          </cell>
          <cell r="B76" t="str">
            <v xml:space="preserve">BLUTTE                        </v>
          </cell>
          <cell r="C76" t="str">
            <v xml:space="preserve">Laurent             </v>
          </cell>
          <cell r="D76" t="str">
            <v xml:space="preserve">        </v>
          </cell>
          <cell r="E76">
            <v>35038</v>
          </cell>
          <cell r="F76">
            <v>400</v>
          </cell>
          <cell r="G76">
            <v>275.27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38565.589999999997</v>
          </cell>
          <cell r="M76">
            <v>445</v>
          </cell>
          <cell r="N76">
            <v>39285.86</v>
          </cell>
          <cell r="O76">
            <v>100</v>
          </cell>
          <cell r="P76" t="str">
            <v xml:space="preserve">CDI       </v>
          </cell>
          <cell r="Q76">
            <v>25924</v>
          </cell>
          <cell r="R76">
            <v>35034</v>
          </cell>
          <cell r="S76">
            <v>0</v>
          </cell>
          <cell r="T76">
            <v>17</v>
          </cell>
          <cell r="U76">
            <v>401</v>
          </cell>
          <cell r="V76">
            <v>2461.19</v>
          </cell>
          <cell r="W76">
            <v>2103.58</v>
          </cell>
          <cell r="X76">
            <v>357.61</v>
          </cell>
          <cell r="Y76">
            <v>7</v>
          </cell>
          <cell r="Z76">
            <v>117.49</v>
          </cell>
        </row>
        <row r="77">
          <cell r="A77">
            <v>377</v>
          </cell>
          <cell r="B77" t="str">
            <v xml:space="preserve">BOISSEAU                      </v>
          </cell>
          <cell r="C77" t="str">
            <v xml:space="preserve">Jacky               </v>
          </cell>
          <cell r="D77" t="str">
            <v xml:space="preserve">        </v>
          </cell>
          <cell r="E77">
            <v>37137</v>
          </cell>
          <cell r="F77">
            <v>400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37567.19</v>
          </cell>
          <cell r="M77">
            <v>500</v>
          </cell>
          <cell r="N77">
            <v>38067.19</v>
          </cell>
          <cell r="O77">
            <v>100</v>
          </cell>
          <cell r="P77" t="str">
            <v xml:space="preserve">CDI       </v>
          </cell>
          <cell r="Q77">
            <v>23946</v>
          </cell>
          <cell r="R77">
            <v>37135</v>
          </cell>
          <cell r="S77">
            <v>0</v>
          </cell>
          <cell r="T77">
            <v>14</v>
          </cell>
          <cell r="U77">
            <v>401</v>
          </cell>
          <cell r="V77">
            <v>2398.08</v>
          </cell>
          <cell r="W77">
            <v>2103.58</v>
          </cell>
          <cell r="X77">
            <v>294.5</v>
          </cell>
          <cell r="Y77">
            <v>7</v>
          </cell>
          <cell r="Z77">
            <v>114.47</v>
          </cell>
        </row>
        <row r="78">
          <cell r="A78">
            <v>6</v>
          </cell>
          <cell r="B78" t="str">
            <v xml:space="preserve">BOLDYREFF                     </v>
          </cell>
          <cell r="C78" t="str">
            <v xml:space="preserve">Sandrine            </v>
          </cell>
          <cell r="D78" t="str">
            <v xml:space="preserve">        </v>
          </cell>
          <cell r="E78">
            <v>36641</v>
          </cell>
          <cell r="F78">
            <v>400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38815.839999999997</v>
          </cell>
          <cell r="M78">
            <v>500</v>
          </cell>
          <cell r="N78">
            <v>39315.839999999997</v>
          </cell>
          <cell r="O78">
            <v>100</v>
          </cell>
          <cell r="P78" t="str">
            <v xml:space="preserve">CDI       </v>
          </cell>
          <cell r="Q78">
            <v>24204</v>
          </cell>
          <cell r="R78">
            <v>36647</v>
          </cell>
          <cell r="S78">
            <v>1</v>
          </cell>
          <cell r="T78">
            <v>14</v>
          </cell>
          <cell r="U78">
            <v>401</v>
          </cell>
          <cell r="V78">
            <v>2398.08</v>
          </cell>
          <cell r="W78">
            <v>2103.58</v>
          </cell>
          <cell r="X78">
            <v>294.5</v>
          </cell>
          <cell r="Y78">
            <v>7</v>
          </cell>
          <cell r="Z78">
            <v>114.47</v>
          </cell>
        </row>
        <row r="79">
          <cell r="A79">
            <v>702</v>
          </cell>
          <cell r="B79" t="str">
            <v xml:space="preserve">BONDOT                        </v>
          </cell>
          <cell r="C79" t="str">
            <v xml:space="preserve">Frédéric            </v>
          </cell>
          <cell r="D79" t="str">
            <v xml:space="preserve">        </v>
          </cell>
          <cell r="E79">
            <v>32937</v>
          </cell>
          <cell r="F79">
            <v>400</v>
          </cell>
          <cell r="G79">
            <v>974.75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36062.44</v>
          </cell>
          <cell r="M79">
            <v>455</v>
          </cell>
          <cell r="N79">
            <v>37492.19</v>
          </cell>
          <cell r="O79">
            <v>100</v>
          </cell>
          <cell r="P79" t="str">
            <v xml:space="preserve">CDI       </v>
          </cell>
          <cell r="Q79">
            <v>25041</v>
          </cell>
          <cell r="R79">
            <v>32933</v>
          </cell>
          <cell r="S79">
            <v>0</v>
          </cell>
          <cell r="T79">
            <v>20</v>
          </cell>
          <cell r="U79">
            <v>401</v>
          </cell>
          <cell r="V79">
            <v>2524.3000000000002</v>
          </cell>
          <cell r="W79">
            <v>2103.58</v>
          </cell>
          <cell r="X79">
            <v>420.72</v>
          </cell>
          <cell r="Y79">
            <v>7</v>
          </cell>
          <cell r="Z79">
            <v>120.5</v>
          </cell>
        </row>
        <row r="80">
          <cell r="A80">
            <v>108</v>
          </cell>
          <cell r="B80" t="str">
            <v xml:space="preserve">BOSSERELLE                    </v>
          </cell>
          <cell r="C80" t="str">
            <v xml:space="preserve">Jérôme              </v>
          </cell>
          <cell r="D80" t="str">
            <v xml:space="preserve">        </v>
          </cell>
          <cell r="E80">
            <v>35982</v>
          </cell>
          <cell r="F80">
            <v>200</v>
          </cell>
          <cell r="G80">
            <v>1179.54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43078.48</v>
          </cell>
          <cell r="M80">
            <v>495</v>
          </cell>
          <cell r="N80">
            <v>44753.02</v>
          </cell>
          <cell r="O80">
            <v>100</v>
          </cell>
          <cell r="P80" t="str">
            <v xml:space="preserve">CDI       </v>
          </cell>
          <cell r="Q80">
            <v>27516</v>
          </cell>
          <cell r="R80">
            <v>35977</v>
          </cell>
          <cell r="S80">
            <v>0</v>
          </cell>
          <cell r="T80">
            <v>14</v>
          </cell>
          <cell r="U80">
            <v>203</v>
          </cell>
          <cell r="V80">
            <v>2861.47</v>
          </cell>
          <cell r="W80">
            <v>2510.06</v>
          </cell>
          <cell r="X80">
            <v>351.41</v>
          </cell>
          <cell r="Y80">
            <v>13</v>
          </cell>
          <cell r="Z80">
            <v>136.59</v>
          </cell>
        </row>
        <row r="81">
          <cell r="A81">
            <v>770</v>
          </cell>
          <cell r="B81" t="str">
            <v xml:space="preserve">BOUAF                         </v>
          </cell>
          <cell r="C81" t="str">
            <v xml:space="preserve">Claudette           </v>
          </cell>
          <cell r="D81" t="str">
            <v xml:space="preserve">        </v>
          </cell>
          <cell r="E81">
            <v>34562</v>
          </cell>
          <cell r="F81">
            <v>400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36984.19</v>
          </cell>
          <cell r="M81">
            <v>490</v>
          </cell>
          <cell r="N81">
            <v>37474.19</v>
          </cell>
          <cell r="O81">
            <v>100</v>
          </cell>
          <cell r="P81" t="str">
            <v xml:space="preserve">CDI       </v>
          </cell>
          <cell r="Q81">
            <v>21367</v>
          </cell>
          <cell r="R81">
            <v>34578</v>
          </cell>
          <cell r="S81">
            <v>1</v>
          </cell>
          <cell r="T81">
            <v>17</v>
          </cell>
          <cell r="U81">
            <v>401</v>
          </cell>
          <cell r="V81">
            <v>2461.19</v>
          </cell>
          <cell r="W81">
            <v>2103.58</v>
          </cell>
          <cell r="X81">
            <v>357.61</v>
          </cell>
          <cell r="Y81">
            <v>7</v>
          </cell>
          <cell r="Z81">
            <v>117.49</v>
          </cell>
        </row>
        <row r="82">
          <cell r="A82">
            <v>665</v>
          </cell>
          <cell r="B82" t="str">
            <v xml:space="preserve">BOUALEM                       </v>
          </cell>
          <cell r="C82" t="str">
            <v xml:space="preserve">Mohamed             </v>
          </cell>
          <cell r="D82" t="str">
            <v xml:space="preserve">        </v>
          </cell>
          <cell r="E82">
            <v>35128</v>
          </cell>
          <cell r="F82">
            <v>400</v>
          </cell>
          <cell r="G82">
            <v>14033.74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17370.12</v>
          </cell>
          <cell r="M82">
            <v>142</v>
          </cell>
          <cell r="N82">
            <v>31545.86</v>
          </cell>
          <cell r="O82">
            <v>100</v>
          </cell>
          <cell r="P82" t="str">
            <v xml:space="preserve">CDI       </v>
          </cell>
          <cell r="Q82">
            <v>27163</v>
          </cell>
          <cell r="R82">
            <v>35247</v>
          </cell>
          <cell r="S82">
            <v>0</v>
          </cell>
          <cell r="T82">
            <v>17</v>
          </cell>
          <cell r="U82">
            <v>401</v>
          </cell>
          <cell r="V82">
            <v>2461.19</v>
          </cell>
          <cell r="W82">
            <v>2103.58</v>
          </cell>
          <cell r="X82">
            <v>357.61</v>
          </cell>
          <cell r="Y82">
            <v>7</v>
          </cell>
          <cell r="Z82">
            <v>117.49</v>
          </cell>
        </row>
        <row r="83">
          <cell r="A83">
            <v>425</v>
          </cell>
          <cell r="B83" t="str">
            <v xml:space="preserve">BOUCHE                        </v>
          </cell>
          <cell r="C83" t="str">
            <v xml:space="preserve">Raphaël             </v>
          </cell>
          <cell r="D83" t="str">
            <v xml:space="preserve">        </v>
          </cell>
          <cell r="E83">
            <v>37258</v>
          </cell>
          <cell r="F83">
            <v>400</v>
          </cell>
          <cell r="G83">
            <v>7787.41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27436.240000000002</v>
          </cell>
          <cell r="M83">
            <v>225</v>
          </cell>
          <cell r="N83">
            <v>35448.65</v>
          </cell>
          <cell r="O83">
            <v>100</v>
          </cell>
          <cell r="P83" t="str">
            <v xml:space="preserve">CDI       </v>
          </cell>
          <cell r="Q83">
            <v>25887</v>
          </cell>
          <cell r="R83">
            <v>37257</v>
          </cell>
          <cell r="S83">
            <v>0</v>
          </cell>
          <cell r="T83">
            <v>14</v>
          </cell>
          <cell r="U83">
            <v>401</v>
          </cell>
          <cell r="V83">
            <v>2398.08</v>
          </cell>
          <cell r="W83">
            <v>2103.58</v>
          </cell>
          <cell r="X83">
            <v>294.5</v>
          </cell>
          <cell r="Y83">
            <v>7</v>
          </cell>
          <cell r="Z83">
            <v>114.47</v>
          </cell>
        </row>
        <row r="84">
          <cell r="A84">
            <v>55</v>
          </cell>
          <cell r="B84" t="str">
            <v xml:space="preserve">BOUCHON                       </v>
          </cell>
          <cell r="C84" t="str">
            <v xml:space="preserve">Jean-François       </v>
          </cell>
          <cell r="D84" t="str">
            <v xml:space="preserve">        </v>
          </cell>
          <cell r="E84">
            <v>40391</v>
          </cell>
          <cell r="F84">
            <v>400</v>
          </cell>
          <cell r="G84">
            <v>140.44999999999999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32457.759999999998</v>
          </cell>
          <cell r="M84">
            <v>105</v>
          </cell>
          <cell r="N84">
            <v>32703.21</v>
          </cell>
          <cell r="O84">
            <v>100</v>
          </cell>
          <cell r="P84" t="str">
            <v xml:space="preserve">CDI       </v>
          </cell>
          <cell r="Q84">
            <v>20830</v>
          </cell>
          <cell r="R84">
            <v>40391</v>
          </cell>
          <cell r="S84">
            <v>0</v>
          </cell>
          <cell r="T84">
            <v>7</v>
          </cell>
          <cell r="U84">
            <v>401</v>
          </cell>
          <cell r="V84">
            <v>2250.83</v>
          </cell>
          <cell r="W84">
            <v>2103.58</v>
          </cell>
          <cell r="X84">
            <v>147.25</v>
          </cell>
          <cell r="Y84">
            <v>7</v>
          </cell>
          <cell r="Z84">
            <v>107.44</v>
          </cell>
        </row>
        <row r="85">
          <cell r="A85">
            <v>116</v>
          </cell>
          <cell r="B85" t="str">
            <v xml:space="preserve">BOUHARAOUA                    </v>
          </cell>
          <cell r="C85" t="str">
            <v xml:space="preserve">Leila               </v>
          </cell>
          <cell r="D85" t="str">
            <v xml:space="preserve">        </v>
          </cell>
          <cell r="E85">
            <v>40623</v>
          </cell>
          <cell r="F85">
            <v>400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29538.63</v>
          </cell>
          <cell r="M85">
            <v>0</v>
          </cell>
          <cell r="N85">
            <v>29538.63</v>
          </cell>
          <cell r="O85">
            <v>100</v>
          </cell>
          <cell r="P85" t="str">
            <v xml:space="preserve">CDI       </v>
          </cell>
          <cell r="Q85">
            <v>29608</v>
          </cell>
          <cell r="R85">
            <v>40634</v>
          </cell>
          <cell r="S85">
            <v>1</v>
          </cell>
          <cell r="T85">
            <v>7</v>
          </cell>
          <cell r="U85">
            <v>401</v>
          </cell>
          <cell r="V85">
            <v>2250.83</v>
          </cell>
          <cell r="W85">
            <v>2103.58</v>
          </cell>
          <cell r="X85">
            <v>147.25</v>
          </cell>
          <cell r="Y85">
            <v>7</v>
          </cell>
          <cell r="Z85">
            <v>107.44</v>
          </cell>
        </row>
        <row r="86">
          <cell r="A86">
            <v>860</v>
          </cell>
          <cell r="B86" t="str">
            <v xml:space="preserve">BOUHIA                        </v>
          </cell>
          <cell r="C86" t="str">
            <v xml:space="preserve">Abdelmalek          </v>
          </cell>
          <cell r="D86" t="str">
            <v xml:space="preserve">        </v>
          </cell>
          <cell r="E86">
            <v>39167</v>
          </cell>
          <cell r="F86">
            <v>400</v>
          </cell>
          <cell r="G86">
            <v>461.51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25546</v>
          </cell>
          <cell r="M86">
            <v>412</v>
          </cell>
          <cell r="N86">
            <v>26419.51</v>
          </cell>
          <cell r="O86">
            <v>75</v>
          </cell>
          <cell r="P86" t="str">
            <v xml:space="preserve">CDI       </v>
          </cell>
          <cell r="Q86">
            <v>29879</v>
          </cell>
          <cell r="R86">
            <v>39173</v>
          </cell>
          <cell r="S86">
            <v>0</v>
          </cell>
          <cell r="T86">
            <v>12</v>
          </cell>
          <cell r="U86">
            <v>841</v>
          </cell>
          <cell r="V86">
            <v>1767</v>
          </cell>
          <cell r="W86">
            <v>1577.68</v>
          </cell>
          <cell r="X86">
            <v>189.32</v>
          </cell>
          <cell r="Y86">
            <v>71</v>
          </cell>
          <cell r="Z86">
            <v>84.35</v>
          </cell>
        </row>
        <row r="87">
          <cell r="A87">
            <v>759</v>
          </cell>
          <cell r="B87" t="str">
            <v xml:space="preserve">BOUILLON                      </v>
          </cell>
          <cell r="C87" t="str">
            <v xml:space="preserve">Michel              </v>
          </cell>
          <cell r="D87" t="str">
            <v xml:space="preserve">        </v>
          </cell>
          <cell r="E87">
            <v>34127</v>
          </cell>
          <cell r="F87">
            <v>400</v>
          </cell>
          <cell r="G87">
            <v>55.77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38232.17</v>
          </cell>
          <cell r="M87">
            <v>495</v>
          </cell>
          <cell r="N87">
            <v>38782.94</v>
          </cell>
          <cell r="O87">
            <v>100</v>
          </cell>
          <cell r="P87" t="str">
            <v xml:space="preserve">CDI       </v>
          </cell>
          <cell r="Q87">
            <v>20385</v>
          </cell>
          <cell r="R87">
            <v>34121</v>
          </cell>
          <cell r="S87">
            <v>0</v>
          </cell>
          <cell r="T87">
            <v>17</v>
          </cell>
          <cell r="U87">
            <v>401</v>
          </cell>
          <cell r="V87">
            <v>2461.19</v>
          </cell>
          <cell r="W87">
            <v>2103.58</v>
          </cell>
          <cell r="X87">
            <v>357.61</v>
          </cell>
          <cell r="Y87">
            <v>7</v>
          </cell>
          <cell r="Z87">
            <v>117.49</v>
          </cell>
        </row>
        <row r="88">
          <cell r="A88">
            <v>913</v>
          </cell>
          <cell r="B88" t="str">
            <v xml:space="preserve">BOULENGER                     </v>
          </cell>
          <cell r="C88" t="str">
            <v xml:space="preserve">Cécile              </v>
          </cell>
          <cell r="D88" t="str">
            <v xml:space="preserve">        </v>
          </cell>
          <cell r="E88">
            <v>39454</v>
          </cell>
          <cell r="F88">
            <v>300</v>
          </cell>
          <cell r="G88">
            <v>8921.34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24426.67</v>
          </cell>
          <cell r="M88">
            <v>495</v>
          </cell>
          <cell r="N88">
            <v>33843.01</v>
          </cell>
          <cell r="O88">
            <v>100</v>
          </cell>
          <cell r="P88" t="str">
            <v xml:space="preserve">CDI       </v>
          </cell>
          <cell r="Q88">
            <v>30958</v>
          </cell>
          <cell r="R88">
            <v>39448</v>
          </cell>
          <cell r="S88">
            <v>1</v>
          </cell>
          <cell r="T88">
            <v>10</v>
          </cell>
          <cell r="U88">
            <v>301</v>
          </cell>
          <cell r="V88">
            <v>2313.94</v>
          </cell>
          <cell r="W88">
            <v>2103.58</v>
          </cell>
          <cell r="X88">
            <v>210.36</v>
          </cell>
          <cell r="Y88">
            <v>30</v>
          </cell>
          <cell r="Z88">
            <v>0</v>
          </cell>
        </row>
        <row r="89">
          <cell r="A89">
            <v>533</v>
          </cell>
          <cell r="B89" t="str">
            <v xml:space="preserve">BOULET                        </v>
          </cell>
          <cell r="C89" t="str">
            <v xml:space="preserve">Philippe            </v>
          </cell>
          <cell r="D89" t="str">
            <v xml:space="preserve">        </v>
          </cell>
          <cell r="E89">
            <v>31355</v>
          </cell>
          <cell r="F89">
            <v>200</v>
          </cell>
          <cell r="G89">
            <v>283.52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45944.26</v>
          </cell>
          <cell r="M89">
            <v>375</v>
          </cell>
          <cell r="N89">
            <v>46602.78</v>
          </cell>
          <cell r="O89">
            <v>80</v>
          </cell>
          <cell r="P89" t="str">
            <v xml:space="preserve">CDI       </v>
          </cell>
          <cell r="Q89">
            <v>20856</v>
          </cell>
          <cell r="R89">
            <v>31352</v>
          </cell>
          <cell r="S89">
            <v>0</v>
          </cell>
          <cell r="T89">
            <v>25</v>
          </cell>
          <cell r="U89">
            <v>832</v>
          </cell>
          <cell r="V89">
            <v>2865.74</v>
          </cell>
          <cell r="W89">
            <v>2292.59</v>
          </cell>
          <cell r="X89">
            <v>573.15</v>
          </cell>
          <cell r="Y89">
            <v>8</v>
          </cell>
          <cell r="Z89">
            <v>0</v>
          </cell>
        </row>
        <row r="90">
          <cell r="A90">
            <v>831</v>
          </cell>
          <cell r="B90" t="str">
            <v xml:space="preserve">BOUMELKI                      </v>
          </cell>
          <cell r="C90" t="str">
            <v xml:space="preserve">Karim               </v>
          </cell>
          <cell r="D90" t="str">
            <v xml:space="preserve">        </v>
          </cell>
          <cell r="E90">
            <v>36803</v>
          </cell>
          <cell r="F90">
            <v>400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100</v>
          </cell>
          <cell r="P90" t="str">
            <v xml:space="preserve">CDI       </v>
          </cell>
          <cell r="Q90">
            <v>28515</v>
          </cell>
          <cell r="R90">
            <v>36800</v>
          </cell>
          <cell r="S90">
            <v>0</v>
          </cell>
          <cell r="T90">
            <v>14</v>
          </cell>
          <cell r="U90">
            <v>406</v>
          </cell>
          <cell r="V90">
            <v>2282.2199999999998</v>
          </cell>
          <cell r="W90">
            <v>2001.95</v>
          </cell>
          <cell r="X90">
            <v>280.27</v>
          </cell>
          <cell r="Y90">
            <v>5</v>
          </cell>
          <cell r="Z90">
            <v>0</v>
          </cell>
        </row>
        <row r="91">
          <cell r="A91">
            <v>481</v>
          </cell>
          <cell r="B91" t="str">
            <v xml:space="preserve">BOURGEAT                      </v>
          </cell>
          <cell r="C91" t="str">
            <v xml:space="preserve">Frédéric            </v>
          </cell>
          <cell r="D91" t="str">
            <v xml:space="preserve">        </v>
          </cell>
          <cell r="E91">
            <v>38264</v>
          </cell>
          <cell r="F91">
            <v>400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36234.28</v>
          </cell>
          <cell r="M91">
            <v>495</v>
          </cell>
          <cell r="N91">
            <v>36729.279999999999</v>
          </cell>
          <cell r="O91">
            <v>100</v>
          </cell>
          <cell r="P91" t="str">
            <v xml:space="preserve">CDI       </v>
          </cell>
          <cell r="Q91">
            <v>24956</v>
          </cell>
          <cell r="R91">
            <v>37377</v>
          </cell>
          <cell r="S91">
            <v>0</v>
          </cell>
          <cell r="T91">
            <v>12</v>
          </cell>
          <cell r="U91">
            <v>401</v>
          </cell>
          <cell r="V91">
            <v>2356.0100000000002</v>
          </cell>
          <cell r="W91">
            <v>2103.58</v>
          </cell>
          <cell r="X91">
            <v>252.43</v>
          </cell>
          <cell r="Y91">
            <v>7</v>
          </cell>
          <cell r="Z91">
            <v>112.46</v>
          </cell>
        </row>
        <row r="92">
          <cell r="A92">
            <v>433</v>
          </cell>
          <cell r="B92" t="str">
            <v xml:space="preserve">BOURGEOIS                     </v>
          </cell>
          <cell r="C92" t="str">
            <v xml:space="preserve">Sandrine            </v>
          </cell>
          <cell r="D92" t="str">
            <v xml:space="preserve">        </v>
          </cell>
          <cell r="E92">
            <v>37258</v>
          </cell>
          <cell r="F92">
            <v>400</v>
          </cell>
          <cell r="G92">
            <v>397.05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30060.76</v>
          </cell>
          <cell r="M92">
            <v>345</v>
          </cell>
          <cell r="N92">
            <v>30802.81</v>
          </cell>
          <cell r="O92">
            <v>100</v>
          </cell>
          <cell r="P92" t="str">
            <v xml:space="preserve">CDI       </v>
          </cell>
          <cell r="Q92">
            <v>26163</v>
          </cell>
          <cell r="R92">
            <v>37257</v>
          </cell>
          <cell r="S92">
            <v>1</v>
          </cell>
          <cell r="T92">
            <v>14</v>
          </cell>
          <cell r="U92">
            <v>401</v>
          </cell>
          <cell r="V92">
            <v>2398.08</v>
          </cell>
          <cell r="W92">
            <v>2103.58</v>
          </cell>
          <cell r="X92">
            <v>294.5</v>
          </cell>
          <cell r="Y92">
            <v>7</v>
          </cell>
          <cell r="Z92">
            <v>114.47</v>
          </cell>
        </row>
        <row r="93">
          <cell r="A93">
            <v>364</v>
          </cell>
          <cell r="B93" t="str">
            <v xml:space="preserve">BOURGEOIS                     </v>
          </cell>
          <cell r="C93" t="str">
            <v xml:space="preserve">Vincent             </v>
          </cell>
          <cell r="D93" t="str">
            <v xml:space="preserve">        </v>
          </cell>
          <cell r="E93">
            <v>36948</v>
          </cell>
          <cell r="F93">
            <v>400</v>
          </cell>
          <cell r="G93">
            <v>681.77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36270.400000000001</v>
          </cell>
          <cell r="M93">
            <v>495</v>
          </cell>
          <cell r="N93">
            <v>37447.17</v>
          </cell>
          <cell r="O93">
            <v>100</v>
          </cell>
          <cell r="P93" t="str">
            <v xml:space="preserve">CDI       </v>
          </cell>
          <cell r="Q93">
            <v>27493</v>
          </cell>
          <cell r="R93">
            <v>36951</v>
          </cell>
          <cell r="S93">
            <v>0</v>
          </cell>
          <cell r="T93">
            <v>14</v>
          </cell>
          <cell r="U93">
            <v>401</v>
          </cell>
          <cell r="V93">
            <v>2398.08</v>
          </cell>
          <cell r="W93">
            <v>2103.58</v>
          </cell>
          <cell r="X93">
            <v>294.5</v>
          </cell>
          <cell r="Y93">
            <v>7</v>
          </cell>
          <cell r="Z93">
            <v>114.47</v>
          </cell>
        </row>
        <row r="94">
          <cell r="A94">
            <v>7</v>
          </cell>
          <cell r="B94" t="str">
            <v xml:space="preserve">BOURGOIN                      </v>
          </cell>
          <cell r="C94" t="str">
            <v xml:space="preserve">Béatrice            </v>
          </cell>
          <cell r="D94" t="str">
            <v xml:space="preserve">        </v>
          </cell>
          <cell r="E94">
            <v>36641</v>
          </cell>
          <cell r="F94">
            <v>400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37316.230000000003</v>
          </cell>
          <cell r="M94">
            <v>495</v>
          </cell>
          <cell r="N94">
            <v>37811.230000000003</v>
          </cell>
          <cell r="O94">
            <v>100</v>
          </cell>
          <cell r="P94" t="str">
            <v xml:space="preserve">CDI       </v>
          </cell>
          <cell r="Q94">
            <v>22938</v>
          </cell>
          <cell r="R94">
            <v>36647</v>
          </cell>
          <cell r="S94">
            <v>1</v>
          </cell>
          <cell r="T94">
            <v>14</v>
          </cell>
          <cell r="U94">
            <v>401</v>
          </cell>
          <cell r="V94">
            <v>2398.08</v>
          </cell>
          <cell r="W94">
            <v>2103.58</v>
          </cell>
          <cell r="X94">
            <v>294.5</v>
          </cell>
          <cell r="Y94">
            <v>7</v>
          </cell>
          <cell r="Z94">
            <v>114.47</v>
          </cell>
        </row>
        <row r="95">
          <cell r="A95">
            <v>761</v>
          </cell>
          <cell r="B95" t="str">
            <v xml:space="preserve">BOURIN                        </v>
          </cell>
          <cell r="C95" t="str">
            <v xml:space="preserve">Thierry             </v>
          </cell>
          <cell r="D95" t="str">
            <v xml:space="preserve">        </v>
          </cell>
          <cell r="E95">
            <v>34127</v>
          </cell>
          <cell r="F95">
            <v>400</v>
          </cell>
          <cell r="G95">
            <v>1901.81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37270.9</v>
          </cell>
          <cell r="M95">
            <v>385</v>
          </cell>
          <cell r="N95">
            <v>39557.71</v>
          </cell>
          <cell r="O95">
            <v>100</v>
          </cell>
          <cell r="P95" t="str">
            <v xml:space="preserve">CDI       </v>
          </cell>
          <cell r="Q95">
            <v>24218</v>
          </cell>
          <cell r="R95">
            <v>34121</v>
          </cell>
          <cell r="S95">
            <v>0</v>
          </cell>
          <cell r="T95">
            <v>17</v>
          </cell>
          <cell r="U95">
            <v>401</v>
          </cell>
          <cell r="V95">
            <v>2461.19</v>
          </cell>
          <cell r="W95">
            <v>2103.58</v>
          </cell>
          <cell r="X95">
            <v>357.61</v>
          </cell>
          <cell r="Y95">
            <v>7</v>
          </cell>
          <cell r="Z95">
            <v>117.49</v>
          </cell>
        </row>
        <row r="96">
          <cell r="A96">
            <v>836</v>
          </cell>
          <cell r="B96" t="str">
            <v xml:space="preserve">BOUSSERIEF                    </v>
          </cell>
          <cell r="C96" t="str">
            <v xml:space="preserve">Serrat              </v>
          </cell>
          <cell r="D96" t="str">
            <v xml:space="preserve">        </v>
          </cell>
          <cell r="E96">
            <v>37228</v>
          </cell>
          <cell r="F96">
            <v>400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33488.06</v>
          </cell>
          <cell r="M96">
            <v>495</v>
          </cell>
          <cell r="N96">
            <v>33983.06</v>
          </cell>
          <cell r="O96">
            <v>100</v>
          </cell>
          <cell r="P96" t="str">
            <v xml:space="preserve">CDI       </v>
          </cell>
          <cell r="Q96">
            <v>27174</v>
          </cell>
          <cell r="R96">
            <v>37226</v>
          </cell>
          <cell r="S96">
            <v>0</v>
          </cell>
          <cell r="T96">
            <v>14</v>
          </cell>
          <cell r="U96">
            <v>406</v>
          </cell>
          <cell r="V96">
            <v>2282.2199999999998</v>
          </cell>
          <cell r="W96">
            <v>2001.95</v>
          </cell>
          <cell r="X96">
            <v>280.27</v>
          </cell>
          <cell r="Y96">
            <v>5</v>
          </cell>
          <cell r="Z96">
            <v>0</v>
          </cell>
        </row>
        <row r="97">
          <cell r="A97">
            <v>394</v>
          </cell>
          <cell r="B97" t="str">
            <v xml:space="preserve">BOUTHELOU                     </v>
          </cell>
          <cell r="C97" t="str">
            <v xml:space="preserve">Patrick             </v>
          </cell>
          <cell r="D97" t="str">
            <v xml:space="preserve">        </v>
          </cell>
          <cell r="E97">
            <v>29472</v>
          </cell>
          <cell r="F97">
            <v>400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40491.25</v>
          </cell>
          <cell r="M97">
            <v>480</v>
          </cell>
          <cell r="N97">
            <v>40971.25</v>
          </cell>
          <cell r="O97">
            <v>100</v>
          </cell>
          <cell r="P97" t="str">
            <v xml:space="preserve">CDI       </v>
          </cell>
          <cell r="Q97">
            <v>20459</v>
          </cell>
          <cell r="R97">
            <v>29465</v>
          </cell>
          <cell r="S97">
            <v>0</v>
          </cell>
          <cell r="T97">
            <v>23</v>
          </cell>
          <cell r="U97">
            <v>407</v>
          </cell>
          <cell r="V97">
            <v>2712.4</v>
          </cell>
          <cell r="W97">
            <v>2205.1999999999998</v>
          </cell>
          <cell r="X97">
            <v>507.2</v>
          </cell>
          <cell r="Y97">
            <v>2</v>
          </cell>
          <cell r="Z97">
            <v>0</v>
          </cell>
        </row>
        <row r="98">
          <cell r="A98">
            <v>707</v>
          </cell>
          <cell r="B98" t="str">
            <v xml:space="preserve">BOYER                         </v>
          </cell>
          <cell r="C98" t="str">
            <v xml:space="preserve">Hervé               </v>
          </cell>
          <cell r="D98" t="str">
            <v xml:space="preserve">        </v>
          </cell>
          <cell r="E98">
            <v>33183</v>
          </cell>
          <cell r="F98">
            <v>200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48620.34</v>
          </cell>
          <cell r="M98">
            <v>490</v>
          </cell>
          <cell r="N98">
            <v>49110.34</v>
          </cell>
          <cell r="O98">
            <v>100</v>
          </cell>
          <cell r="P98" t="str">
            <v xml:space="preserve">CDI       </v>
          </cell>
          <cell r="Q98">
            <v>23979</v>
          </cell>
          <cell r="R98">
            <v>33178</v>
          </cell>
          <cell r="S98">
            <v>0</v>
          </cell>
          <cell r="T98">
            <v>20</v>
          </cell>
          <cell r="U98">
            <v>203</v>
          </cell>
          <cell r="V98">
            <v>3012.07</v>
          </cell>
          <cell r="W98">
            <v>2510.06</v>
          </cell>
          <cell r="X98">
            <v>502.01</v>
          </cell>
          <cell r="Y98">
            <v>13</v>
          </cell>
          <cell r="Z98">
            <v>143.78</v>
          </cell>
        </row>
        <row r="99">
          <cell r="A99">
            <v>672</v>
          </cell>
          <cell r="B99" t="str">
            <v xml:space="preserve">BOYS                          </v>
          </cell>
          <cell r="C99" t="str">
            <v xml:space="preserve">Francis             </v>
          </cell>
          <cell r="D99" t="str">
            <v xml:space="preserve">        </v>
          </cell>
          <cell r="E99">
            <v>35219</v>
          </cell>
          <cell r="F99">
            <v>400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35931.730000000003</v>
          </cell>
          <cell r="M99">
            <v>500</v>
          </cell>
          <cell r="N99">
            <v>36431.730000000003</v>
          </cell>
          <cell r="O99">
            <v>100</v>
          </cell>
          <cell r="P99" t="str">
            <v xml:space="preserve">CDI       </v>
          </cell>
          <cell r="Q99">
            <v>18949</v>
          </cell>
          <cell r="R99">
            <v>35217</v>
          </cell>
          <cell r="S99">
            <v>0</v>
          </cell>
          <cell r="T99">
            <v>17</v>
          </cell>
          <cell r="U99">
            <v>401</v>
          </cell>
          <cell r="V99">
            <v>2461.19</v>
          </cell>
          <cell r="W99">
            <v>2103.58</v>
          </cell>
          <cell r="X99">
            <v>357.61</v>
          </cell>
          <cell r="Y99">
            <v>7</v>
          </cell>
          <cell r="Z99">
            <v>117.49</v>
          </cell>
        </row>
        <row r="100">
          <cell r="A100">
            <v>46</v>
          </cell>
          <cell r="B100" t="str">
            <v xml:space="preserve">BRANCOURT                     </v>
          </cell>
          <cell r="C100" t="str">
            <v xml:space="preserve">Francis             </v>
          </cell>
          <cell r="D100" t="str">
            <v xml:space="preserve">        </v>
          </cell>
          <cell r="E100">
            <v>30322</v>
          </cell>
          <cell r="F100">
            <v>400</v>
          </cell>
          <cell r="G100">
            <v>58.56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41180</v>
          </cell>
          <cell r="M100">
            <v>490</v>
          </cell>
          <cell r="N100">
            <v>41728.559999999998</v>
          </cell>
          <cell r="O100">
            <v>100</v>
          </cell>
          <cell r="P100" t="str">
            <v xml:space="preserve">CDI       </v>
          </cell>
          <cell r="Q100">
            <v>21987</v>
          </cell>
          <cell r="R100">
            <v>30317</v>
          </cell>
          <cell r="S100">
            <v>0</v>
          </cell>
          <cell r="T100">
            <v>23</v>
          </cell>
          <cell r="U100">
            <v>401</v>
          </cell>
          <cell r="V100">
            <v>2587.4</v>
          </cell>
          <cell r="W100">
            <v>2103.58</v>
          </cell>
          <cell r="X100">
            <v>483.82</v>
          </cell>
          <cell r="Y100">
            <v>7</v>
          </cell>
          <cell r="Z100">
            <v>123.51</v>
          </cell>
        </row>
        <row r="101">
          <cell r="A101">
            <v>130</v>
          </cell>
          <cell r="B101" t="str">
            <v xml:space="preserve">BREBANT                       </v>
          </cell>
          <cell r="C101" t="str">
            <v xml:space="preserve">Denis               </v>
          </cell>
          <cell r="D101" t="str">
            <v xml:space="preserve">        </v>
          </cell>
          <cell r="E101">
            <v>31909</v>
          </cell>
          <cell r="F101">
            <v>400</v>
          </cell>
          <cell r="G101">
            <v>1078.82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38567.86</v>
          </cell>
          <cell r="M101">
            <v>446</v>
          </cell>
          <cell r="N101">
            <v>40092.68</v>
          </cell>
          <cell r="O101">
            <v>100</v>
          </cell>
          <cell r="P101" t="str">
            <v xml:space="preserve">CDI       </v>
          </cell>
          <cell r="Q101">
            <v>23435</v>
          </cell>
          <cell r="R101">
            <v>31898</v>
          </cell>
          <cell r="S101">
            <v>0</v>
          </cell>
          <cell r="T101">
            <v>20</v>
          </cell>
          <cell r="U101">
            <v>401</v>
          </cell>
          <cell r="V101">
            <v>2524.3000000000002</v>
          </cell>
          <cell r="W101">
            <v>2103.58</v>
          </cell>
          <cell r="X101">
            <v>420.72</v>
          </cell>
          <cell r="Y101">
            <v>7</v>
          </cell>
          <cell r="Z101">
            <v>120.5</v>
          </cell>
        </row>
        <row r="102">
          <cell r="A102">
            <v>184</v>
          </cell>
          <cell r="B102" t="str">
            <v xml:space="preserve">BRETON                        </v>
          </cell>
          <cell r="C102" t="str">
            <v xml:space="preserve">Valéry              </v>
          </cell>
          <cell r="D102" t="str">
            <v xml:space="preserve">        </v>
          </cell>
          <cell r="E102">
            <v>34401</v>
          </cell>
          <cell r="F102">
            <v>400</v>
          </cell>
          <cell r="G102">
            <v>1557.24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37157.24</v>
          </cell>
          <cell r="M102">
            <v>980</v>
          </cell>
          <cell r="N102">
            <v>39694.480000000003</v>
          </cell>
          <cell r="O102">
            <v>100</v>
          </cell>
          <cell r="P102" t="str">
            <v xml:space="preserve">CDI       </v>
          </cell>
          <cell r="Q102">
            <v>25477</v>
          </cell>
          <cell r="R102">
            <v>34394</v>
          </cell>
          <cell r="S102">
            <v>0</v>
          </cell>
          <cell r="T102">
            <v>17</v>
          </cell>
          <cell r="U102">
            <v>401</v>
          </cell>
          <cell r="V102">
            <v>2461.19</v>
          </cell>
          <cell r="W102">
            <v>2103.58</v>
          </cell>
          <cell r="X102">
            <v>357.61</v>
          </cell>
          <cell r="Y102">
            <v>7</v>
          </cell>
          <cell r="Z102">
            <v>117.49</v>
          </cell>
        </row>
        <row r="103">
          <cell r="A103">
            <v>436</v>
          </cell>
          <cell r="B103" t="str">
            <v xml:space="preserve">BRIL                          </v>
          </cell>
          <cell r="C103" t="str">
            <v xml:space="preserve">Annie               </v>
          </cell>
          <cell r="D103" t="str">
            <v xml:space="preserve">        </v>
          </cell>
          <cell r="E103">
            <v>37258</v>
          </cell>
          <cell r="F103">
            <v>300</v>
          </cell>
          <cell r="G103">
            <v>350.68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34332.53</v>
          </cell>
          <cell r="M103">
            <v>475</v>
          </cell>
          <cell r="N103">
            <v>35158.21</v>
          </cell>
          <cell r="O103">
            <v>100</v>
          </cell>
          <cell r="P103" t="str">
            <v xml:space="preserve">CDI       </v>
          </cell>
          <cell r="Q103">
            <v>22803</v>
          </cell>
          <cell r="R103">
            <v>37257</v>
          </cell>
          <cell r="S103">
            <v>1</v>
          </cell>
          <cell r="T103">
            <v>14</v>
          </cell>
          <cell r="U103">
            <v>301</v>
          </cell>
          <cell r="V103">
            <v>2398.08</v>
          </cell>
          <cell r="W103">
            <v>2103.58</v>
          </cell>
          <cell r="X103">
            <v>294.5</v>
          </cell>
          <cell r="Y103">
            <v>35</v>
          </cell>
          <cell r="Z103">
            <v>0</v>
          </cell>
        </row>
        <row r="104">
          <cell r="A104">
            <v>36</v>
          </cell>
          <cell r="B104" t="str">
            <v xml:space="preserve">BRIOT                         </v>
          </cell>
          <cell r="C104" t="str">
            <v xml:space="preserve">Jérome              </v>
          </cell>
          <cell r="D104" t="str">
            <v xml:space="preserve">        </v>
          </cell>
          <cell r="E104">
            <v>34261</v>
          </cell>
          <cell r="F104">
            <v>400</v>
          </cell>
          <cell r="G104">
            <v>4278.18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31464.89</v>
          </cell>
          <cell r="M104">
            <v>500</v>
          </cell>
          <cell r="N104">
            <v>36243.07</v>
          </cell>
          <cell r="O104">
            <v>100</v>
          </cell>
          <cell r="P104" t="str">
            <v xml:space="preserve">CDI       </v>
          </cell>
          <cell r="Q104">
            <v>23815</v>
          </cell>
          <cell r="R104">
            <v>34274</v>
          </cell>
          <cell r="S104">
            <v>0</v>
          </cell>
          <cell r="T104">
            <v>17</v>
          </cell>
          <cell r="U104">
            <v>401</v>
          </cell>
          <cell r="V104">
            <v>2461.19</v>
          </cell>
          <cell r="W104">
            <v>2103.58</v>
          </cell>
          <cell r="X104">
            <v>357.61</v>
          </cell>
          <cell r="Y104">
            <v>7</v>
          </cell>
          <cell r="Z104">
            <v>117.49</v>
          </cell>
        </row>
        <row r="105">
          <cell r="A105">
            <v>181</v>
          </cell>
          <cell r="B105" t="str">
            <v xml:space="preserve">BROCHARD-NGUYEN               </v>
          </cell>
          <cell r="C105" t="str">
            <v xml:space="preserve">Isabelle            </v>
          </cell>
          <cell r="D105" t="str">
            <v xml:space="preserve">        </v>
          </cell>
          <cell r="E105">
            <v>35646</v>
          </cell>
          <cell r="F105">
            <v>400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39467.4</v>
          </cell>
          <cell r="M105">
            <v>495</v>
          </cell>
          <cell r="N105">
            <v>39962.400000000001</v>
          </cell>
          <cell r="O105">
            <v>100</v>
          </cell>
          <cell r="P105" t="str">
            <v xml:space="preserve">CDI       </v>
          </cell>
          <cell r="Q105">
            <v>27069</v>
          </cell>
          <cell r="R105">
            <v>35643</v>
          </cell>
          <cell r="S105">
            <v>1</v>
          </cell>
          <cell r="T105">
            <v>14</v>
          </cell>
          <cell r="U105">
            <v>401</v>
          </cell>
          <cell r="V105">
            <v>2398.08</v>
          </cell>
          <cell r="W105">
            <v>2103.58</v>
          </cell>
          <cell r="X105">
            <v>294.5</v>
          </cell>
          <cell r="Y105">
            <v>7</v>
          </cell>
          <cell r="Z105">
            <v>114.47</v>
          </cell>
        </row>
        <row r="106">
          <cell r="A106">
            <v>62</v>
          </cell>
          <cell r="B106" t="str">
            <v xml:space="preserve">BRUGEVIN                      </v>
          </cell>
          <cell r="C106" t="str">
            <v xml:space="preserve">Jean-Christophe     </v>
          </cell>
          <cell r="D106" t="str">
            <v xml:space="preserve">        </v>
          </cell>
          <cell r="E106">
            <v>40336</v>
          </cell>
          <cell r="F106">
            <v>400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34198.5</v>
          </cell>
          <cell r="M106">
            <v>139</v>
          </cell>
          <cell r="N106">
            <v>34337.5</v>
          </cell>
          <cell r="O106">
            <v>100</v>
          </cell>
          <cell r="P106" t="str">
            <v xml:space="preserve">CDI       </v>
          </cell>
          <cell r="Q106">
            <v>31329</v>
          </cell>
          <cell r="R106">
            <v>40330</v>
          </cell>
          <cell r="S106">
            <v>0</v>
          </cell>
          <cell r="T106">
            <v>7</v>
          </cell>
          <cell r="U106">
            <v>401</v>
          </cell>
          <cell r="V106">
            <v>2250.83</v>
          </cell>
          <cell r="W106">
            <v>2103.58</v>
          </cell>
          <cell r="X106">
            <v>147.25</v>
          </cell>
          <cell r="Y106">
            <v>7</v>
          </cell>
          <cell r="Z106">
            <v>107.44</v>
          </cell>
        </row>
        <row r="107">
          <cell r="A107">
            <v>111</v>
          </cell>
          <cell r="B107" t="str">
            <v xml:space="preserve">BRUGEVIN                      </v>
          </cell>
          <cell r="C107" t="str">
            <v xml:space="preserve">Yannick             </v>
          </cell>
          <cell r="D107" t="str">
            <v xml:space="preserve">        </v>
          </cell>
          <cell r="E107">
            <v>36164</v>
          </cell>
          <cell r="F107">
            <v>400</v>
          </cell>
          <cell r="G107">
            <v>8597.3799999999992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29225.26</v>
          </cell>
          <cell r="M107">
            <v>395</v>
          </cell>
          <cell r="N107">
            <v>38217.64</v>
          </cell>
          <cell r="O107">
            <v>100</v>
          </cell>
          <cell r="P107" t="str">
            <v xml:space="preserve">CDI       </v>
          </cell>
          <cell r="Q107">
            <v>26764</v>
          </cell>
          <cell r="R107">
            <v>36161</v>
          </cell>
          <cell r="S107">
            <v>0</v>
          </cell>
          <cell r="T107">
            <v>14</v>
          </cell>
          <cell r="U107">
            <v>401</v>
          </cell>
          <cell r="V107">
            <v>2398.08</v>
          </cell>
          <cell r="W107">
            <v>2103.58</v>
          </cell>
          <cell r="X107">
            <v>294.5</v>
          </cell>
          <cell r="Y107">
            <v>7</v>
          </cell>
          <cell r="Z107">
            <v>114.47</v>
          </cell>
        </row>
        <row r="108">
          <cell r="A108">
            <v>160</v>
          </cell>
          <cell r="B108" t="str">
            <v xml:space="preserve">BRUNET                        </v>
          </cell>
          <cell r="C108" t="str">
            <v xml:space="preserve">Martine             </v>
          </cell>
          <cell r="D108" t="str">
            <v xml:space="preserve">        </v>
          </cell>
          <cell r="E108">
            <v>36220</v>
          </cell>
          <cell r="F108">
            <v>400</v>
          </cell>
          <cell r="G108">
            <v>274.44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36500.58</v>
          </cell>
          <cell r="M108">
            <v>485</v>
          </cell>
          <cell r="N108">
            <v>37260.019999999997</v>
          </cell>
          <cell r="O108">
            <v>100</v>
          </cell>
          <cell r="P108" t="str">
            <v xml:space="preserve">CDI       </v>
          </cell>
          <cell r="Q108">
            <v>20315</v>
          </cell>
          <cell r="R108">
            <v>36220</v>
          </cell>
          <cell r="S108">
            <v>1</v>
          </cell>
          <cell r="T108">
            <v>14</v>
          </cell>
          <cell r="U108">
            <v>401</v>
          </cell>
          <cell r="V108">
            <v>2398.08</v>
          </cell>
          <cell r="W108">
            <v>2103.58</v>
          </cell>
          <cell r="X108">
            <v>294.5</v>
          </cell>
          <cell r="Y108">
            <v>7</v>
          </cell>
          <cell r="Z108">
            <v>114.47</v>
          </cell>
        </row>
        <row r="109">
          <cell r="A109">
            <v>317</v>
          </cell>
          <cell r="B109" t="str">
            <v xml:space="preserve">BRUYANT                       </v>
          </cell>
          <cell r="C109" t="str">
            <v xml:space="preserve">Patrick             </v>
          </cell>
          <cell r="D109" t="str">
            <v xml:space="preserve">        </v>
          </cell>
          <cell r="E109">
            <v>28822</v>
          </cell>
          <cell r="F109">
            <v>400</v>
          </cell>
          <cell r="G109">
            <v>4998.1899999999996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33479.769999999997</v>
          </cell>
          <cell r="M109">
            <v>490</v>
          </cell>
          <cell r="N109">
            <v>38967.96</v>
          </cell>
          <cell r="O109">
            <v>100</v>
          </cell>
          <cell r="P109" t="str">
            <v xml:space="preserve">CDI       </v>
          </cell>
          <cell r="Q109">
            <v>20455</v>
          </cell>
          <cell r="R109">
            <v>28825</v>
          </cell>
          <cell r="S109">
            <v>0</v>
          </cell>
          <cell r="T109">
            <v>23</v>
          </cell>
          <cell r="U109">
            <v>401</v>
          </cell>
          <cell r="V109">
            <v>2587.4</v>
          </cell>
          <cell r="W109">
            <v>2103.58</v>
          </cell>
          <cell r="X109">
            <v>483.82</v>
          </cell>
          <cell r="Y109">
            <v>7</v>
          </cell>
          <cell r="Z109">
            <v>123.51</v>
          </cell>
        </row>
        <row r="110">
          <cell r="A110">
            <v>216</v>
          </cell>
          <cell r="B110" t="str">
            <v xml:space="preserve">BUDAN                         </v>
          </cell>
          <cell r="C110" t="str">
            <v xml:space="preserve">Michel              </v>
          </cell>
          <cell r="D110" t="str">
            <v xml:space="preserve">        </v>
          </cell>
          <cell r="E110">
            <v>30139</v>
          </cell>
          <cell r="F110">
            <v>400</v>
          </cell>
          <cell r="G110">
            <v>-1004.61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38423.19</v>
          </cell>
          <cell r="M110">
            <v>445</v>
          </cell>
          <cell r="N110">
            <v>37863.58</v>
          </cell>
          <cell r="O110">
            <v>100</v>
          </cell>
          <cell r="P110" t="str">
            <v xml:space="preserve">CDI       </v>
          </cell>
          <cell r="Q110">
            <v>22207</v>
          </cell>
          <cell r="R110">
            <v>30133</v>
          </cell>
          <cell r="S110">
            <v>0</v>
          </cell>
          <cell r="T110">
            <v>23</v>
          </cell>
          <cell r="U110">
            <v>401</v>
          </cell>
          <cell r="V110">
            <v>2587.4</v>
          </cell>
          <cell r="W110">
            <v>2103.58</v>
          </cell>
          <cell r="X110">
            <v>483.82</v>
          </cell>
          <cell r="Y110">
            <v>7</v>
          </cell>
          <cell r="Z110">
            <v>123.51</v>
          </cell>
        </row>
        <row r="111">
          <cell r="A111">
            <v>321</v>
          </cell>
          <cell r="B111" t="str">
            <v xml:space="preserve">BUDAN                         </v>
          </cell>
          <cell r="C111" t="str">
            <v xml:space="preserve">Patrice             </v>
          </cell>
          <cell r="D111" t="str">
            <v xml:space="preserve">        </v>
          </cell>
          <cell r="E111">
            <v>28793</v>
          </cell>
          <cell r="F111">
            <v>400</v>
          </cell>
          <cell r="G111">
            <v>34938.639999999999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2811.96</v>
          </cell>
          <cell r="M111">
            <v>0</v>
          </cell>
          <cell r="N111">
            <v>37750.6</v>
          </cell>
          <cell r="O111">
            <v>100</v>
          </cell>
          <cell r="P111" t="str">
            <v xml:space="preserve">CDI       </v>
          </cell>
          <cell r="Q111">
            <v>20508</v>
          </cell>
          <cell r="R111">
            <v>28795</v>
          </cell>
          <cell r="S111">
            <v>0</v>
          </cell>
          <cell r="T111">
            <v>23</v>
          </cell>
          <cell r="U111">
            <v>401</v>
          </cell>
          <cell r="V111">
            <v>2587.4</v>
          </cell>
          <cell r="W111">
            <v>2103.58</v>
          </cell>
          <cell r="X111">
            <v>483.82</v>
          </cell>
          <cell r="Y111">
            <v>7</v>
          </cell>
          <cell r="Z111">
            <v>123.51</v>
          </cell>
        </row>
        <row r="112">
          <cell r="A112">
            <v>267</v>
          </cell>
          <cell r="B112" t="str">
            <v xml:space="preserve">BUFFET                        </v>
          </cell>
          <cell r="C112" t="str">
            <v xml:space="preserve">Eric                </v>
          </cell>
          <cell r="D112" t="str">
            <v xml:space="preserve">        </v>
          </cell>
          <cell r="E112">
            <v>32112</v>
          </cell>
          <cell r="F112">
            <v>400</v>
          </cell>
          <cell r="G112">
            <v>614.08000000000004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2089.3000000000002</v>
          </cell>
          <cell r="M112">
            <v>420</v>
          </cell>
          <cell r="N112">
            <v>3123.38</v>
          </cell>
          <cell r="O112">
            <v>100</v>
          </cell>
          <cell r="P112" t="str">
            <v xml:space="preserve">CDI       </v>
          </cell>
          <cell r="Q112">
            <v>23678</v>
          </cell>
          <cell r="R112">
            <v>32112</v>
          </cell>
          <cell r="S112">
            <v>0</v>
          </cell>
          <cell r="T112">
            <v>20</v>
          </cell>
          <cell r="U112">
            <v>401</v>
          </cell>
          <cell r="V112">
            <v>2524.3000000000002</v>
          </cell>
          <cell r="W112">
            <v>2103.58</v>
          </cell>
          <cell r="X112">
            <v>420.72</v>
          </cell>
          <cell r="Y112">
            <v>7</v>
          </cell>
          <cell r="Z112">
            <v>120.5</v>
          </cell>
        </row>
        <row r="113">
          <cell r="A113">
            <v>680</v>
          </cell>
          <cell r="B113" t="str">
            <v xml:space="preserve">CABOUILLET                    </v>
          </cell>
          <cell r="C113" t="str">
            <v xml:space="preserve">Sylvie              </v>
          </cell>
          <cell r="D113" t="str">
            <v xml:space="preserve">        </v>
          </cell>
          <cell r="E113">
            <v>35282</v>
          </cell>
          <cell r="F113">
            <v>400</v>
          </cell>
          <cell r="G113">
            <v>4482.2299999999996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30845.02</v>
          </cell>
          <cell r="M113">
            <v>290</v>
          </cell>
          <cell r="N113">
            <v>35617.25</v>
          </cell>
          <cell r="O113">
            <v>100</v>
          </cell>
          <cell r="P113" t="str">
            <v xml:space="preserve">CDI       </v>
          </cell>
          <cell r="Q113">
            <v>21205</v>
          </cell>
          <cell r="R113">
            <v>35278</v>
          </cell>
          <cell r="S113">
            <v>1</v>
          </cell>
          <cell r="T113">
            <v>17</v>
          </cell>
          <cell r="U113">
            <v>401</v>
          </cell>
          <cell r="V113">
            <v>2461.19</v>
          </cell>
          <cell r="W113">
            <v>2103.58</v>
          </cell>
          <cell r="X113">
            <v>357.61</v>
          </cell>
          <cell r="Y113">
            <v>7</v>
          </cell>
          <cell r="Z113">
            <v>117.49</v>
          </cell>
        </row>
        <row r="114">
          <cell r="A114">
            <v>667</v>
          </cell>
          <cell r="B114" t="str">
            <v xml:space="preserve">CAGNARD                       </v>
          </cell>
          <cell r="C114" t="str">
            <v xml:space="preserve">Jocelyne            </v>
          </cell>
          <cell r="D114" t="str">
            <v xml:space="preserve">        </v>
          </cell>
          <cell r="E114">
            <v>35219</v>
          </cell>
          <cell r="F114">
            <v>400</v>
          </cell>
          <cell r="G114">
            <v>7121.85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7747.27</v>
          </cell>
          <cell r="M114">
            <v>495</v>
          </cell>
          <cell r="N114">
            <v>15364.12</v>
          </cell>
          <cell r="O114">
            <v>100</v>
          </cell>
          <cell r="P114" t="str">
            <v xml:space="preserve">CDI       </v>
          </cell>
          <cell r="Q114">
            <v>22074</v>
          </cell>
          <cell r="R114">
            <v>35217</v>
          </cell>
          <cell r="S114">
            <v>1</v>
          </cell>
          <cell r="T114">
            <v>17</v>
          </cell>
          <cell r="U114">
            <v>401</v>
          </cell>
          <cell r="V114">
            <v>2461.19</v>
          </cell>
          <cell r="W114">
            <v>2103.58</v>
          </cell>
          <cell r="X114">
            <v>357.61</v>
          </cell>
          <cell r="Y114">
            <v>7</v>
          </cell>
          <cell r="Z114">
            <v>117.49</v>
          </cell>
        </row>
        <row r="115">
          <cell r="A115">
            <v>947</v>
          </cell>
          <cell r="B115" t="str">
            <v xml:space="preserve">CAIN                          </v>
          </cell>
          <cell r="C115" t="str">
            <v xml:space="preserve">Arnaud              </v>
          </cell>
          <cell r="D115" t="str">
            <v xml:space="preserve">        </v>
          </cell>
          <cell r="E115">
            <v>39888</v>
          </cell>
          <cell r="F115">
            <v>400</v>
          </cell>
          <cell r="G115">
            <v>607.22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33857.97</v>
          </cell>
          <cell r="M115">
            <v>446</v>
          </cell>
          <cell r="N115">
            <v>34911.19</v>
          </cell>
          <cell r="O115">
            <v>100</v>
          </cell>
          <cell r="P115" t="str">
            <v xml:space="preserve">CDI       </v>
          </cell>
          <cell r="Q115">
            <v>25617</v>
          </cell>
          <cell r="R115">
            <v>39904</v>
          </cell>
          <cell r="S115">
            <v>0</v>
          </cell>
          <cell r="T115">
            <v>10</v>
          </cell>
          <cell r="U115">
            <v>401</v>
          </cell>
          <cell r="V115">
            <v>2313.94</v>
          </cell>
          <cell r="W115">
            <v>2103.58</v>
          </cell>
          <cell r="X115">
            <v>210.36</v>
          </cell>
          <cell r="Y115">
            <v>7</v>
          </cell>
          <cell r="Z115">
            <v>110.46</v>
          </cell>
        </row>
        <row r="116">
          <cell r="A116">
            <v>419</v>
          </cell>
          <cell r="B116" t="str">
            <v xml:space="preserve">CALABRESE                     </v>
          </cell>
          <cell r="C116" t="str">
            <v xml:space="preserve">Dany                </v>
          </cell>
          <cell r="D116" t="str">
            <v xml:space="preserve">        </v>
          </cell>
          <cell r="E116">
            <v>32566</v>
          </cell>
          <cell r="F116">
            <v>200</v>
          </cell>
          <cell r="G116">
            <v>1873.31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39030.67</v>
          </cell>
          <cell r="M116">
            <v>295</v>
          </cell>
          <cell r="N116">
            <v>41198.980000000003</v>
          </cell>
          <cell r="O116">
            <v>100</v>
          </cell>
          <cell r="P116" t="str">
            <v xml:space="preserve">CDI       </v>
          </cell>
          <cell r="Q116">
            <v>24992</v>
          </cell>
          <cell r="R116">
            <v>32174</v>
          </cell>
          <cell r="S116">
            <v>0</v>
          </cell>
          <cell r="T116">
            <v>20</v>
          </cell>
          <cell r="U116">
            <v>208</v>
          </cell>
          <cell r="V116">
            <v>2890.13</v>
          </cell>
          <cell r="W116">
            <v>2408.44</v>
          </cell>
          <cell r="X116">
            <v>481.69</v>
          </cell>
          <cell r="Y116">
            <v>2</v>
          </cell>
          <cell r="Z116">
            <v>0</v>
          </cell>
        </row>
        <row r="117">
          <cell r="A117">
            <v>67</v>
          </cell>
          <cell r="B117" t="str">
            <v xml:space="preserve">CAN                           </v>
          </cell>
          <cell r="C117" t="str">
            <v xml:space="preserve">Murat               </v>
          </cell>
          <cell r="D117" t="str">
            <v xml:space="preserve">        </v>
          </cell>
          <cell r="E117">
            <v>36739</v>
          </cell>
          <cell r="F117">
            <v>400</v>
          </cell>
          <cell r="G117">
            <v>2920.03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33278.85</v>
          </cell>
          <cell r="M117">
            <v>115</v>
          </cell>
          <cell r="N117">
            <v>36313.879999999997</v>
          </cell>
          <cell r="O117">
            <v>100</v>
          </cell>
          <cell r="P117" t="str">
            <v xml:space="preserve">CDI       </v>
          </cell>
          <cell r="Q117">
            <v>26002</v>
          </cell>
          <cell r="R117">
            <v>36739</v>
          </cell>
          <cell r="S117">
            <v>0</v>
          </cell>
          <cell r="T117">
            <v>14</v>
          </cell>
          <cell r="U117">
            <v>401</v>
          </cell>
          <cell r="V117">
            <v>2398.08</v>
          </cell>
          <cell r="W117">
            <v>2103.58</v>
          </cell>
          <cell r="X117">
            <v>294.5</v>
          </cell>
          <cell r="Y117">
            <v>7</v>
          </cell>
          <cell r="Z117">
            <v>114.47</v>
          </cell>
        </row>
        <row r="118">
          <cell r="A118">
            <v>663</v>
          </cell>
          <cell r="B118" t="str">
            <v xml:space="preserve">CANAVAGGIO                    </v>
          </cell>
          <cell r="C118" t="str">
            <v xml:space="preserve">Alain               </v>
          </cell>
          <cell r="D118" t="str">
            <v xml:space="preserve">        </v>
          </cell>
          <cell r="E118">
            <v>35583</v>
          </cell>
          <cell r="F118">
            <v>400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35701.800000000003</v>
          </cell>
          <cell r="M118">
            <v>490</v>
          </cell>
          <cell r="N118">
            <v>36191.800000000003</v>
          </cell>
          <cell r="O118">
            <v>100</v>
          </cell>
          <cell r="P118" t="str">
            <v xml:space="preserve">CDI       </v>
          </cell>
          <cell r="Q118">
            <v>23554</v>
          </cell>
          <cell r="R118">
            <v>35582</v>
          </cell>
          <cell r="S118">
            <v>0</v>
          </cell>
          <cell r="T118">
            <v>14</v>
          </cell>
          <cell r="U118">
            <v>401</v>
          </cell>
          <cell r="V118">
            <v>2398.08</v>
          </cell>
          <cell r="W118">
            <v>2103.58</v>
          </cell>
          <cell r="X118">
            <v>294.5</v>
          </cell>
          <cell r="Y118">
            <v>7</v>
          </cell>
          <cell r="Z118">
            <v>114.47</v>
          </cell>
        </row>
        <row r="119">
          <cell r="A119">
            <v>56</v>
          </cell>
          <cell r="B119" t="str">
            <v xml:space="preserve">CARLE                         </v>
          </cell>
          <cell r="C119" t="str">
            <v xml:space="preserve">Sylvie              </v>
          </cell>
          <cell r="D119" t="str">
            <v xml:space="preserve">        </v>
          </cell>
          <cell r="E119">
            <v>40455</v>
          </cell>
          <cell r="F119">
            <v>400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32932.75</v>
          </cell>
          <cell r="M119">
            <v>58</v>
          </cell>
          <cell r="N119">
            <v>32990.75</v>
          </cell>
          <cell r="O119">
            <v>100</v>
          </cell>
          <cell r="P119" t="str">
            <v xml:space="preserve">CDI       </v>
          </cell>
          <cell r="Q119">
            <v>23858</v>
          </cell>
          <cell r="R119">
            <v>40452</v>
          </cell>
          <cell r="S119">
            <v>1</v>
          </cell>
          <cell r="T119">
            <v>7</v>
          </cell>
          <cell r="U119">
            <v>401</v>
          </cell>
          <cell r="V119">
            <v>2250.83</v>
          </cell>
          <cell r="W119">
            <v>2103.58</v>
          </cell>
          <cell r="X119">
            <v>147.25</v>
          </cell>
          <cell r="Y119">
            <v>7</v>
          </cell>
          <cell r="Z119">
            <v>107.44</v>
          </cell>
        </row>
        <row r="120">
          <cell r="A120">
            <v>605</v>
          </cell>
          <cell r="B120" t="str">
            <v xml:space="preserve">CARRE                         </v>
          </cell>
          <cell r="C120" t="str">
            <v xml:space="preserve">Eric                </v>
          </cell>
          <cell r="D120" t="str">
            <v xml:space="preserve">        </v>
          </cell>
          <cell r="E120">
            <v>40179</v>
          </cell>
          <cell r="F120">
            <v>200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34482.559999999998</v>
          </cell>
          <cell r="M120">
            <v>250</v>
          </cell>
          <cell r="N120">
            <v>34732.559999999998</v>
          </cell>
          <cell r="O120">
            <v>100</v>
          </cell>
          <cell r="P120" t="str">
            <v xml:space="preserve">CDI       </v>
          </cell>
          <cell r="Q120">
            <v>24668</v>
          </cell>
          <cell r="R120">
            <v>40179</v>
          </cell>
          <cell r="S120">
            <v>0</v>
          </cell>
          <cell r="T120">
            <v>7</v>
          </cell>
          <cell r="U120">
            <v>208</v>
          </cell>
          <cell r="V120">
            <v>2413.9299999999998</v>
          </cell>
          <cell r="W120">
            <v>2256.0100000000002</v>
          </cell>
          <cell r="X120">
            <v>157.91999999999999</v>
          </cell>
          <cell r="Y120">
            <v>22</v>
          </cell>
          <cell r="Z120">
            <v>0</v>
          </cell>
        </row>
        <row r="121">
          <cell r="A121">
            <v>80</v>
          </cell>
          <cell r="B121" t="str">
            <v xml:space="preserve">CARVALOT                      </v>
          </cell>
          <cell r="C121" t="str">
            <v xml:space="preserve">François            </v>
          </cell>
          <cell r="D121" t="str">
            <v xml:space="preserve">        </v>
          </cell>
          <cell r="E121">
            <v>36779</v>
          </cell>
          <cell r="F121">
            <v>400</v>
          </cell>
          <cell r="G121">
            <v>14488.88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22342.71</v>
          </cell>
          <cell r="M121">
            <v>475</v>
          </cell>
          <cell r="N121">
            <v>37306.589999999997</v>
          </cell>
          <cell r="O121">
            <v>100</v>
          </cell>
          <cell r="P121" t="str">
            <v xml:space="preserve">CDI       </v>
          </cell>
          <cell r="Q121">
            <v>27138</v>
          </cell>
          <cell r="R121">
            <v>36739</v>
          </cell>
          <cell r="S121">
            <v>0</v>
          </cell>
          <cell r="T121">
            <v>14</v>
          </cell>
          <cell r="U121">
            <v>401</v>
          </cell>
          <cell r="V121">
            <v>2398.08</v>
          </cell>
          <cell r="W121">
            <v>2103.58</v>
          </cell>
          <cell r="X121">
            <v>294.5</v>
          </cell>
          <cell r="Y121">
            <v>7</v>
          </cell>
          <cell r="Z121">
            <v>114.47</v>
          </cell>
        </row>
        <row r="122">
          <cell r="A122">
            <v>725</v>
          </cell>
          <cell r="B122" t="str">
            <v xml:space="preserve">CASTELLAIN                    </v>
          </cell>
          <cell r="C122" t="str">
            <v xml:space="preserve">Jean-Claude         </v>
          </cell>
          <cell r="D122" t="str">
            <v xml:space="preserve">        </v>
          </cell>
          <cell r="E122">
            <v>35704</v>
          </cell>
          <cell r="F122">
            <v>400</v>
          </cell>
          <cell r="G122">
            <v>5414.49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29258.3</v>
          </cell>
          <cell r="M122">
            <v>285</v>
          </cell>
          <cell r="N122">
            <v>34957.79</v>
          </cell>
          <cell r="O122">
            <v>100</v>
          </cell>
          <cell r="P122" t="str">
            <v xml:space="preserve">CDI       </v>
          </cell>
          <cell r="Q122">
            <v>23289</v>
          </cell>
          <cell r="R122">
            <v>35643</v>
          </cell>
          <cell r="S122">
            <v>0</v>
          </cell>
          <cell r="T122">
            <v>14</v>
          </cell>
          <cell r="U122">
            <v>401</v>
          </cell>
          <cell r="V122">
            <v>2398.08</v>
          </cell>
          <cell r="W122">
            <v>2103.58</v>
          </cell>
          <cell r="X122">
            <v>294.5</v>
          </cell>
          <cell r="Y122">
            <v>7</v>
          </cell>
          <cell r="Z122">
            <v>114.47</v>
          </cell>
        </row>
        <row r="123">
          <cell r="A123">
            <v>695</v>
          </cell>
          <cell r="B123" t="str">
            <v xml:space="preserve">CASTRO                        </v>
          </cell>
          <cell r="C123" t="str">
            <v xml:space="preserve">Richard             </v>
          </cell>
          <cell r="D123" t="str">
            <v xml:space="preserve">        </v>
          </cell>
          <cell r="E123">
            <v>35492</v>
          </cell>
          <cell r="F123">
            <v>400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37602.14</v>
          </cell>
          <cell r="M123">
            <v>460</v>
          </cell>
          <cell r="N123">
            <v>38062.14</v>
          </cell>
          <cell r="O123">
            <v>100</v>
          </cell>
          <cell r="P123" t="str">
            <v xml:space="preserve">CDI       </v>
          </cell>
          <cell r="Q123">
            <v>26121</v>
          </cell>
          <cell r="R123">
            <v>35490</v>
          </cell>
          <cell r="S123">
            <v>0</v>
          </cell>
          <cell r="T123">
            <v>17</v>
          </cell>
          <cell r="U123">
            <v>401</v>
          </cell>
          <cell r="V123">
            <v>2461.19</v>
          </cell>
          <cell r="W123">
            <v>2103.58</v>
          </cell>
          <cell r="X123">
            <v>357.61</v>
          </cell>
          <cell r="Y123">
            <v>7</v>
          </cell>
          <cell r="Z123">
            <v>117.49</v>
          </cell>
        </row>
        <row r="124">
          <cell r="A124">
            <v>354</v>
          </cell>
          <cell r="B124" t="str">
            <v xml:space="preserve">CELLIER                       </v>
          </cell>
          <cell r="C124" t="str">
            <v xml:space="preserve">Francis             </v>
          </cell>
          <cell r="D124" t="str">
            <v xml:space="preserve">        </v>
          </cell>
          <cell r="E124">
            <v>28464</v>
          </cell>
          <cell r="F124">
            <v>200</v>
          </cell>
          <cell r="G124">
            <v>1887.27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52912.46</v>
          </cell>
          <cell r="M124">
            <v>500</v>
          </cell>
          <cell r="N124">
            <v>55299.73</v>
          </cell>
          <cell r="O124">
            <v>100</v>
          </cell>
          <cell r="P124" t="str">
            <v xml:space="preserve">CDI       </v>
          </cell>
          <cell r="Q124">
            <v>20292</v>
          </cell>
          <cell r="R124">
            <v>28460</v>
          </cell>
          <cell r="S124">
            <v>0</v>
          </cell>
          <cell r="T124">
            <v>30</v>
          </cell>
          <cell r="U124">
            <v>208</v>
          </cell>
          <cell r="V124">
            <v>3130.97</v>
          </cell>
          <cell r="W124">
            <v>2408.44</v>
          </cell>
          <cell r="X124">
            <v>722.53</v>
          </cell>
          <cell r="Y124">
            <v>2</v>
          </cell>
          <cell r="Z124">
            <v>0</v>
          </cell>
        </row>
        <row r="125">
          <cell r="A125">
            <v>75</v>
          </cell>
          <cell r="B125" t="str">
            <v xml:space="preserve">CERCELET                      </v>
          </cell>
          <cell r="C125" t="str">
            <v xml:space="preserve">Patrick             </v>
          </cell>
          <cell r="D125" t="str">
            <v xml:space="preserve">        </v>
          </cell>
          <cell r="E125">
            <v>27404</v>
          </cell>
          <cell r="F125">
            <v>400</v>
          </cell>
          <cell r="G125">
            <v>5965.24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33132.85</v>
          </cell>
          <cell r="M125">
            <v>420</v>
          </cell>
          <cell r="N125">
            <v>39518.089999999997</v>
          </cell>
          <cell r="O125">
            <v>100</v>
          </cell>
          <cell r="P125" t="str">
            <v xml:space="preserve">CDI       </v>
          </cell>
          <cell r="Q125">
            <v>19517</v>
          </cell>
          <cell r="R125">
            <v>27395</v>
          </cell>
          <cell r="S125">
            <v>0</v>
          </cell>
          <cell r="T125">
            <v>23</v>
          </cell>
          <cell r="U125">
            <v>401</v>
          </cell>
          <cell r="V125">
            <v>2587.4</v>
          </cell>
          <cell r="W125">
            <v>2103.58</v>
          </cell>
          <cell r="X125">
            <v>483.82</v>
          </cell>
          <cell r="Y125">
            <v>7</v>
          </cell>
          <cell r="Z125">
            <v>123.51</v>
          </cell>
        </row>
        <row r="126">
          <cell r="A126">
            <v>809</v>
          </cell>
          <cell r="B126" t="str">
            <v xml:space="preserve">CERIZIER                      </v>
          </cell>
          <cell r="C126" t="str">
            <v xml:space="preserve">Ludovic             </v>
          </cell>
          <cell r="D126" t="str">
            <v xml:space="preserve">        </v>
          </cell>
          <cell r="E126">
            <v>36312</v>
          </cell>
          <cell r="F126">
            <v>200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47332.67</v>
          </cell>
          <cell r="M126">
            <v>1000</v>
          </cell>
          <cell r="N126">
            <v>48332.67</v>
          </cell>
          <cell r="O126">
            <v>100</v>
          </cell>
          <cell r="P126" t="str">
            <v xml:space="preserve">CDI       </v>
          </cell>
          <cell r="Q126">
            <v>25783</v>
          </cell>
          <cell r="R126">
            <v>36312</v>
          </cell>
          <cell r="S126">
            <v>0</v>
          </cell>
          <cell r="T126">
            <v>14</v>
          </cell>
          <cell r="U126">
            <v>203</v>
          </cell>
          <cell r="V126">
            <v>2861.47</v>
          </cell>
          <cell r="W126">
            <v>2510.06</v>
          </cell>
          <cell r="X126">
            <v>351.41</v>
          </cell>
          <cell r="Y126">
            <v>12</v>
          </cell>
          <cell r="Z126">
            <v>136.59</v>
          </cell>
        </row>
        <row r="127">
          <cell r="A127">
            <v>117</v>
          </cell>
          <cell r="B127" t="str">
            <v xml:space="preserve">CHAIBI                        </v>
          </cell>
          <cell r="C127" t="str">
            <v xml:space="preserve">Mokfi               </v>
          </cell>
          <cell r="D127" t="str">
            <v xml:space="preserve">        </v>
          </cell>
          <cell r="E127">
            <v>36773</v>
          </cell>
          <cell r="F127">
            <v>400</v>
          </cell>
          <cell r="G127">
            <v>2472.5300000000002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33346.46</v>
          </cell>
          <cell r="M127">
            <v>490</v>
          </cell>
          <cell r="N127">
            <v>36308.99</v>
          </cell>
          <cell r="O127">
            <v>100</v>
          </cell>
          <cell r="P127" t="str">
            <v xml:space="preserve">CDI       </v>
          </cell>
          <cell r="Q127">
            <v>26827</v>
          </cell>
          <cell r="R127">
            <v>36770</v>
          </cell>
          <cell r="S127">
            <v>0</v>
          </cell>
          <cell r="T127">
            <v>14</v>
          </cell>
          <cell r="U127">
            <v>406</v>
          </cell>
          <cell r="V127">
            <v>2282.2199999999998</v>
          </cell>
          <cell r="W127">
            <v>2001.95</v>
          </cell>
          <cell r="X127">
            <v>280.27</v>
          </cell>
          <cell r="Y127">
            <v>5</v>
          </cell>
          <cell r="Z127">
            <v>0</v>
          </cell>
        </row>
        <row r="128">
          <cell r="A128">
            <v>422</v>
          </cell>
          <cell r="B128" t="str">
            <v xml:space="preserve">CHAMELOT                      </v>
          </cell>
          <cell r="C128" t="str">
            <v xml:space="preserve">Reynald             </v>
          </cell>
          <cell r="D128" t="str">
            <v xml:space="preserve">        </v>
          </cell>
          <cell r="E128">
            <v>35471</v>
          </cell>
          <cell r="F128">
            <v>400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39581.83</v>
          </cell>
          <cell r="M128">
            <v>475</v>
          </cell>
          <cell r="N128">
            <v>40056.83</v>
          </cell>
          <cell r="O128">
            <v>100</v>
          </cell>
          <cell r="P128" t="str">
            <v xml:space="preserve">CDI       </v>
          </cell>
          <cell r="Q128">
            <v>24271</v>
          </cell>
          <cell r="R128">
            <v>34912</v>
          </cell>
          <cell r="S128">
            <v>0</v>
          </cell>
          <cell r="T128">
            <v>17</v>
          </cell>
          <cell r="U128">
            <v>407</v>
          </cell>
          <cell r="V128">
            <v>2580.08</v>
          </cell>
          <cell r="W128">
            <v>2205.1999999999998</v>
          </cell>
          <cell r="X128">
            <v>374.88</v>
          </cell>
          <cell r="Y128">
            <v>22</v>
          </cell>
          <cell r="Z128">
            <v>0</v>
          </cell>
        </row>
        <row r="129">
          <cell r="A129">
            <v>477</v>
          </cell>
          <cell r="B129" t="str">
            <v xml:space="preserve">CHAPPUT                       </v>
          </cell>
          <cell r="C129" t="str">
            <v xml:space="preserve">Brigitte            </v>
          </cell>
          <cell r="D129" t="str">
            <v xml:space="preserve">        </v>
          </cell>
          <cell r="E129">
            <v>38110</v>
          </cell>
          <cell r="F129">
            <v>400</v>
          </cell>
          <cell r="G129">
            <v>5294.48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6755.25</v>
          </cell>
          <cell r="M129">
            <v>395</v>
          </cell>
          <cell r="N129">
            <v>12444.73</v>
          </cell>
          <cell r="O129">
            <v>50</v>
          </cell>
          <cell r="P129" t="str">
            <v xml:space="preserve">CDI       </v>
          </cell>
          <cell r="Q129">
            <v>19865</v>
          </cell>
          <cell r="R129">
            <v>38108</v>
          </cell>
          <cell r="S129">
            <v>1</v>
          </cell>
          <cell r="T129">
            <v>12</v>
          </cell>
          <cell r="U129">
            <v>421</v>
          </cell>
          <cell r="V129">
            <v>1178</v>
          </cell>
          <cell r="W129">
            <v>1051.79</v>
          </cell>
          <cell r="X129">
            <v>126.21</v>
          </cell>
          <cell r="Y129">
            <v>71</v>
          </cell>
          <cell r="Z129">
            <v>56.23</v>
          </cell>
        </row>
        <row r="130">
          <cell r="A130">
            <v>77</v>
          </cell>
          <cell r="B130" t="str">
            <v xml:space="preserve">CHARBONNEAUX                  </v>
          </cell>
          <cell r="C130" t="str">
            <v xml:space="preserve">Céline              </v>
          </cell>
          <cell r="D130" t="str">
            <v xml:space="preserve">        </v>
          </cell>
          <cell r="E130">
            <v>40455</v>
          </cell>
          <cell r="F130">
            <v>400</v>
          </cell>
          <cell r="G130">
            <v>92.61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32768.32</v>
          </cell>
          <cell r="M130">
            <v>58</v>
          </cell>
          <cell r="N130">
            <v>32918.93</v>
          </cell>
          <cell r="O130">
            <v>100</v>
          </cell>
          <cell r="P130" t="str">
            <v xml:space="preserve">CDI       </v>
          </cell>
          <cell r="Q130">
            <v>28034</v>
          </cell>
          <cell r="R130">
            <v>40452</v>
          </cell>
          <cell r="S130">
            <v>1</v>
          </cell>
          <cell r="T130">
            <v>7</v>
          </cell>
          <cell r="U130">
            <v>401</v>
          </cell>
          <cell r="V130">
            <v>2250.83</v>
          </cell>
          <cell r="W130">
            <v>2103.58</v>
          </cell>
          <cell r="X130">
            <v>147.25</v>
          </cell>
          <cell r="Y130">
            <v>7</v>
          </cell>
          <cell r="Z130">
            <v>107.44</v>
          </cell>
        </row>
        <row r="131">
          <cell r="A131">
            <v>638</v>
          </cell>
          <cell r="B131" t="str">
            <v xml:space="preserve">CHARBONNIER                   </v>
          </cell>
          <cell r="C131" t="str">
            <v xml:space="preserve">Bernard             </v>
          </cell>
          <cell r="D131" t="str">
            <v xml:space="preserve">        </v>
          </cell>
          <cell r="E131">
            <v>38810</v>
          </cell>
          <cell r="F131">
            <v>400</v>
          </cell>
          <cell r="G131">
            <v>2624.35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33166.36</v>
          </cell>
          <cell r="M131">
            <v>461</v>
          </cell>
          <cell r="N131">
            <v>36251.71</v>
          </cell>
          <cell r="O131">
            <v>100</v>
          </cell>
          <cell r="P131" t="str">
            <v xml:space="preserve">CDI       </v>
          </cell>
          <cell r="Q131">
            <v>20190</v>
          </cell>
          <cell r="R131">
            <v>38808</v>
          </cell>
          <cell r="S131">
            <v>0</v>
          </cell>
          <cell r="T131">
            <v>12</v>
          </cell>
          <cell r="U131">
            <v>401</v>
          </cell>
          <cell r="V131">
            <v>2356.0100000000002</v>
          </cell>
          <cell r="W131">
            <v>2103.58</v>
          </cell>
          <cell r="X131">
            <v>252.43</v>
          </cell>
          <cell r="Y131">
            <v>7</v>
          </cell>
          <cell r="Z131">
            <v>112.46</v>
          </cell>
        </row>
        <row r="132">
          <cell r="A132">
            <v>654</v>
          </cell>
          <cell r="B132" t="str">
            <v xml:space="preserve">CHARDIN                       </v>
          </cell>
          <cell r="C132" t="str">
            <v xml:space="preserve">Cédrique            </v>
          </cell>
          <cell r="D132" t="str">
            <v xml:space="preserve">        </v>
          </cell>
          <cell r="E132">
            <v>35746</v>
          </cell>
          <cell r="F132">
            <v>200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43615.22</v>
          </cell>
          <cell r="M132">
            <v>495</v>
          </cell>
          <cell r="N132">
            <v>44110.22</v>
          </cell>
          <cell r="O132">
            <v>100</v>
          </cell>
          <cell r="P132" t="str">
            <v xml:space="preserve">CDI       </v>
          </cell>
          <cell r="Q132">
            <v>26419</v>
          </cell>
          <cell r="R132">
            <v>35735</v>
          </cell>
          <cell r="S132">
            <v>0</v>
          </cell>
          <cell r="T132">
            <v>14</v>
          </cell>
          <cell r="U132">
            <v>203</v>
          </cell>
          <cell r="V132">
            <v>2745.62</v>
          </cell>
          <cell r="W132">
            <v>2408.44</v>
          </cell>
          <cell r="X132">
            <v>337.18</v>
          </cell>
          <cell r="Y132">
            <v>13</v>
          </cell>
          <cell r="Z132">
            <v>131.06</v>
          </cell>
        </row>
        <row r="133">
          <cell r="A133">
            <v>243</v>
          </cell>
          <cell r="B133" t="str">
            <v xml:space="preserve">CHARDONNET                    </v>
          </cell>
          <cell r="C133" t="str">
            <v xml:space="preserve">Claude              </v>
          </cell>
          <cell r="D133" t="str">
            <v xml:space="preserve">        </v>
          </cell>
          <cell r="E133">
            <v>40360</v>
          </cell>
          <cell r="F133">
            <v>400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37233.910000000003</v>
          </cell>
          <cell r="M133">
            <v>233</v>
          </cell>
          <cell r="N133">
            <v>37466.910000000003</v>
          </cell>
          <cell r="O133">
            <v>100</v>
          </cell>
          <cell r="P133" t="str">
            <v xml:space="preserve">CDI       </v>
          </cell>
          <cell r="Q133">
            <v>27660</v>
          </cell>
          <cell r="R133">
            <v>37288</v>
          </cell>
          <cell r="S133">
            <v>0</v>
          </cell>
          <cell r="T133">
            <v>14</v>
          </cell>
          <cell r="U133">
            <v>401</v>
          </cell>
          <cell r="V133">
            <v>2398.08</v>
          </cell>
          <cell r="W133">
            <v>2103.58</v>
          </cell>
          <cell r="X133">
            <v>294.5</v>
          </cell>
          <cell r="Y133">
            <v>7</v>
          </cell>
          <cell r="Z133">
            <v>114.47</v>
          </cell>
        </row>
        <row r="134">
          <cell r="A134">
            <v>883</v>
          </cell>
          <cell r="B134" t="str">
            <v xml:space="preserve">CHARLES-LEON                  </v>
          </cell>
          <cell r="C134" t="str">
            <v xml:space="preserve">Eric                </v>
          </cell>
          <cell r="D134" t="str">
            <v xml:space="preserve">        </v>
          </cell>
          <cell r="E134">
            <v>39272</v>
          </cell>
          <cell r="F134">
            <v>400</v>
          </cell>
          <cell r="G134">
            <v>1804.73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33176.870000000003</v>
          </cell>
          <cell r="M134">
            <v>430</v>
          </cell>
          <cell r="N134">
            <v>35411.599999999999</v>
          </cell>
          <cell r="O134">
            <v>100</v>
          </cell>
          <cell r="P134" t="str">
            <v xml:space="preserve">CDI       </v>
          </cell>
          <cell r="Q134">
            <v>28333</v>
          </cell>
          <cell r="R134">
            <v>39264</v>
          </cell>
          <cell r="S134">
            <v>0</v>
          </cell>
          <cell r="T134">
            <v>10</v>
          </cell>
          <cell r="U134">
            <v>401</v>
          </cell>
          <cell r="V134">
            <v>2313.94</v>
          </cell>
          <cell r="W134">
            <v>2103.58</v>
          </cell>
          <cell r="X134">
            <v>210.36</v>
          </cell>
          <cell r="Y134">
            <v>7</v>
          </cell>
          <cell r="Z134">
            <v>110.46</v>
          </cell>
        </row>
        <row r="135">
          <cell r="A135">
            <v>3</v>
          </cell>
          <cell r="B135" t="str">
            <v xml:space="preserve">CHARRIER                      </v>
          </cell>
          <cell r="C135" t="str">
            <v xml:space="preserve">Kevin               </v>
          </cell>
          <cell r="D135" t="str">
            <v xml:space="preserve">        </v>
          </cell>
          <cell r="E135">
            <v>40196</v>
          </cell>
          <cell r="F135">
            <v>400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34499.22</v>
          </cell>
          <cell r="M135">
            <v>240</v>
          </cell>
          <cell r="N135">
            <v>34739.22</v>
          </cell>
          <cell r="O135">
            <v>100</v>
          </cell>
          <cell r="P135" t="str">
            <v xml:space="preserve">CDI       </v>
          </cell>
          <cell r="Q135">
            <v>29737</v>
          </cell>
          <cell r="R135">
            <v>40210</v>
          </cell>
          <cell r="S135">
            <v>0</v>
          </cell>
          <cell r="T135">
            <v>7</v>
          </cell>
          <cell r="U135">
            <v>401</v>
          </cell>
          <cell r="V135">
            <v>2250.83</v>
          </cell>
          <cell r="W135">
            <v>2103.58</v>
          </cell>
          <cell r="X135">
            <v>147.25</v>
          </cell>
          <cell r="Y135">
            <v>7</v>
          </cell>
          <cell r="Z135">
            <v>107.44</v>
          </cell>
        </row>
        <row r="136">
          <cell r="A136">
            <v>454</v>
          </cell>
          <cell r="B136" t="str">
            <v xml:space="preserve">CHARTIER                      </v>
          </cell>
          <cell r="C136" t="str">
            <v xml:space="preserve">Clément             </v>
          </cell>
          <cell r="D136" t="str">
            <v xml:space="preserve">        </v>
          </cell>
          <cell r="E136">
            <v>38026</v>
          </cell>
          <cell r="F136">
            <v>400</v>
          </cell>
          <cell r="G136">
            <v>5570.4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29239.42</v>
          </cell>
          <cell r="M136">
            <v>430</v>
          </cell>
          <cell r="N136">
            <v>35239.82</v>
          </cell>
          <cell r="O136">
            <v>100</v>
          </cell>
          <cell r="P136" t="str">
            <v xml:space="preserve">CDI       </v>
          </cell>
          <cell r="Q136">
            <v>29139</v>
          </cell>
          <cell r="R136">
            <v>37926</v>
          </cell>
          <cell r="S136">
            <v>0</v>
          </cell>
          <cell r="T136">
            <v>12</v>
          </cell>
          <cell r="U136">
            <v>401</v>
          </cell>
          <cell r="V136">
            <v>2356.0100000000002</v>
          </cell>
          <cell r="W136">
            <v>2103.58</v>
          </cell>
          <cell r="X136">
            <v>252.43</v>
          </cell>
          <cell r="Y136">
            <v>7</v>
          </cell>
          <cell r="Z136">
            <v>112.46</v>
          </cell>
        </row>
        <row r="137">
          <cell r="A137">
            <v>210</v>
          </cell>
          <cell r="B137" t="str">
            <v xml:space="preserve">CHATEAU                       </v>
          </cell>
          <cell r="C137" t="str">
            <v xml:space="preserve">James               </v>
          </cell>
          <cell r="D137" t="str">
            <v xml:space="preserve">        </v>
          </cell>
          <cell r="E137">
            <v>36836</v>
          </cell>
          <cell r="F137">
            <v>400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35264.870000000003</v>
          </cell>
          <cell r="M137">
            <v>490</v>
          </cell>
          <cell r="N137">
            <v>35754.870000000003</v>
          </cell>
          <cell r="O137">
            <v>100</v>
          </cell>
          <cell r="P137" t="str">
            <v xml:space="preserve">CDI       </v>
          </cell>
          <cell r="Q137">
            <v>22298</v>
          </cell>
          <cell r="R137">
            <v>36831</v>
          </cell>
          <cell r="S137">
            <v>0</v>
          </cell>
          <cell r="T137">
            <v>14</v>
          </cell>
          <cell r="U137">
            <v>401</v>
          </cell>
          <cell r="V137">
            <v>2398.08</v>
          </cell>
          <cell r="W137">
            <v>2103.58</v>
          </cell>
          <cell r="X137">
            <v>294.5</v>
          </cell>
          <cell r="Y137">
            <v>7</v>
          </cell>
          <cell r="Z137">
            <v>114.47</v>
          </cell>
        </row>
        <row r="138">
          <cell r="A138">
            <v>136</v>
          </cell>
          <cell r="B138" t="str">
            <v xml:space="preserve">CHAUVET                       </v>
          </cell>
          <cell r="C138" t="str">
            <v xml:space="preserve">Sylvie              </v>
          </cell>
          <cell r="D138" t="str">
            <v xml:space="preserve">        </v>
          </cell>
          <cell r="E138">
            <v>36374</v>
          </cell>
          <cell r="F138">
            <v>400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35810.61</v>
          </cell>
          <cell r="M138">
            <v>495</v>
          </cell>
          <cell r="N138">
            <v>36305.61</v>
          </cell>
          <cell r="O138">
            <v>100</v>
          </cell>
          <cell r="P138" t="str">
            <v xml:space="preserve">CDI       </v>
          </cell>
          <cell r="Q138">
            <v>21710</v>
          </cell>
          <cell r="R138">
            <v>36373</v>
          </cell>
          <cell r="S138">
            <v>1</v>
          </cell>
          <cell r="T138">
            <v>14</v>
          </cell>
          <cell r="U138">
            <v>401</v>
          </cell>
          <cell r="V138">
            <v>2398.08</v>
          </cell>
          <cell r="W138">
            <v>2103.58</v>
          </cell>
          <cell r="X138">
            <v>294.5</v>
          </cell>
          <cell r="Y138">
            <v>7</v>
          </cell>
          <cell r="Z138">
            <v>114.47</v>
          </cell>
        </row>
        <row r="139">
          <cell r="A139">
            <v>949</v>
          </cell>
          <cell r="B139" t="str">
            <v xml:space="preserve">CHEMINI                       </v>
          </cell>
          <cell r="C139" t="str">
            <v xml:space="preserve">Naser               </v>
          </cell>
          <cell r="D139" t="str">
            <v xml:space="preserve">        </v>
          </cell>
          <cell r="E139">
            <v>39888</v>
          </cell>
          <cell r="F139">
            <v>400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36864.92</v>
          </cell>
          <cell r="M139">
            <v>451</v>
          </cell>
          <cell r="N139">
            <v>37315.919999999998</v>
          </cell>
          <cell r="O139">
            <v>100</v>
          </cell>
          <cell r="P139" t="str">
            <v xml:space="preserve">CDI       </v>
          </cell>
          <cell r="Q139">
            <v>26149</v>
          </cell>
          <cell r="R139">
            <v>39904</v>
          </cell>
          <cell r="S139">
            <v>0</v>
          </cell>
          <cell r="T139">
            <v>10</v>
          </cell>
          <cell r="U139">
            <v>401</v>
          </cell>
          <cell r="V139">
            <v>2313.94</v>
          </cell>
          <cell r="W139">
            <v>2103.58</v>
          </cell>
          <cell r="X139">
            <v>210.36</v>
          </cell>
          <cell r="Y139">
            <v>7</v>
          </cell>
          <cell r="Z139">
            <v>110.46</v>
          </cell>
        </row>
        <row r="140">
          <cell r="A140">
            <v>158</v>
          </cell>
          <cell r="B140" t="str">
            <v xml:space="preserve">CHER                          </v>
          </cell>
          <cell r="C140" t="str">
            <v xml:space="preserve">Benoit              </v>
          </cell>
          <cell r="D140" t="str">
            <v xml:space="preserve">        </v>
          </cell>
          <cell r="E140">
            <v>34352</v>
          </cell>
          <cell r="F140">
            <v>400</v>
          </cell>
          <cell r="G140">
            <v>576.12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34321.269999999997</v>
          </cell>
          <cell r="M140">
            <v>365</v>
          </cell>
          <cell r="N140">
            <v>35262.39</v>
          </cell>
          <cell r="O140">
            <v>100</v>
          </cell>
          <cell r="P140" t="str">
            <v xml:space="preserve">CDI       </v>
          </cell>
          <cell r="Q140">
            <v>22831</v>
          </cell>
          <cell r="R140">
            <v>34366</v>
          </cell>
          <cell r="S140">
            <v>0</v>
          </cell>
          <cell r="T140">
            <v>17</v>
          </cell>
          <cell r="U140">
            <v>401</v>
          </cell>
          <cell r="V140">
            <v>2461.19</v>
          </cell>
          <cell r="W140">
            <v>2103.58</v>
          </cell>
          <cell r="X140">
            <v>357.61</v>
          </cell>
          <cell r="Y140">
            <v>7</v>
          </cell>
          <cell r="Z140">
            <v>117.49</v>
          </cell>
        </row>
        <row r="141">
          <cell r="A141">
            <v>4</v>
          </cell>
          <cell r="B141" t="str">
            <v xml:space="preserve">CHEVALIER                     </v>
          </cell>
          <cell r="C141" t="str">
            <v xml:space="preserve">Valérie             </v>
          </cell>
          <cell r="D141" t="str">
            <v xml:space="preserve">        </v>
          </cell>
          <cell r="E141">
            <v>31505</v>
          </cell>
          <cell r="F141">
            <v>400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41136.92</v>
          </cell>
          <cell r="M141">
            <v>495</v>
          </cell>
          <cell r="N141">
            <v>41631.919999999998</v>
          </cell>
          <cell r="O141">
            <v>100</v>
          </cell>
          <cell r="P141" t="str">
            <v xml:space="preserve">CDI       </v>
          </cell>
          <cell r="Q141">
            <v>21552</v>
          </cell>
          <cell r="R141">
            <v>31503</v>
          </cell>
          <cell r="S141">
            <v>1</v>
          </cell>
          <cell r="T141">
            <v>23</v>
          </cell>
          <cell r="U141">
            <v>401</v>
          </cell>
          <cell r="V141">
            <v>2587.4</v>
          </cell>
          <cell r="W141">
            <v>2103.58</v>
          </cell>
          <cell r="X141">
            <v>483.82</v>
          </cell>
          <cell r="Y141">
            <v>7</v>
          </cell>
          <cell r="Z141">
            <v>123.51</v>
          </cell>
        </row>
        <row r="142">
          <cell r="A142">
            <v>217</v>
          </cell>
          <cell r="B142" t="str">
            <v xml:space="preserve">CHOGNON                       </v>
          </cell>
          <cell r="C142" t="str">
            <v xml:space="preserve">Stéphane            </v>
          </cell>
          <cell r="D142" t="str">
            <v xml:space="preserve">        </v>
          </cell>
          <cell r="E142">
            <v>30142</v>
          </cell>
          <cell r="F142">
            <v>400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40993.54</v>
          </cell>
          <cell r="M142">
            <v>485</v>
          </cell>
          <cell r="N142">
            <v>41478.54</v>
          </cell>
          <cell r="O142">
            <v>100</v>
          </cell>
          <cell r="P142" t="str">
            <v xml:space="preserve">CDI       </v>
          </cell>
          <cell r="Q142">
            <v>21856</v>
          </cell>
          <cell r="R142">
            <v>30133</v>
          </cell>
          <cell r="S142">
            <v>0</v>
          </cell>
          <cell r="T142">
            <v>23</v>
          </cell>
          <cell r="U142">
            <v>401</v>
          </cell>
          <cell r="V142">
            <v>2587.4</v>
          </cell>
          <cell r="W142">
            <v>2103.58</v>
          </cell>
          <cell r="X142">
            <v>483.82</v>
          </cell>
          <cell r="Y142">
            <v>7</v>
          </cell>
          <cell r="Z142">
            <v>123.51</v>
          </cell>
        </row>
        <row r="143">
          <cell r="A143">
            <v>319</v>
          </cell>
          <cell r="B143" t="str">
            <v xml:space="preserve">CHOISELLE                     </v>
          </cell>
          <cell r="C143" t="str">
            <v xml:space="preserve">Bruno               </v>
          </cell>
          <cell r="D143" t="str">
            <v xml:space="preserve">        </v>
          </cell>
          <cell r="E143">
            <v>34499</v>
          </cell>
          <cell r="F143">
            <v>400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37218.85</v>
          </cell>
          <cell r="M143">
            <v>480</v>
          </cell>
          <cell r="N143">
            <v>37698.85</v>
          </cell>
          <cell r="O143">
            <v>100</v>
          </cell>
          <cell r="P143" t="str">
            <v xml:space="preserve">CDI       </v>
          </cell>
          <cell r="Q143">
            <v>21982</v>
          </cell>
          <cell r="R143">
            <v>34486</v>
          </cell>
          <cell r="S143">
            <v>0</v>
          </cell>
          <cell r="T143">
            <v>17</v>
          </cell>
          <cell r="U143">
            <v>401</v>
          </cell>
          <cell r="V143">
            <v>2461.19</v>
          </cell>
          <cell r="W143">
            <v>2103.58</v>
          </cell>
          <cell r="X143">
            <v>357.61</v>
          </cell>
          <cell r="Y143">
            <v>7</v>
          </cell>
          <cell r="Z143">
            <v>117.49</v>
          </cell>
        </row>
        <row r="144">
          <cell r="A144">
            <v>268</v>
          </cell>
          <cell r="B144" t="str">
            <v xml:space="preserve">CHOULET                       </v>
          </cell>
          <cell r="C144" t="str">
            <v xml:space="preserve">Thierry             </v>
          </cell>
          <cell r="D144" t="str">
            <v xml:space="preserve">        </v>
          </cell>
          <cell r="E144">
            <v>35415</v>
          </cell>
          <cell r="F144">
            <v>400</v>
          </cell>
          <cell r="G144">
            <v>13301.05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16945.79</v>
          </cell>
          <cell r="M144">
            <v>495</v>
          </cell>
          <cell r="N144">
            <v>30741.84</v>
          </cell>
          <cell r="O144">
            <v>100</v>
          </cell>
          <cell r="P144" t="str">
            <v xml:space="preserve">CDI       </v>
          </cell>
          <cell r="Q144">
            <v>23567</v>
          </cell>
          <cell r="R144">
            <v>33298</v>
          </cell>
          <cell r="S144">
            <v>0</v>
          </cell>
          <cell r="T144">
            <v>20</v>
          </cell>
          <cell r="U144">
            <v>401</v>
          </cell>
          <cell r="V144">
            <v>2524.3000000000002</v>
          </cell>
          <cell r="W144">
            <v>2103.58</v>
          </cell>
          <cell r="X144">
            <v>420.72</v>
          </cell>
          <cell r="Y144">
            <v>7</v>
          </cell>
          <cell r="Z144">
            <v>120.5</v>
          </cell>
        </row>
        <row r="145">
          <cell r="A145">
            <v>908</v>
          </cell>
          <cell r="B145" t="str">
            <v xml:space="preserve">CHRIFI                        </v>
          </cell>
          <cell r="C145" t="str">
            <v xml:space="preserve">Fouzia              </v>
          </cell>
          <cell r="D145" t="str">
            <v xml:space="preserve">        </v>
          </cell>
          <cell r="E145">
            <v>39448</v>
          </cell>
          <cell r="F145">
            <v>400</v>
          </cell>
          <cell r="G145">
            <v>9821.64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24448.89</v>
          </cell>
          <cell r="M145">
            <v>500</v>
          </cell>
          <cell r="N145">
            <v>34770.53</v>
          </cell>
          <cell r="O145">
            <v>100</v>
          </cell>
          <cell r="P145" t="str">
            <v xml:space="preserve">CDI       </v>
          </cell>
          <cell r="Q145">
            <v>27333</v>
          </cell>
          <cell r="R145">
            <v>39448</v>
          </cell>
          <cell r="S145">
            <v>1</v>
          </cell>
          <cell r="T145">
            <v>10</v>
          </cell>
          <cell r="U145">
            <v>401</v>
          </cell>
          <cell r="V145">
            <v>2313.94</v>
          </cell>
          <cell r="W145">
            <v>2103.58</v>
          </cell>
          <cell r="X145">
            <v>210.36</v>
          </cell>
          <cell r="Y145">
            <v>7</v>
          </cell>
          <cell r="Z145">
            <v>110.46</v>
          </cell>
        </row>
        <row r="146">
          <cell r="A146">
            <v>620</v>
          </cell>
          <cell r="B146" t="str">
            <v xml:space="preserve">CHRISTOPHE                    </v>
          </cell>
          <cell r="C146" t="str">
            <v xml:space="preserve">Philippe            </v>
          </cell>
          <cell r="D146" t="str">
            <v xml:space="preserve">        </v>
          </cell>
          <cell r="E146">
            <v>38446</v>
          </cell>
          <cell r="F146">
            <v>400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37866.9</v>
          </cell>
          <cell r="M146">
            <v>980</v>
          </cell>
          <cell r="N146">
            <v>38846.9</v>
          </cell>
          <cell r="O146">
            <v>100</v>
          </cell>
          <cell r="P146" t="str">
            <v xml:space="preserve">CDI       </v>
          </cell>
          <cell r="Q146">
            <v>21888</v>
          </cell>
          <cell r="R146">
            <v>38443</v>
          </cell>
          <cell r="S146">
            <v>0</v>
          </cell>
          <cell r="T146">
            <v>12</v>
          </cell>
          <cell r="U146">
            <v>401</v>
          </cell>
          <cell r="V146">
            <v>2356.0100000000002</v>
          </cell>
          <cell r="W146">
            <v>2103.58</v>
          </cell>
          <cell r="X146">
            <v>252.43</v>
          </cell>
          <cell r="Y146">
            <v>7</v>
          </cell>
          <cell r="Z146">
            <v>112.46</v>
          </cell>
        </row>
        <row r="147">
          <cell r="A147">
            <v>125</v>
          </cell>
          <cell r="B147" t="str">
            <v xml:space="preserve">CIMONARD                      </v>
          </cell>
          <cell r="C147" t="str">
            <v xml:space="preserve">Patrick             </v>
          </cell>
          <cell r="D147" t="str">
            <v xml:space="preserve">        </v>
          </cell>
          <cell r="E147">
            <v>36374</v>
          </cell>
          <cell r="F147">
            <v>400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37645.82</v>
          </cell>
          <cell r="M147">
            <v>490</v>
          </cell>
          <cell r="N147">
            <v>38135.82</v>
          </cell>
          <cell r="O147">
            <v>100</v>
          </cell>
          <cell r="P147" t="str">
            <v xml:space="preserve">CDI       </v>
          </cell>
          <cell r="Q147">
            <v>25194</v>
          </cell>
          <cell r="R147">
            <v>36373</v>
          </cell>
          <cell r="S147">
            <v>0</v>
          </cell>
          <cell r="T147">
            <v>14</v>
          </cell>
          <cell r="U147">
            <v>401</v>
          </cell>
          <cell r="V147">
            <v>2398.08</v>
          </cell>
          <cell r="W147">
            <v>2103.58</v>
          </cell>
          <cell r="X147">
            <v>294.5</v>
          </cell>
          <cell r="Y147">
            <v>7</v>
          </cell>
          <cell r="Z147">
            <v>114.47</v>
          </cell>
        </row>
        <row r="148">
          <cell r="A148">
            <v>104</v>
          </cell>
          <cell r="B148" t="str">
            <v xml:space="preserve">CLARMAN                       </v>
          </cell>
          <cell r="C148" t="str">
            <v xml:space="preserve">Adrien              </v>
          </cell>
          <cell r="D148" t="str">
            <v xml:space="preserve">        </v>
          </cell>
          <cell r="E148">
            <v>40532</v>
          </cell>
          <cell r="F148">
            <v>400</v>
          </cell>
          <cell r="G148">
            <v>840.42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31110.68</v>
          </cell>
          <cell r="M148">
            <v>9</v>
          </cell>
          <cell r="N148">
            <v>31960.1</v>
          </cell>
          <cell r="O148">
            <v>100</v>
          </cell>
          <cell r="P148" t="str">
            <v xml:space="preserve">CDI       </v>
          </cell>
          <cell r="Q148">
            <v>29441</v>
          </cell>
          <cell r="R148">
            <v>40544</v>
          </cell>
          <cell r="S148">
            <v>0</v>
          </cell>
          <cell r="T148">
            <v>7</v>
          </cell>
          <cell r="U148">
            <v>401</v>
          </cell>
          <cell r="V148">
            <v>2250.83</v>
          </cell>
          <cell r="W148">
            <v>2103.58</v>
          </cell>
          <cell r="X148">
            <v>147.25</v>
          </cell>
          <cell r="Y148">
            <v>7</v>
          </cell>
          <cell r="Z148">
            <v>107.44</v>
          </cell>
        </row>
        <row r="149">
          <cell r="A149">
            <v>306</v>
          </cell>
          <cell r="B149" t="str">
            <v xml:space="preserve">CLARMAN                       </v>
          </cell>
          <cell r="C149" t="str">
            <v xml:space="preserve">Marie-Annick        </v>
          </cell>
          <cell r="D149" t="str">
            <v xml:space="preserve">        </v>
          </cell>
          <cell r="E149">
            <v>31355</v>
          </cell>
          <cell r="F149">
            <v>200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48929.56</v>
          </cell>
          <cell r="M149">
            <v>465</v>
          </cell>
          <cell r="N149">
            <v>49394.559999999998</v>
          </cell>
          <cell r="O149">
            <v>100</v>
          </cell>
          <cell r="P149" t="str">
            <v xml:space="preserve">CDI       </v>
          </cell>
          <cell r="Q149">
            <v>20962</v>
          </cell>
          <cell r="R149">
            <v>31352</v>
          </cell>
          <cell r="S149">
            <v>1</v>
          </cell>
          <cell r="T149">
            <v>25</v>
          </cell>
          <cell r="U149">
            <v>203</v>
          </cell>
          <cell r="V149">
            <v>3137.58</v>
          </cell>
          <cell r="W149">
            <v>2510.06</v>
          </cell>
          <cell r="X149">
            <v>627.52</v>
          </cell>
          <cell r="Y149">
            <v>12</v>
          </cell>
          <cell r="Z149">
            <v>149.77000000000001</v>
          </cell>
        </row>
        <row r="150">
          <cell r="A150">
            <v>848</v>
          </cell>
          <cell r="B150" t="str">
            <v xml:space="preserve">COGONI                        </v>
          </cell>
          <cell r="C150" t="str">
            <v xml:space="preserve">Lorella             </v>
          </cell>
          <cell r="D150" t="str">
            <v xml:space="preserve">        </v>
          </cell>
          <cell r="E150">
            <v>38908</v>
          </cell>
          <cell r="F150">
            <v>400</v>
          </cell>
          <cell r="G150">
            <v>5570.4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25504.09</v>
          </cell>
          <cell r="M150">
            <v>235</v>
          </cell>
          <cell r="N150">
            <v>31309.49</v>
          </cell>
          <cell r="O150">
            <v>100</v>
          </cell>
          <cell r="P150" t="str">
            <v xml:space="preserve">CDI       </v>
          </cell>
          <cell r="Q150">
            <v>22635</v>
          </cell>
          <cell r="R150">
            <v>38899</v>
          </cell>
          <cell r="S150">
            <v>1</v>
          </cell>
          <cell r="T150">
            <v>12</v>
          </cell>
          <cell r="U150">
            <v>401</v>
          </cell>
          <cell r="V150">
            <v>2356.0100000000002</v>
          </cell>
          <cell r="W150">
            <v>2103.58</v>
          </cell>
          <cell r="X150">
            <v>252.43</v>
          </cell>
          <cell r="Y150">
            <v>7</v>
          </cell>
          <cell r="Z150">
            <v>112.46</v>
          </cell>
        </row>
        <row r="151">
          <cell r="A151">
            <v>96</v>
          </cell>
          <cell r="B151" t="str">
            <v xml:space="preserve">COIZY                         </v>
          </cell>
          <cell r="C151" t="str">
            <v xml:space="preserve">Jean-Marie          </v>
          </cell>
          <cell r="D151" t="str">
            <v xml:space="preserve">        </v>
          </cell>
          <cell r="E151">
            <v>28233</v>
          </cell>
          <cell r="F151">
            <v>400</v>
          </cell>
          <cell r="G151">
            <v>710.4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36598.129999999997</v>
          </cell>
          <cell r="M151">
            <v>490</v>
          </cell>
          <cell r="N151">
            <v>37798.53</v>
          </cell>
          <cell r="O151">
            <v>100</v>
          </cell>
          <cell r="P151" t="str">
            <v xml:space="preserve">CDI       </v>
          </cell>
          <cell r="Q151">
            <v>19909</v>
          </cell>
          <cell r="R151">
            <v>28246</v>
          </cell>
          <cell r="S151">
            <v>0</v>
          </cell>
          <cell r="T151">
            <v>23</v>
          </cell>
          <cell r="U151">
            <v>401</v>
          </cell>
          <cell r="V151">
            <v>2587.4</v>
          </cell>
          <cell r="W151">
            <v>2103.58</v>
          </cell>
          <cell r="X151">
            <v>483.82</v>
          </cell>
          <cell r="Y151">
            <v>7</v>
          </cell>
          <cell r="Z151">
            <v>123.51</v>
          </cell>
        </row>
        <row r="152">
          <cell r="A152">
            <v>523</v>
          </cell>
          <cell r="B152" t="str">
            <v xml:space="preserve">COLLIN                        </v>
          </cell>
          <cell r="C152" t="str">
            <v xml:space="preserve">David               </v>
          </cell>
          <cell r="D152" t="str">
            <v xml:space="preserve">        </v>
          </cell>
          <cell r="E152">
            <v>40913</v>
          </cell>
          <cell r="F152">
            <v>300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3757.67</v>
          </cell>
          <cell r="M152">
            <v>0</v>
          </cell>
          <cell r="N152">
            <v>3757.67</v>
          </cell>
          <cell r="O152">
            <v>100</v>
          </cell>
          <cell r="P152" t="str">
            <v xml:space="preserve">CDD       </v>
          </cell>
          <cell r="Q152">
            <v>31545</v>
          </cell>
          <cell r="R152">
            <v>40817</v>
          </cell>
          <cell r="S152">
            <v>0</v>
          </cell>
          <cell r="T152">
            <v>0</v>
          </cell>
          <cell r="U152">
            <v>301</v>
          </cell>
          <cell r="V152">
            <v>2001.95</v>
          </cell>
          <cell r="W152">
            <v>2001.95</v>
          </cell>
          <cell r="X152">
            <v>0</v>
          </cell>
          <cell r="Y152">
            <v>8</v>
          </cell>
          <cell r="Z152">
            <v>0</v>
          </cell>
        </row>
        <row r="153">
          <cell r="A153">
            <v>936</v>
          </cell>
          <cell r="B153" t="str">
            <v xml:space="preserve">COMMUNEAU                     </v>
          </cell>
          <cell r="C153" t="str">
            <v xml:space="preserve">Matthieu            </v>
          </cell>
          <cell r="D153" t="str">
            <v xml:space="preserve">        </v>
          </cell>
          <cell r="E153">
            <v>39717</v>
          </cell>
          <cell r="F153">
            <v>400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34428.69</v>
          </cell>
          <cell r="M153">
            <v>500</v>
          </cell>
          <cell r="N153">
            <v>34928.69</v>
          </cell>
          <cell r="O153">
            <v>100</v>
          </cell>
          <cell r="P153" t="str">
            <v xml:space="preserve">CDI       </v>
          </cell>
          <cell r="Q153">
            <v>31225</v>
          </cell>
          <cell r="R153">
            <v>39722</v>
          </cell>
          <cell r="S153">
            <v>0</v>
          </cell>
          <cell r="T153">
            <v>10</v>
          </cell>
          <cell r="U153">
            <v>401</v>
          </cell>
          <cell r="V153">
            <v>2313.94</v>
          </cell>
          <cell r="W153">
            <v>2103.58</v>
          </cell>
          <cell r="X153">
            <v>210.36</v>
          </cell>
          <cell r="Y153">
            <v>7</v>
          </cell>
          <cell r="Z153">
            <v>110.46</v>
          </cell>
        </row>
        <row r="154">
          <cell r="A154">
            <v>703</v>
          </cell>
          <cell r="B154" t="str">
            <v xml:space="preserve">CORDIER                       </v>
          </cell>
          <cell r="C154" t="str">
            <v xml:space="preserve">Eric                </v>
          </cell>
          <cell r="D154" t="str">
            <v xml:space="preserve">        </v>
          </cell>
          <cell r="E154">
            <v>32986</v>
          </cell>
          <cell r="F154">
            <v>400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37897.71</v>
          </cell>
          <cell r="M154">
            <v>500</v>
          </cell>
          <cell r="N154">
            <v>38397.71</v>
          </cell>
          <cell r="O154">
            <v>100</v>
          </cell>
          <cell r="P154" t="str">
            <v xml:space="preserve">CDI       </v>
          </cell>
          <cell r="Q154">
            <v>23790</v>
          </cell>
          <cell r="R154">
            <v>32994</v>
          </cell>
          <cell r="S154">
            <v>0</v>
          </cell>
          <cell r="T154">
            <v>20</v>
          </cell>
          <cell r="U154">
            <v>401</v>
          </cell>
          <cell r="V154">
            <v>2524.3000000000002</v>
          </cell>
          <cell r="W154">
            <v>2103.58</v>
          </cell>
          <cell r="X154">
            <v>420.72</v>
          </cell>
          <cell r="Y154">
            <v>7</v>
          </cell>
          <cell r="Z154">
            <v>120.5</v>
          </cell>
        </row>
        <row r="155">
          <cell r="A155">
            <v>715</v>
          </cell>
          <cell r="B155" t="str">
            <v xml:space="preserve">CORMARIE                      </v>
          </cell>
          <cell r="C155" t="str">
            <v xml:space="preserve">Fabrice             </v>
          </cell>
          <cell r="D155" t="str">
            <v xml:space="preserve">        </v>
          </cell>
          <cell r="E155">
            <v>33588</v>
          </cell>
          <cell r="F155">
            <v>400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30373.82</v>
          </cell>
          <cell r="M155">
            <v>419</v>
          </cell>
          <cell r="N155">
            <v>30792.82</v>
          </cell>
          <cell r="O155">
            <v>75</v>
          </cell>
          <cell r="P155" t="str">
            <v xml:space="preserve">CDI       </v>
          </cell>
          <cell r="Q155">
            <v>25294</v>
          </cell>
          <cell r="R155">
            <v>33604</v>
          </cell>
          <cell r="S155">
            <v>0</v>
          </cell>
          <cell r="T155">
            <v>20</v>
          </cell>
          <cell r="U155">
            <v>841</v>
          </cell>
          <cell r="V155">
            <v>1893.22</v>
          </cell>
          <cell r="W155">
            <v>1577.68</v>
          </cell>
          <cell r="X155">
            <v>315.54000000000002</v>
          </cell>
          <cell r="Y155">
            <v>71</v>
          </cell>
          <cell r="Z155">
            <v>90.37</v>
          </cell>
        </row>
        <row r="156">
          <cell r="A156">
            <v>357</v>
          </cell>
          <cell r="B156" t="str">
            <v xml:space="preserve">CORVISIER                     </v>
          </cell>
          <cell r="C156" t="str">
            <v xml:space="preserve">Pascal              </v>
          </cell>
          <cell r="D156" t="str">
            <v xml:space="preserve">        </v>
          </cell>
          <cell r="E156">
            <v>30333</v>
          </cell>
          <cell r="F156">
            <v>300</v>
          </cell>
          <cell r="G156">
            <v>1633.73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36661.550000000003</v>
          </cell>
          <cell r="M156">
            <v>500</v>
          </cell>
          <cell r="N156">
            <v>38795.279999999999</v>
          </cell>
          <cell r="O156">
            <v>100</v>
          </cell>
          <cell r="P156" t="str">
            <v xml:space="preserve">CDI       </v>
          </cell>
          <cell r="Q156">
            <v>22725</v>
          </cell>
          <cell r="R156">
            <v>30348</v>
          </cell>
          <cell r="S156">
            <v>0</v>
          </cell>
          <cell r="T156">
            <v>23</v>
          </cell>
          <cell r="U156">
            <v>301</v>
          </cell>
          <cell r="V156">
            <v>2587.4</v>
          </cell>
          <cell r="W156">
            <v>2103.58</v>
          </cell>
          <cell r="X156">
            <v>483.82</v>
          </cell>
          <cell r="Y156">
            <v>35</v>
          </cell>
          <cell r="Z156">
            <v>0</v>
          </cell>
        </row>
        <row r="157">
          <cell r="A157">
            <v>509</v>
          </cell>
          <cell r="B157" t="str">
            <v xml:space="preserve">COSTILLE                      </v>
          </cell>
          <cell r="C157" t="str">
            <v xml:space="preserve">Jean-Baptiste       </v>
          </cell>
          <cell r="D157" t="str">
            <v xml:space="preserve">        </v>
          </cell>
          <cell r="E157">
            <v>40422</v>
          </cell>
          <cell r="F157">
            <v>200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39594.519999999997</v>
          </cell>
          <cell r="M157">
            <v>2085</v>
          </cell>
          <cell r="N157">
            <v>41679.519999999997</v>
          </cell>
          <cell r="O157">
            <v>100</v>
          </cell>
          <cell r="P157" t="str">
            <v xml:space="preserve">CDI       </v>
          </cell>
          <cell r="Q157">
            <v>29348</v>
          </cell>
          <cell r="R157">
            <v>40422</v>
          </cell>
          <cell r="S157">
            <v>0</v>
          </cell>
          <cell r="T157">
            <v>7</v>
          </cell>
          <cell r="U157">
            <v>203</v>
          </cell>
          <cell r="V157">
            <v>2577.0300000000002</v>
          </cell>
          <cell r="W157">
            <v>2408.44</v>
          </cell>
          <cell r="X157">
            <v>168.59</v>
          </cell>
          <cell r="Y157">
            <v>13</v>
          </cell>
          <cell r="Z157">
            <v>123.02</v>
          </cell>
        </row>
        <row r="158">
          <cell r="A158">
            <v>833</v>
          </cell>
          <cell r="B158" t="str">
            <v xml:space="preserve">COTTRET                       </v>
          </cell>
          <cell r="C158" t="str">
            <v xml:space="preserve">Franck              </v>
          </cell>
          <cell r="D158" t="str">
            <v xml:space="preserve">        </v>
          </cell>
          <cell r="E158">
            <v>36773</v>
          </cell>
          <cell r="F158">
            <v>400</v>
          </cell>
          <cell r="G158">
            <v>882.53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37940.629999999997</v>
          </cell>
          <cell r="M158">
            <v>485</v>
          </cell>
          <cell r="N158">
            <v>39308.160000000003</v>
          </cell>
          <cell r="O158">
            <v>100</v>
          </cell>
          <cell r="P158" t="str">
            <v xml:space="preserve">CDI       </v>
          </cell>
          <cell r="Q158">
            <v>24687</v>
          </cell>
          <cell r="R158">
            <v>36770</v>
          </cell>
          <cell r="S158">
            <v>0</v>
          </cell>
          <cell r="T158">
            <v>14</v>
          </cell>
          <cell r="U158">
            <v>406</v>
          </cell>
          <cell r="V158">
            <v>2282.2199999999998</v>
          </cell>
          <cell r="W158">
            <v>2001.95</v>
          </cell>
          <cell r="X158">
            <v>280.27</v>
          </cell>
          <cell r="Y158">
            <v>5</v>
          </cell>
          <cell r="Z158">
            <v>0</v>
          </cell>
        </row>
        <row r="159">
          <cell r="A159">
            <v>846</v>
          </cell>
          <cell r="B159" t="str">
            <v xml:space="preserve">COULIBALY                     </v>
          </cell>
          <cell r="C159" t="str">
            <v xml:space="preserve">Slimane             </v>
          </cell>
          <cell r="D159" t="str">
            <v xml:space="preserve">        </v>
          </cell>
          <cell r="E159">
            <v>38785</v>
          </cell>
          <cell r="F159">
            <v>400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38288.870000000003</v>
          </cell>
          <cell r="M159">
            <v>500</v>
          </cell>
          <cell r="N159">
            <v>38788.870000000003</v>
          </cell>
          <cell r="O159">
            <v>100</v>
          </cell>
          <cell r="P159" t="str">
            <v xml:space="preserve">CDI       </v>
          </cell>
          <cell r="Q159">
            <v>29359</v>
          </cell>
          <cell r="R159">
            <v>38777</v>
          </cell>
          <cell r="S159">
            <v>0</v>
          </cell>
          <cell r="T159">
            <v>12</v>
          </cell>
          <cell r="U159">
            <v>406</v>
          </cell>
          <cell r="V159">
            <v>2242.1799999999998</v>
          </cell>
          <cell r="W159">
            <v>2001.95</v>
          </cell>
          <cell r="X159">
            <v>240.23</v>
          </cell>
          <cell r="Y159">
            <v>5</v>
          </cell>
          <cell r="Z159">
            <v>0</v>
          </cell>
        </row>
        <row r="160">
          <cell r="A160">
            <v>277</v>
          </cell>
          <cell r="B160" t="str">
            <v xml:space="preserve">COULON                        </v>
          </cell>
          <cell r="C160" t="str">
            <v xml:space="preserve">Claudia             </v>
          </cell>
          <cell r="D160" t="str">
            <v xml:space="preserve">        </v>
          </cell>
          <cell r="E160">
            <v>32391</v>
          </cell>
          <cell r="F160">
            <v>400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39745.519999999997</v>
          </cell>
          <cell r="M160">
            <v>500</v>
          </cell>
          <cell r="N160">
            <v>40245.519999999997</v>
          </cell>
          <cell r="O160">
            <v>100</v>
          </cell>
          <cell r="P160" t="str">
            <v xml:space="preserve">CDI       </v>
          </cell>
          <cell r="Q160">
            <v>24153</v>
          </cell>
          <cell r="R160">
            <v>32387</v>
          </cell>
          <cell r="S160">
            <v>1</v>
          </cell>
          <cell r="T160">
            <v>20</v>
          </cell>
          <cell r="U160">
            <v>401</v>
          </cell>
          <cell r="V160">
            <v>2524.3000000000002</v>
          </cell>
          <cell r="W160">
            <v>2103.58</v>
          </cell>
          <cell r="X160">
            <v>420.72</v>
          </cell>
          <cell r="Y160">
            <v>7</v>
          </cell>
          <cell r="Z160">
            <v>120.5</v>
          </cell>
        </row>
        <row r="161">
          <cell r="A161">
            <v>669</v>
          </cell>
          <cell r="B161" t="str">
            <v xml:space="preserve">COUSINARD                     </v>
          </cell>
          <cell r="C161" t="str">
            <v xml:space="preserve">Jean-Philippe       </v>
          </cell>
          <cell r="D161" t="str">
            <v xml:space="preserve">        </v>
          </cell>
          <cell r="E161">
            <v>35219</v>
          </cell>
          <cell r="F161">
            <v>400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37232.46</v>
          </cell>
          <cell r="M161">
            <v>500</v>
          </cell>
          <cell r="N161">
            <v>37732.46</v>
          </cell>
          <cell r="O161">
            <v>100</v>
          </cell>
          <cell r="P161" t="str">
            <v xml:space="preserve">CDI       </v>
          </cell>
          <cell r="Q161">
            <v>25833</v>
          </cell>
          <cell r="R161">
            <v>35217</v>
          </cell>
          <cell r="S161">
            <v>0</v>
          </cell>
          <cell r="T161">
            <v>17</v>
          </cell>
          <cell r="U161">
            <v>401</v>
          </cell>
          <cell r="V161">
            <v>2461.19</v>
          </cell>
          <cell r="W161">
            <v>2103.58</v>
          </cell>
          <cell r="X161">
            <v>357.61</v>
          </cell>
          <cell r="Y161">
            <v>7</v>
          </cell>
          <cell r="Z161">
            <v>117.49</v>
          </cell>
        </row>
        <row r="162">
          <cell r="A162">
            <v>515</v>
          </cell>
          <cell r="B162" t="str">
            <v xml:space="preserve">COUTET                        </v>
          </cell>
          <cell r="C162" t="str">
            <v xml:space="preserve">Joëlle              </v>
          </cell>
          <cell r="D162" t="str">
            <v xml:space="preserve">        </v>
          </cell>
          <cell r="E162">
            <v>28919</v>
          </cell>
          <cell r="F162">
            <v>200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45757.72</v>
          </cell>
          <cell r="M162">
            <v>500</v>
          </cell>
          <cell r="N162">
            <v>46257.72</v>
          </cell>
          <cell r="O162">
            <v>100</v>
          </cell>
          <cell r="P162" t="str">
            <v xml:space="preserve">CDI       </v>
          </cell>
          <cell r="Q162">
            <v>20475</v>
          </cell>
          <cell r="R162">
            <v>28915</v>
          </cell>
          <cell r="S162">
            <v>1</v>
          </cell>
          <cell r="T162">
            <v>30</v>
          </cell>
          <cell r="U162">
            <v>208</v>
          </cell>
          <cell r="V162">
            <v>3130.97</v>
          </cell>
          <cell r="W162">
            <v>2408.44</v>
          </cell>
          <cell r="X162">
            <v>722.53</v>
          </cell>
          <cell r="Y162">
            <v>11</v>
          </cell>
          <cell r="Z162">
            <v>0</v>
          </cell>
        </row>
        <row r="163">
          <cell r="A163">
            <v>950</v>
          </cell>
          <cell r="B163" t="str">
            <v xml:space="preserve">CREPIN                        </v>
          </cell>
          <cell r="C163" t="str">
            <v xml:space="preserve">Edie                </v>
          </cell>
          <cell r="D163" t="str">
            <v xml:space="preserve">        </v>
          </cell>
          <cell r="E163">
            <v>39888</v>
          </cell>
          <cell r="F163">
            <v>400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34019.64</v>
          </cell>
          <cell r="M163">
            <v>437</v>
          </cell>
          <cell r="N163">
            <v>34456.639999999999</v>
          </cell>
          <cell r="O163">
            <v>100</v>
          </cell>
          <cell r="P163" t="str">
            <v xml:space="preserve">CDI       </v>
          </cell>
          <cell r="Q163">
            <v>30230</v>
          </cell>
          <cell r="R163">
            <v>39904</v>
          </cell>
          <cell r="S163">
            <v>0</v>
          </cell>
          <cell r="T163">
            <v>10</v>
          </cell>
          <cell r="U163">
            <v>401</v>
          </cell>
          <cell r="V163">
            <v>2313.94</v>
          </cell>
          <cell r="W163">
            <v>2103.58</v>
          </cell>
          <cell r="X163">
            <v>210.36</v>
          </cell>
          <cell r="Y163">
            <v>7</v>
          </cell>
          <cell r="Z163">
            <v>110.46</v>
          </cell>
        </row>
        <row r="164">
          <cell r="A164">
            <v>347</v>
          </cell>
          <cell r="B164" t="str">
            <v xml:space="preserve">CROUET                        </v>
          </cell>
          <cell r="C164" t="str">
            <v xml:space="preserve">Florence            </v>
          </cell>
          <cell r="D164" t="str">
            <v xml:space="preserve">        </v>
          </cell>
          <cell r="E164">
            <v>36906</v>
          </cell>
          <cell r="F164">
            <v>400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37522.76</v>
          </cell>
          <cell r="M164">
            <v>500</v>
          </cell>
          <cell r="N164">
            <v>38022.76</v>
          </cell>
          <cell r="O164">
            <v>100</v>
          </cell>
          <cell r="P164" t="str">
            <v xml:space="preserve">CDI       </v>
          </cell>
          <cell r="Q164">
            <v>23633</v>
          </cell>
          <cell r="R164">
            <v>36892</v>
          </cell>
          <cell r="S164">
            <v>1</v>
          </cell>
          <cell r="T164">
            <v>14</v>
          </cell>
          <cell r="U164">
            <v>401</v>
          </cell>
          <cell r="V164">
            <v>2398.08</v>
          </cell>
          <cell r="W164">
            <v>2103.58</v>
          </cell>
          <cell r="X164">
            <v>294.5</v>
          </cell>
          <cell r="Y164">
            <v>7</v>
          </cell>
          <cell r="Z164">
            <v>114.47</v>
          </cell>
        </row>
        <row r="165">
          <cell r="A165">
            <v>87</v>
          </cell>
          <cell r="B165" t="str">
            <v xml:space="preserve">CURY                          </v>
          </cell>
          <cell r="C165" t="str">
            <v xml:space="preserve">Véronique           </v>
          </cell>
          <cell r="D165" t="str">
            <v xml:space="preserve">        </v>
          </cell>
          <cell r="E165">
            <v>35982</v>
          </cell>
          <cell r="F165">
            <v>400</v>
          </cell>
          <cell r="G165">
            <v>1496.67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34278.15</v>
          </cell>
          <cell r="M165">
            <v>355</v>
          </cell>
          <cell r="N165">
            <v>36129.82</v>
          </cell>
          <cell r="O165">
            <v>100</v>
          </cell>
          <cell r="P165" t="str">
            <v xml:space="preserve">CDI       </v>
          </cell>
          <cell r="Q165">
            <v>23883</v>
          </cell>
          <cell r="R165">
            <v>35977</v>
          </cell>
          <cell r="S165">
            <v>1</v>
          </cell>
          <cell r="T165">
            <v>14</v>
          </cell>
          <cell r="U165">
            <v>401</v>
          </cell>
          <cell r="V165">
            <v>2398.08</v>
          </cell>
          <cell r="W165">
            <v>2103.58</v>
          </cell>
          <cell r="X165">
            <v>294.5</v>
          </cell>
          <cell r="Y165">
            <v>7</v>
          </cell>
          <cell r="Z165">
            <v>114.47</v>
          </cell>
        </row>
        <row r="166">
          <cell r="A166">
            <v>464</v>
          </cell>
          <cell r="B166" t="str">
            <v xml:space="preserve">CZARMAGA                      </v>
          </cell>
          <cell r="C166" t="str">
            <v xml:space="preserve">Dany                </v>
          </cell>
          <cell r="D166" t="str">
            <v xml:space="preserve">        </v>
          </cell>
          <cell r="E166">
            <v>38096</v>
          </cell>
          <cell r="F166">
            <v>400</v>
          </cell>
          <cell r="G166">
            <v>3306.75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32577.67</v>
          </cell>
          <cell r="M166">
            <v>490</v>
          </cell>
          <cell r="N166">
            <v>36374.42</v>
          </cell>
          <cell r="O166">
            <v>100</v>
          </cell>
          <cell r="P166" t="str">
            <v xml:space="preserve">CDI       </v>
          </cell>
          <cell r="Q166">
            <v>20568</v>
          </cell>
          <cell r="R166">
            <v>38108</v>
          </cell>
          <cell r="S166">
            <v>1</v>
          </cell>
          <cell r="T166">
            <v>12</v>
          </cell>
          <cell r="U166">
            <v>401</v>
          </cell>
          <cell r="V166">
            <v>2356.0100000000002</v>
          </cell>
          <cell r="W166">
            <v>2103.58</v>
          </cell>
          <cell r="X166">
            <v>252.43</v>
          </cell>
          <cell r="Y166">
            <v>7</v>
          </cell>
          <cell r="Z166">
            <v>112.46</v>
          </cell>
        </row>
        <row r="167">
          <cell r="A167">
            <v>82</v>
          </cell>
          <cell r="B167" t="str">
            <v xml:space="preserve">DA COSTA                      </v>
          </cell>
          <cell r="C167" t="str">
            <v xml:space="preserve">Paulo               </v>
          </cell>
          <cell r="D167" t="str">
            <v xml:space="preserve">        </v>
          </cell>
          <cell r="E167">
            <v>36779</v>
          </cell>
          <cell r="F167">
            <v>400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36977.82</v>
          </cell>
          <cell r="M167">
            <v>495</v>
          </cell>
          <cell r="N167">
            <v>37472.82</v>
          </cell>
          <cell r="O167">
            <v>100</v>
          </cell>
          <cell r="P167" t="str">
            <v xml:space="preserve">CDI       </v>
          </cell>
          <cell r="Q167">
            <v>26600</v>
          </cell>
          <cell r="R167">
            <v>36739</v>
          </cell>
          <cell r="S167">
            <v>0</v>
          </cell>
          <cell r="T167">
            <v>14</v>
          </cell>
          <cell r="U167">
            <v>401</v>
          </cell>
          <cell r="V167">
            <v>2398.08</v>
          </cell>
          <cell r="W167">
            <v>2103.58</v>
          </cell>
          <cell r="X167">
            <v>294.5</v>
          </cell>
          <cell r="Y167">
            <v>7</v>
          </cell>
          <cell r="Z167">
            <v>114.47</v>
          </cell>
        </row>
        <row r="168">
          <cell r="A168">
            <v>456</v>
          </cell>
          <cell r="B168" t="str">
            <v xml:space="preserve">DA COSTA MARANHA              </v>
          </cell>
          <cell r="C168" t="str">
            <v xml:space="preserve">Jean-Charles        </v>
          </cell>
          <cell r="D168" t="str">
            <v xml:space="preserve">        </v>
          </cell>
          <cell r="E168">
            <v>38026</v>
          </cell>
          <cell r="F168">
            <v>400</v>
          </cell>
          <cell r="G168">
            <v>181.01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24467.759999999998</v>
          </cell>
          <cell r="M168">
            <v>256</v>
          </cell>
          <cell r="N168">
            <v>24904.77</v>
          </cell>
          <cell r="O168">
            <v>75</v>
          </cell>
          <cell r="P168" t="str">
            <v xml:space="preserve">CDI       </v>
          </cell>
          <cell r="Q168">
            <v>26436</v>
          </cell>
          <cell r="R168">
            <v>37926</v>
          </cell>
          <cell r="S168">
            <v>0</v>
          </cell>
          <cell r="T168">
            <v>12</v>
          </cell>
          <cell r="U168">
            <v>841</v>
          </cell>
          <cell r="V168">
            <v>1767</v>
          </cell>
          <cell r="W168">
            <v>1577.68</v>
          </cell>
          <cell r="X168">
            <v>189.32</v>
          </cell>
          <cell r="Y168">
            <v>71</v>
          </cell>
          <cell r="Z168">
            <v>84.35</v>
          </cell>
        </row>
        <row r="169">
          <cell r="A169">
            <v>849</v>
          </cell>
          <cell r="B169" t="str">
            <v xml:space="preserve">DA SILVA TEIXEIRA             </v>
          </cell>
          <cell r="C169" t="str">
            <v xml:space="preserve">Maria               </v>
          </cell>
          <cell r="D169" t="str">
            <v xml:space="preserve">        </v>
          </cell>
          <cell r="E169">
            <v>38908</v>
          </cell>
          <cell r="F169">
            <v>400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34833.03</v>
          </cell>
          <cell r="M169">
            <v>495</v>
          </cell>
          <cell r="N169">
            <v>35328.03</v>
          </cell>
          <cell r="O169">
            <v>100</v>
          </cell>
          <cell r="P169" t="str">
            <v xml:space="preserve">CDI       </v>
          </cell>
          <cell r="Q169">
            <v>27054</v>
          </cell>
          <cell r="R169">
            <v>38899</v>
          </cell>
          <cell r="S169">
            <v>1</v>
          </cell>
          <cell r="T169">
            <v>12</v>
          </cell>
          <cell r="U169">
            <v>401</v>
          </cell>
          <cell r="V169">
            <v>2356.0100000000002</v>
          </cell>
          <cell r="W169">
            <v>2103.58</v>
          </cell>
          <cell r="X169">
            <v>252.43</v>
          </cell>
          <cell r="Y169">
            <v>7</v>
          </cell>
          <cell r="Z169">
            <v>112.46</v>
          </cell>
        </row>
        <row r="170">
          <cell r="A170">
            <v>38</v>
          </cell>
          <cell r="B170" t="str">
            <v xml:space="preserve">DAFFINI                       </v>
          </cell>
          <cell r="C170" t="str">
            <v xml:space="preserve">Thierry             </v>
          </cell>
          <cell r="D170" t="str">
            <v xml:space="preserve">        </v>
          </cell>
          <cell r="E170">
            <v>34261</v>
          </cell>
          <cell r="F170">
            <v>400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37409.96</v>
          </cell>
          <cell r="M170">
            <v>445</v>
          </cell>
          <cell r="N170">
            <v>37854.959999999999</v>
          </cell>
          <cell r="O170">
            <v>100</v>
          </cell>
          <cell r="P170" t="str">
            <v xml:space="preserve">CDI       </v>
          </cell>
          <cell r="Q170">
            <v>24763</v>
          </cell>
          <cell r="R170">
            <v>34274</v>
          </cell>
          <cell r="S170">
            <v>0</v>
          </cell>
          <cell r="T170">
            <v>17</v>
          </cell>
          <cell r="U170">
            <v>401</v>
          </cell>
          <cell r="V170">
            <v>2461.19</v>
          </cell>
          <cell r="W170">
            <v>2103.58</v>
          </cell>
          <cell r="X170">
            <v>357.61</v>
          </cell>
          <cell r="Y170">
            <v>7</v>
          </cell>
          <cell r="Z170">
            <v>117.49</v>
          </cell>
        </row>
        <row r="171">
          <cell r="A171">
            <v>485</v>
          </cell>
          <cell r="B171" t="str">
            <v xml:space="preserve">DAHMANI                       </v>
          </cell>
          <cell r="C171" t="str">
            <v xml:space="preserve">Mohamed             </v>
          </cell>
          <cell r="D171" t="str">
            <v xml:space="preserve">        </v>
          </cell>
          <cell r="E171">
            <v>38250</v>
          </cell>
          <cell r="F171">
            <v>400</v>
          </cell>
          <cell r="G171">
            <v>864.02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34352.199999999997</v>
          </cell>
          <cell r="M171">
            <v>430</v>
          </cell>
          <cell r="N171">
            <v>35646.22</v>
          </cell>
          <cell r="O171">
            <v>100</v>
          </cell>
          <cell r="P171" t="str">
            <v xml:space="preserve">CDI       </v>
          </cell>
          <cell r="Q171">
            <v>29810</v>
          </cell>
          <cell r="R171">
            <v>38261</v>
          </cell>
          <cell r="S171">
            <v>0</v>
          </cell>
          <cell r="T171">
            <v>12</v>
          </cell>
          <cell r="U171">
            <v>401</v>
          </cell>
          <cell r="V171">
            <v>2356.0100000000002</v>
          </cell>
          <cell r="W171">
            <v>2103.58</v>
          </cell>
          <cell r="X171">
            <v>252.43</v>
          </cell>
          <cell r="Y171">
            <v>7</v>
          </cell>
          <cell r="Z171">
            <v>112.46</v>
          </cell>
        </row>
        <row r="172">
          <cell r="A172">
            <v>926</v>
          </cell>
          <cell r="B172" t="str">
            <v xml:space="preserve">DAHO                          </v>
          </cell>
          <cell r="C172" t="str">
            <v xml:space="preserve">Karima              </v>
          </cell>
          <cell r="D172" t="str">
            <v xml:space="preserve">        </v>
          </cell>
          <cell r="E172">
            <v>39633</v>
          </cell>
          <cell r="F172">
            <v>400</v>
          </cell>
          <cell r="G172">
            <v>5084.8900000000003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18001.32</v>
          </cell>
          <cell r="M172">
            <v>470</v>
          </cell>
          <cell r="N172">
            <v>23556.21</v>
          </cell>
          <cell r="O172">
            <v>75</v>
          </cell>
          <cell r="P172" t="str">
            <v xml:space="preserve">CDI       </v>
          </cell>
          <cell r="Q172">
            <v>27833</v>
          </cell>
          <cell r="R172">
            <v>39630</v>
          </cell>
          <cell r="S172">
            <v>1</v>
          </cell>
          <cell r="T172">
            <v>10</v>
          </cell>
          <cell r="U172">
            <v>841</v>
          </cell>
          <cell r="V172">
            <v>1735.45</v>
          </cell>
          <cell r="W172">
            <v>1577.68</v>
          </cell>
          <cell r="X172">
            <v>157.77000000000001</v>
          </cell>
          <cell r="Y172">
            <v>71</v>
          </cell>
          <cell r="Z172">
            <v>82.84</v>
          </cell>
        </row>
        <row r="173">
          <cell r="A173">
            <v>439</v>
          </cell>
          <cell r="B173" t="str">
            <v xml:space="preserve">DALATI                        </v>
          </cell>
          <cell r="C173" t="str">
            <v xml:space="preserve">Samy                </v>
          </cell>
          <cell r="D173" t="str">
            <v xml:space="preserve">        </v>
          </cell>
          <cell r="E173">
            <v>37683</v>
          </cell>
          <cell r="F173">
            <v>200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38637.69</v>
          </cell>
          <cell r="M173">
            <v>500</v>
          </cell>
          <cell r="N173">
            <v>39137.69</v>
          </cell>
          <cell r="O173">
            <v>100</v>
          </cell>
          <cell r="P173" t="str">
            <v xml:space="preserve">CDI       </v>
          </cell>
          <cell r="Q173">
            <v>25512</v>
          </cell>
          <cell r="R173">
            <v>37561</v>
          </cell>
          <cell r="S173">
            <v>0</v>
          </cell>
          <cell r="T173">
            <v>12</v>
          </cell>
          <cell r="U173">
            <v>208</v>
          </cell>
          <cell r="V173">
            <v>2583.64</v>
          </cell>
          <cell r="W173">
            <v>2306.8200000000002</v>
          </cell>
          <cell r="X173">
            <v>276.82</v>
          </cell>
          <cell r="Y173">
            <v>2</v>
          </cell>
          <cell r="Z173">
            <v>0</v>
          </cell>
        </row>
        <row r="174">
          <cell r="A174">
            <v>143</v>
          </cell>
          <cell r="B174" t="str">
            <v xml:space="preserve">DALLE CRODE                   </v>
          </cell>
          <cell r="C174" t="str">
            <v xml:space="preserve">Gérard              </v>
          </cell>
          <cell r="D174" t="str">
            <v xml:space="preserve">        </v>
          </cell>
          <cell r="E174">
            <v>34352</v>
          </cell>
          <cell r="F174">
            <v>400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39140.65</v>
          </cell>
          <cell r="M174">
            <v>340</v>
          </cell>
          <cell r="N174">
            <v>39480.65</v>
          </cell>
          <cell r="O174">
            <v>100</v>
          </cell>
          <cell r="P174" t="str">
            <v xml:space="preserve">CDI       </v>
          </cell>
          <cell r="Q174">
            <v>20135</v>
          </cell>
          <cell r="R174">
            <v>34366</v>
          </cell>
          <cell r="S174">
            <v>0</v>
          </cell>
          <cell r="T174">
            <v>17</v>
          </cell>
          <cell r="U174">
            <v>401</v>
          </cell>
          <cell r="V174">
            <v>2461.19</v>
          </cell>
          <cell r="W174">
            <v>2103.58</v>
          </cell>
          <cell r="X174">
            <v>357.61</v>
          </cell>
          <cell r="Y174">
            <v>7</v>
          </cell>
          <cell r="Z174">
            <v>117.49</v>
          </cell>
        </row>
        <row r="175">
          <cell r="A175">
            <v>127</v>
          </cell>
          <cell r="B175" t="str">
            <v xml:space="preserve">DANDEU                        </v>
          </cell>
          <cell r="C175" t="str">
            <v xml:space="preserve">Pascal              </v>
          </cell>
          <cell r="D175" t="str">
            <v xml:space="preserve">        </v>
          </cell>
          <cell r="E175">
            <v>36773</v>
          </cell>
          <cell r="F175">
            <v>400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35212.44</v>
          </cell>
          <cell r="M175">
            <v>340</v>
          </cell>
          <cell r="N175">
            <v>35552.44</v>
          </cell>
          <cell r="O175">
            <v>100</v>
          </cell>
          <cell r="P175" t="str">
            <v xml:space="preserve">CDI       </v>
          </cell>
          <cell r="Q175">
            <v>21798</v>
          </cell>
          <cell r="R175">
            <v>36770</v>
          </cell>
          <cell r="S175">
            <v>0</v>
          </cell>
          <cell r="T175">
            <v>14</v>
          </cell>
          <cell r="U175">
            <v>401</v>
          </cell>
          <cell r="V175">
            <v>2398.08</v>
          </cell>
          <cell r="W175">
            <v>2103.58</v>
          </cell>
          <cell r="X175">
            <v>294.5</v>
          </cell>
          <cell r="Y175">
            <v>7</v>
          </cell>
          <cell r="Z175">
            <v>114.47</v>
          </cell>
        </row>
        <row r="176">
          <cell r="A176">
            <v>841</v>
          </cell>
          <cell r="B176" t="str">
            <v xml:space="preserve">DAO                           </v>
          </cell>
          <cell r="C176" t="str">
            <v xml:space="preserve">Kanisso             </v>
          </cell>
          <cell r="D176" t="str">
            <v xml:space="preserve">        </v>
          </cell>
          <cell r="E176">
            <v>38124</v>
          </cell>
          <cell r="F176">
            <v>200</v>
          </cell>
          <cell r="G176">
            <v>1049.3900000000001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41816.01</v>
          </cell>
          <cell r="M176">
            <v>500</v>
          </cell>
          <cell r="N176">
            <v>43365.4</v>
          </cell>
          <cell r="O176">
            <v>100</v>
          </cell>
          <cell r="P176" t="str">
            <v xml:space="preserve">CDI       </v>
          </cell>
          <cell r="Q176">
            <v>28425</v>
          </cell>
          <cell r="R176">
            <v>38139</v>
          </cell>
          <cell r="S176">
            <v>0</v>
          </cell>
          <cell r="T176">
            <v>12</v>
          </cell>
          <cell r="U176">
            <v>406</v>
          </cell>
          <cell r="V176">
            <v>2469.8200000000002</v>
          </cell>
          <cell r="W176">
            <v>2205.1999999999998</v>
          </cell>
          <cell r="X176">
            <v>264.62</v>
          </cell>
          <cell r="Y176">
            <v>5</v>
          </cell>
          <cell r="Z176">
            <v>0</v>
          </cell>
        </row>
        <row r="177">
          <cell r="A177">
            <v>617</v>
          </cell>
          <cell r="B177" t="str">
            <v xml:space="preserve">DARBOIS                       </v>
          </cell>
          <cell r="C177" t="str">
            <v xml:space="preserve">Laurent             </v>
          </cell>
          <cell r="D177" t="str">
            <v xml:space="preserve">        </v>
          </cell>
          <cell r="E177">
            <v>38404</v>
          </cell>
          <cell r="F177">
            <v>400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36481.74</v>
          </cell>
          <cell r="M177">
            <v>485</v>
          </cell>
          <cell r="N177">
            <v>36966.74</v>
          </cell>
          <cell r="O177">
            <v>100</v>
          </cell>
          <cell r="P177" t="str">
            <v xml:space="preserve">CDI       </v>
          </cell>
          <cell r="Q177">
            <v>26525</v>
          </cell>
          <cell r="R177">
            <v>38412</v>
          </cell>
          <cell r="S177">
            <v>0</v>
          </cell>
          <cell r="T177">
            <v>12</v>
          </cell>
          <cell r="U177">
            <v>401</v>
          </cell>
          <cell r="V177">
            <v>2356.0100000000002</v>
          </cell>
          <cell r="W177">
            <v>2103.58</v>
          </cell>
          <cell r="X177">
            <v>252.43</v>
          </cell>
          <cell r="Y177">
            <v>7</v>
          </cell>
          <cell r="Z177">
            <v>112.46</v>
          </cell>
        </row>
        <row r="178">
          <cell r="A178">
            <v>777</v>
          </cell>
          <cell r="B178" t="str">
            <v xml:space="preserve">DAST                          </v>
          </cell>
          <cell r="C178" t="str">
            <v xml:space="preserve">Thierry             </v>
          </cell>
          <cell r="D178" t="str">
            <v xml:space="preserve">        </v>
          </cell>
          <cell r="E178">
            <v>34610</v>
          </cell>
          <cell r="F178">
            <v>400</v>
          </cell>
          <cell r="G178">
            <v>583.28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38195.550000000003</v>
          </cell>
          <cell r="M178">
            <v>475</v>
          </cell>
          <cell r="N178">
            <v>39253.83</v>
          </cell>
          <cell r="O178">
            <v>100</v>
          </cell>
          <cell r="P178" t="str">
            <v xml:space="preserve">CDI       </v>
          </cell>
          <cell r="Q178">
            <v>26036</v>
          </cell>
          <cell r="R178">
            <v>34608</v>
          </cell>
          <cell r="S178">
            <v>0</v>
          </cell>
          <cell r="T178">
            <v>17</v>
          </cell>
          <cell r="U178">
            <v>401</v>
          </cell>
          <cell r="V178">
            <v>2461.19</v>
          </cell>
          <cell r="W178">
            <v>2103.58</v>
          </cell>
          <cell r="X178">
            <v>357.61</v>
          </cell>
          <cell r="Y178">
            <v>7</v>
          </cell>
          <cell r="Z178">
            <v>117.49</v>
          </cell>
        </row>
        <row r="179">
          <cell r="A179">
            <v>497</v>
          </cell>
          <cell r="B179" t="str">
            <v xml:space="preserve">DAUBOCK                       </v>
          </cell>
          <cell r="C179" t="str">
            <v xml:space="preserve">Frédéric            </v>
          </cell>
          <cell r="D179" t="str">
            <v xml:space="preserve">        </v>
          </cell>
          <cell r="E179">
            <v>38334</v>
          </cell>
          <cell r="F179">
            <v>400</v>
          </cell>
          <cell r="G179">
            <v>10376.19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23857.1</v>
          </cell>
          <cell r="M179">
            <v>480</v>
          </cell>
          <cell r="N179">
            <v>34713.29</v>
          </cell>
          <cell r="O179">
            <v>100</v>
          </cell>
          <cell r="P179" t="str">
            <v xml:space="preserve">CDI       </v>
          </cell>
          <cell r="Q179">
            <v>24556</v>
          </cell>
          <cell r="R179">
            <v>38322</v>
          </cell>
          <cell r="S179">
            <v>0</v>
          </cell>
          <cell r="T179">
            <v>12</v>
          </cell>
          <cell r="U179">
            <v>401</v>
          </cell>
          <cell r="V179">
            <v>2356.0100000000002</v>
          </cell>
          <cell r="W179">
            <v>2103.58</v>
          </cell>
          <cell r="X179">
            <v>252.43</v>
          </cell>
          <cell r="Y179">
            <v>7</v>
          </cell>
          <cell r="Z179">
            <v>112.46</v>
          </cell>
        </row>
        <row r="180">
          <cell r="A180">
            <v>728</v>
          </cell>
          <cell r="B180" t="str">
            <v xml:space="preserve">DAUTELLE                      </v>
          </cell>
          <cell r="C180" t="str">
            <v xml:space="preserve">Arnaud              </v>
          </cell>
          <cell r="D180" t="str">
            <v xml:space="preserve">        </v>
          </cell>
          <cell r="E180">
            <v>33889</v>
          </cell>
          <cell r="F180">
            <v>200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57839.58</v>
          </cell>
          <cell r="M180">
            <v>2500</v>
          </cell>
          <cell r="N180">
            <v>60339.58</v>
          </cell>
          <cell r="O180">
            <v>100</v>
          </cell>
          <cell r="P180" t="str">
            <v xml:space="preserve">CDI       </v>
          </cell>
          <cell r="Q180">
            <v>25305</v>
          </cell>
          <cell r="R180">
            <v>33878</v>
          </cell>
          <cell r="S180">
            <v>0</v>
          </cell>
          <cell r="T180">
            <v>17</v>
          </cell>
          <cell r="U180">
            <v>203</v>
          </cell>
          <cell r="V180">
            <v>3234.02</v>
          </cell>
          <cell r="W180">
            <v>2764.12</v>
          </cell>
          <cell r="X180">
            <v>469.9</v>
          </cell>
          <cell r="Y180">
            <v>12</v>
          </cell>
          <cell r="Z180">
            <v>154.38</v>
          </cell>
        </row>
        <row r="181">
          <cell r="A181">
            <v>755</v>
          </cell>
          <cell r="B181" t="str">
            <v xml:space="preserve">DEBRIELLE                     </v>
          </cell>
          <cell r="C181" t="str">
            <v xml:space="preserve">Gilles              </v>
          </cell>
          <cell r="D181" t="str">
            <v xml:space="preserve">        </v>
          </cell>
          <cell r="E181">
            <v>34072</v>
          </cell>
          <cell r="F181">
            <v>400</v>
          </cell>
          <cell r="G181">
            <v>9907.83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28034.54</v>
          </cell>
          <cell r="M181">
            <v>145</v>
          </cell>
          <cell r="N181">
            <v>38087.370000000003</v>
          </cell>
          <cell r="O181">
            <v>100</v>
          </cell>
          <cell r="P181" t="str">
            <v xml:space="preserve">CDI       </v>
          </cell>
          <cell r="Q181">
            <v>23529</v>
          </cell>
          <cell r="R181">
            <v>34639</v>
          </cell>
          <cell r="S181">
            <v>0</v>
          </cell>
          <cell r="T181">
            <v>17</v>
          </cell>
          <cell r="U181">
            <v>401</v>
          </cell>
          <cell r="V181">
            <v>2461.19</v>
          </cell>
          <cell r="W181">
            <v>2103.58</v>
          </cell>
          <cell r="X181">
            <v>357.61</v>
          </cell>
          <cell r="Y181">
            <v>7</v>
          </cell>
          <cell r="Z181">
            <v>117.49</v>
          </cell>
        </row>
        <row r="182">
          <cell r="A182">
            <v>576</v>
          </cell>
          <cell r="B182" t="str">
            <v xml:space="preserve">DECABOOTER                    </v>
          </cell>
          <cell r="C182" t="str">
            <v xml:space="preserve">Olivier             </v>
          </cell>
          <cell r="D182" t="str">
            <v xml:space="preserve">        </v>
          </cell>
          <cell r="E182">
            <v>39204</v>
          </cell>
          <cell r="F182">
            <v>200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54547.93</v>
          </cell>
          <cell r="M182">
            <v>480</v>
          </cell>
          <cell r="N182">
            <v>55027.93</v>
          </cell>
          <cell r="O182">
            <v>100</v>
          </cell>
          <cell r="P182" t="str">
            <v xml:space="preserve">CDI       </v>
          </cell>
          <cell r="Q182">
            <v>24485</v>
          </cell>
          <cell r="R182">
            <v>39203</v>
          </cell>
          <cell r="S182">
            <v>0</v>
          </cell>
          <cell r="T182">
            <v>10</v>
          </cell>
          <cell r="U182">
            <v>208</v>
          </cell>
          <cell r="V182">
            <v>3375.88</v>
          </cell>
          <cell r="W182">
            <v>3068.98</v>
          </cell>
          <cell r="X182">
            <v>306.89999999999998</v>
          </cell>
          <cell r="Y182">
            <v>11</v>
          </cell>
          <cell r="Z182">
            <v>0</v>
          </cell>
        </row>
        <row r="183">
          <cell r="A183">
            <v>535</v>
          </cell>
          <cell r="B183" t="str">
            <v xml:space="preserve">DEFAYE                        </v>
          </cell>
          <cell r="C183" t="str">
            <v xml:space="preserve">Guy                 </v>
          </cell>
          <cell r="D183" t="str">
            <v xml:space="preserve">        </v>
          </cell>
          <cell r="E183">
            <v>29971</v>
          </cell>
          <cell r="F183">
            <v>200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48462.75</v>
          </cell>
          <cell r="M183">
            <v>485</v>
          </cell>
          <cell r="N183">
            <v>48947.75</v>
          </cell>
          <cell r="O183">
            <v>100</v>
          </cell>
          <cell r="P183" t="str">
            <v xml:space="preserve">CDI       </v>
          </cell>
          <cell r="Q183">
            <v>20630</v>
          </cell>
          <cell r="R183">
            <v>29983</v>
          </cell>
          <cell r="S183">
            <v>0</v>
          </cell>
          <cell r="T183">
            <v>30</v>
          </cell>
          <cell r="U183">
            <v>203</v>
          </cell>
          <cell r="V183">
            <v>3263.08</v>
          </cell>
          <cell r="W183">
            <v>2510.06</v>
          </cell>
          <cell r="X183">
            <v>753.02</v>
          </cell>
          <cell r="Y183">
            <v>13</v>
          </cell>
          <cell r="Z183">
            <v>155.76</v>
          </cell>
        </row>
        <row r="184">
          <cell r="A184">
            <v>850</v>
          </cell>
          <cell r="B184" t="str">
            <v xml:space="preserve">DEFFOUS                       </v>
          </cell>
          <cell r="C184" t="str">
            <v xml:space="preserve">Hayette             </v>
          </cell>
          <cell r="D184" t="str">
            <v xml:space="preserve">        </v>
          </cell>
          <cell r="E184">
            <v>38908</v>
          </cell>
          <cell r="F184">
            <v>400</v>
          </cell>
          <cell r="G184">
            <v>10665.4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10876.15</v>
          </cell>
          <cell r="M184">
            <v>405</v>
          </cell>
          <cell r="N184">
            <v>21946.55</v>
          </cell>
          <cell r="O184">
            <v>100</v>
          </cell>
          <cell r="P184" t="str">
            <v xml:space="preserve">CDI       </v>
          </cell>
          <cell r="Q184">
            <v>27186</v>
          </cell>
          <cell r="R184">
            <v>38899</v>
          </cell>
          <cell r="S184">
            <v>1</v>
          </cell>
          <cell r="T184">
            <v>12</v>
          </cell>
          <cell r="U184">
            <v>401</v>
          </cell>
          <cell r="V184">
            <v>2356.0100000000002</v>
          </cell>
          <cell r="W184">
            <v>2103.58</v>
          </cell>
          <cell r="X184">
            <v>252.43</v>
          </cell>
          <cell r="Y184">
            <v>7</v>
          </cell>
          <cell r="Z184">
            <v>112.46</v>
          </cell>
        </row>
        <row r="185">
          <cell r="A185">
            <v>168</v>
          </cell>
          <cell r="B185" t="str">
            <v xml:space="preserve">DEFOUG                        </v>
          </cell>
          <cell r="C185" t="str">
            <v xml:space="preserve">Sandra              </v>
          </cell>
          <cell r="D185" t="str">
            <v xml:space="preserve">        </v>
          </cell>
          <cell r="E185">
            <v>40931</v>
          </cell>
          <cell r="F185">
            <v>400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2796.73</v>
          </cell>
          <cell r="M185">
            <v>0</v>
          </cell>
          <cell r="N185">
            <v>2796.73</v>
          </cell>
          <cell r="O185">
            <v>100</v>
          </cell>
          <cell r="P185" t="str">
            <v xml:space="preserve">CDI       </v>
          </cell>
          <cell r="Q185">
            <v>26150</v>
          </cell>
          <cell r="R185">
            <v>40940</v>
          </cell>
          <cell r="S185">
            <v>1</v>
          </cell>
          <cell r="T185">
            <v>0</v>
          </cell>
          <cell r="U185">
            <v>401</v>
          </cell>
          <cell r="V185">
            <v>2103.58</v>
          </cell>
          <cell r="W185">
            <v>2103.58</v>
          </cell>
          <cell r="X185">
            <v>0</v>
          </cell>
          <cell r="Y185">
            <v>7</v>
          </cell>
          <cell r="Z185">
            <v>100.41</v>
          </cell>
        </row>
        <row r="186">
          <cell r="A186">
            <v>729</v>
          </cell>
          <cell r="B186" t="str">
            <v xml:space="preserve">DEGAN                         </v>
          </cell>
          <cell r="C186" t="str">
            <v xml:space="preserve">Sylvain             </v>
          </cell>
          <cell r="D186" t="str">
            <v xml:space="preserve">        </v>
          </cell>
          <cell r="E186">
            <v>33889</v>
          </cell>
          <cell r="F186">
            <v>200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47140.34</v>
          </cell>
          <cell r="M186">
            <v>480</v>
          </cell>
          <cell r="N186">
            <v>47620.34</v>
          </cell>
          <cell r="O186">
            <v>100</v>
          </cell>
          <cell r="P186" t="str">
            <v xml:space="preserve">CDI       </v>
          </cell>
          <cell r="Q186">
            <v>23422</v>
          </cell>
          <cell r="R186">
            <v>33878</v>
          </cell>
          <cell r="S186">
            <v>0</v>
          </cell>
          <cell r="T186">
            <v>17</v>
          </cell>
          <cell r="U186">
            <v>203</v>
          </cell>
          <cell r="V186">
            <v>2936.77</v>
          </cell>
          <cell r="W186">
            <v>2510.06</v>
          </cell>
          <cell r="X186">
            <v>426.71</v>
          </cell>
          <cell r="Y186">
            <v>13</v>
          </cell>
          <cell r="Z186">
            <v>140.19</v>
          </cell>
        </row>
        <row r="187">
          <cell r="A187">
            <v>822</v>
          </cell>
          <cell r="B187" t="str">
            <v xml:space="preserve">DEHAK                         </v>
          </cell>
          <cell r="C187" t="str">
            <v xml:space="preserve">Mourad              </v>
          </cell>
          <cell r="D187" t="str">
            <v xml:space="preserve">        </v>
          </cell>
          <cell r="E187">
            <v>36526</v>
          </cell>
          <cell r="F187">
            <v>400</v>
          </cell>
          <cell r="G187">
            <v>901.01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32742.93</v>
          </cell>
          <cell r="M187">
            <v>420</v>
          </cell>
          <cell r="N187">
            <v>34063.94</v>
          </cell>
          <cell r="O187">
            <v>100</v>
          </cell>
          <cell r="P187" t="str">
            <v xml:space="preserve">CDI       </v>
          </cell>
          <cell r="Q187">
            <v>27886</v>
          </cell>
          <cell r="R187">
            <v>36161</v>
          </cell>
          <cell r="S187">
            <v>0</v>
          </cell>
          <cell r="T187">
            <v>14</v>
          </cell>
          <cell r="U187">
            <v>401</v>
          </cell>
          <cell r="V187">
            <v>2398.08</v>
          </cell>
          <cell r="W187">
            <v>2103.58</v>
          </cell>
          <cell r="X187">
            <v>294.5</v>
          </cell>
          <cell r="Y187">
            <v>7</v>
          </cell>
          <cell r="Z187">
            <v>114.47</v>
          </cell>
        </row>
        <row r="188">
          <cell r="A188">
            <v>32</v>
          </cell>
          <cell r="B188" t="str">
            <v xml:space="preserve">DELACOUR                      </v>
          </cell>
          <cell r="C188" t="str">
            <v xml:space="preserve">Corinne             </v>
          </cell>
          <cell r="D188" t="str">
            <v xml:space="preserve">        </v>
          </cell>
          <cell r="E188">
            <v>36710</v>
          </cell>
          <cell r="F188">
            <v>400</v>
          </cell>
          <cell r="G188">
            <v>5720.46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7002.64</v>
          </cell>
          <cell r="M188">
            <v>199</v>
          </cell>
          <cell r="N188">
            <v>12922.1</v>
          </cell>
          <cell r="O188">
            <v>75</v>
          </cell>
          <cell r="P188" t="str">
            <v xml:space="preserve">CDI       </v>
          </cell>
          <cell r="Q188">
            <v>23727</v>
          </cell>
          <cell r="R188">
            <v>36951</v>
          </cell>
          <cell r="S188">
            <v>1</v>
          </cell>
          <cell r="T188">
            <v>14</v>
          </cell>
          <cell r="U188">
            <v>841</v>
          </cell>
          <cell r="V188">
            <v>1798.56</v>
          </cell>
          <cell r="W188">
            <v>1577.68</v>
          </cell>
          <cell r="X188">
            <v>220.88</v>
          </cell>
          <cell r="Y188">
            <v>71</v>
          </cell>
          <cell r="Z188">
            <v>85.85</v>
          </cell>
        </row>
        <row r="189">
          <cell r="A189">
            <v>942</v>
          </cell>
          <cell r="B189" t="str">
            <v xml:space="preserve">DELACROIX                     </v>
          </cell>
          <cell r="C189" t="str">
            <v xml:space="preserve">Dominique           </v>
          </cell>
          <cell r="D189" t="str">
            <v xml:space="preserve">        </v>
          </cell>
          <cell r="E189">
            <v>39741</v>
          </cell>
          <cell r="F189">
            <v>400</v>
          </cell>
          <cell r="G189">
            <v>530.83000000000004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35370.19</v>
          </cell>
          <cell r="M189">
            <v>495</v>
          </cell>
          <cell r="N189">
            <v>36396.019999999997</v>
          </cell>
          <cell r="O189">
            <v>100</v>
          </cell>
          <cell r="P189" t="str">
            <v xml:space="preserve">CDI       </v>
          </cell>
          <cell r="Q189">
            <v>23014</v>
          </cell>
          <cell r="R189">
            <v>39753</v>
          </cell>
          <cell r="S189">
            <v>0</v>
          </cell>
          <cell r="T189">
            <v>10</v>
          </cell>
          <cell r="U189">
            <v>401</v>
          </cell>
          <cell r="V189">
            <v>2313.94</v>
          </cell>
          <cell r="W189">
            <v>2103.58</v>
          </cell>
          <cell r="X189">
            <v>210.36</v>
          </cell>
          <cell r="Y189">
            <v>7</v>
          </cell>
          <cell r="Z189">
            <v>110.46</v>
          </cell>
        </row>
        <row r="190">
          <cell r="A190">
            <v>59</v>
          </cell>
          <cell r="B190" t="str">
            <v xml:space="preserve">DELANDHUY                     </v>
          </cell>
          <cell r="C190" t="str">
            <v xml:space="preserve">Yoann               </v>
          </cell>
          <cell r="D190" t="str">
            <v xml:space="preserve">        </v>
          </cell>
          <cell r="E190">
            <v>40329</v>
          </cell>
          <cell r="F190">
            <v>400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33902.199999999997</v>
          </cell>
          <cell r="M190">
            <v>145</v>
          </cell>
          <cell r="N190">
            <v>34047.199999999997</v>
          </cell>
          <cell r="O190">
            <v>100</v>
          </cell>
          <cell r="P190" t="str">
            <v xml:space="preserve">CDI       </v>
          </cell>
          <cell r="Q190">
            <v>27609</v>
          </cell>
          <cell r="R190">
            <v>40330</v>
          </cell>
          <cell r="S190">
            <v>0</v>
          </cell>
          <cell r="T190">
            <v>7</v>
          </cell>
          <cell r="U190">
            <v>401</v>
          </cell>
          <cell r="V190">
            <v>2250.83</v>
          </cell>
          <cell r="W190">
            <v>2103.58</v>
          </cell>
          <cell r="X190">
            <v>147.25</v>
          </cell>
          <cell r="Y190">
            <v>7</v>
          </cell>
          <cell r="Z190">
            <v>107.44</v>
          </cell>
        </row>
        <row r="191">
          <cell r="A191">
            <v>803</v>
          </cell>
          <cell r="B191" t="str">
            <v xml:space="preserve">DELANDRE                      </v>
          </cell>
          <cell r="C191" t="str">
            <v xml:space="preserve">Franck              </v>
          </cell>
          <cell r="D191" t="str">
            <v xml:space="preserve">        </v>
          </cell>
          <cell r="E191">
            <v>35923</v>
          </cell>
          <cell r="F191">
            <v>200</v>
          </cell>
          <cell r="G191">
            <v>1409.2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35802.85</v>
          </cell>
          <cell r="M191">
            <v>490</v>
          </cell>
          <cell r="N191">
            <v>37702.050000000003</v>
          </cell>
          <cell r="O191">
            <v>100</v>
          </cell>
          <cell r="P191" t="str">
            <v xml:space="preserve">CDI       </v>
          </cell>
          <cell r="Q191">
            <v>24242</v>
          </cell>
          <cell r="R191">
            <v>35886</v>
          </cell>
          <cell r="S191">
            <v>0</v>
          </cell>
          <cell r="T191">
            <v>14</v>
          </cell>
          <cell r="U191">
            <v>406</v>
          </cell>
          <cell r="V191">
            <v>2513.9299999999998</v>
          </cell>
          <cell r="W191">
            <v>2205.1999999999998</v>
          </cell>
          <cell r="X191">
            <v>308.73</v>
          </cell>
          <cell r="Y191">
            <v>5</v>
          </cell>
          <cell r="Z191">
            <v>0</v>
          </cell>
        </row>
        <row r="192">
          <cell r="A192">
            <v>639</v>
          </cell>
          <cell r="B192" t="str">
            <v xml:space="preserve">DELANNOY                      </v>
          </cell>
          <cell r="C192" t="str">
            <v xml:space="preserve">Christophe          </v>
          </cell>
          <cell r="D192" t="str">
            <v xml:space="preserve">        </v>
          </cell>
          <cell r="E192">
            <v>38810</v>
          </cell>
          <cell r="F192">
            <v>400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38068.15</v>
          </cell>
          <cell r="M192">
            <v>500</v>
          </cell>
          <cell r="N192">
            <v>38568.15</v>
          </cell>
          <cell r="O192">
            <v>100</v>
          </cell>
          <cell r="P192" t="str">
            <v xml:space="preserve">CDI       </v>
          </cell>
          <cell r="Q192">
            <v>22148</v>
          </cell>
          <cell r="R192">
            <v>38808</v>
          </cell>
          <cell r="S192">
            <v>0</v>
          </cell>
          <cell r="T192">
            <v>12</v>
          </cell>
          <cell r="U192">
            <v>401</v>
          </cell>
          <cell r="V192">
            <v>2356.0100000000002</v>
          </cell>
          <cell r="W192">
            <v>2103.58</v>
          </cell>
          <cell r="X192">
            <v>252.43</v>
          </cell>
          <cell r="Y192">
            <v>7</v>
          </cell>
          <cell r="Z192">
            <v>112.46</v>
          </cell>
        </row>
        <row r="193">
          <cell r="A193">
            <v>253</v>
          </cell>
          <cell r="B193" t="str">
            <v xml:space="preserve">DELETTRE                      </v>
          </cell>
          <cell r="C193" t="str">
            <v xml:space="preserve">Johann              </v>
          </cell>
          <cell r="D193" t="str">
            <v xml:space="preserve">        </v>
          </cell>
          <cell r="E193">
            <v>36893</v>
          </cell>
          <cell r="F193">
            <v>400</v>
          </cell>
          <cell r="G193">
            <v>307.89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34278.74</v>
          </cell>
          <cell r="M193">
            <v>490</v>
          </cell>
          <cell r="N193">
            <v>35076.629999999997</v>
          </cell>
          <cell r="O193">
            <v>100</v>
          </cell>
          <cell r="P193" t="str">
            <v xml:space="preserve">CDI       </v>
          </cell>
          <cell r="Q193">
            <v>29048</v>
          </cell>
          <cell r="R193">
            <v>36892</v>
          </cell>
          <cell r="S193">
            <v>0</v>
          </cell>
          <cell r="T193">
            <v>14</v>
          </cell>
          <cell r="U193">
            <v>401</v>
          </cell>
          <cell r="V193">
            <v>2398.08</v>
          </cell>
          <cell r="W193">
            <v>2103.58</v>
          </cell>
          <cell r="X193">
            <v>294.5</v>
          </cell>
          <cell r="Y193">
            <v>7</v>
          </cell>
          <cell r="Z193">
            <v>114.47</v>
          </cell>
        </row>
        <row r="194">
          <cell r="A194">
            <v>914</v>
          </cell>
          <cell r="B194" t="str">
            <v xml:space="preserve">DEMISSY                       </v>
          </cell>
          <cell r="C194" t="str">
            <v xml:space="preserve">Jean-Paul           </v>
          </cell>
          <cell r="D194" t="str">
            <v xml:space="preserve">        </v>
          </cell>
          <cell r="E194">
            <v>39510</v>
          </cell>
          <cell r="F194">
            <v>400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37045.629999999997</v>
          </cell>
          <cell r="M194">
            <v>500</v>
          </cell>
          <cell r="N194">
            <v>37545.629999999997</v>
          </cell>
          <cell r="O194">
            <v>100</v>
          </cell>
          <cell r="P194" t="str">
            <v xml:space="preserve">CDI       </v>
          </cell>
          <cell r="Q194">
            <v>26772</v>
          </cell>
          <cell r="R194">
            <v>39508</v>
          </cell>
          <cell r="S194">
            <v>0</v>
          </cell>
          <cell r="T194">
            <v>10</v>
          </cell>
          <cell r="U194">
            <v>401</v>
          </cell>
          <cell r="V194">
            <v>2313.94</v>
          </cell>
          <cell r="W194">
            <v>2103.58</v>
          </cell>
          <cell r="X194">
            <v>210.36</v>
          </cell>
          <cell r="Y194">
            <v>7</v>
          </cell>
          <cell r="Z194">
            <v>110.46</v>
          </cell>
        </row>
        <row r="195">
          <cell r="A195">
            <v>320</v>
          </cell>
          <cell r="B195" t="str">
            <v xml:space="preserve">DEMONCEAUX                    </v>
          </cell>
          <cell r="C195" t="str">
            <v xml:space="preserve">Philippe            </v>
          </cell>
          <cell r="D195" t="str">
            <v xml:space="preserve">        </v>
          </cell>
          <cell r="E195">
            <v>28793</v>
          </cell>
          <cell r="F195">
            <v>400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27134.3</v>
          </cell>
          <cell r="M195">
            <v>375</v>
          </cell>
          <cell r="N195">
            <v>27509.3</v>
          </cell>
          <cell r="O195">
            <v>100</v>
          </cell>
          <cell r="P195" t="str">
            <v xml:space="preserve">CDI       </v>
          </cell>
          <cell r="Q195">
            <v>20979</v>
          </cell>
          <cell r="R195">
            <v>28795</v>
          </cell>
          <cell r="S195">
            <v>0</v>
          </cell>
          <cell r="T195">
            <v>23</v>
          </cell>
          <cell r="U195">
            <v>401</v>
          </cell>
          <cell r="V195">
            <v>2587.4</v>
          </cell>
          <cell r="W195">
            <v>2103.58</v>
          </cell>
          <cell r="X195">
            <v>483.82</v>
          </cell>
          <cell r="Y195">
            <v>11</v>
          </cell>
          <cell r="Z195">
            <v>0</v>
          </cell>
        </row>
        <row r="196">
          <cell r="A196">
            <v>747</v>
          </cell>
          <cell r="B196" t="str">
            <v xml:space="preserve">DENAIVES                      </v>
          </cell>
          <cell r="C196" t="str">
            <v xml:space="preserve">Frédéric            </v>
          </cell>
          <cell r="D196" t="str">
            <v xml:space="preserve">        </v>
          </cell>
          <cell r="E196">
            <v>33980</v>
          </cell>
          <cell r="F196">
            <v>400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37761.9</v>
          </cell>
          <cell r="M196">
            <v>500</v>
          </cell>
          <cell r="N196">
            <v>38261.9</v>
          </cell>
          <cell r="O196">
            <v>100</v>
          </cell>
          <cell r="P196" t="str">
            <v xml:space="preserve">CDI       </v>
          </cell>
          <cell r="Q196">
            <v>22529</v>
          </cell>
          <cell r="R196">
            <v>33970</v>
          </cell>
          <cell r="S196">
            <v>0</v>
          </cell>
          <cell r="T196">
            <v>17</v>
          </cell>
          <cell r="U196">
            <v>401</v>
          </cell>
          <cell r="V196">
            <v>2461.19</v>
          </cell>
          <cell r="W196">
            <v>2103.58</v>
          </cell>
          <cell r="X196">
            <v>357.61</v>
          </cell>
          <cell r="Y196">
            <v>7</v>
          </cell>
          <cell r="Z196">
            <v>117.49</v>
          </cell>
        </row>
        <row r="197">
          <cell r="A197">
            <v>288</v>
          </cell>
          <cell r="B197" t="str">
            <v xml:space="preserve">DENIS                         </v>
          </cell>
          <cell r="C197" t="str">
            <v xml:space="preserve">Franck              </v>
          </cell>
          <cell r="D197" t="str">
            <v xml:space="preserve">        </v>
          </cell>
          <cell r="E197">
            <v>32568</v>
          </cell>
          <cell r="F197">
            <v>400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40687.32</v>
          </cell>
          <cell r="M197">
            <v>495</v>
          </cell>
          <cell r="N197">
            <v>41182.32</v>
          </cell>
          <cell r="O197">
            <v>100</v>
          </cell>
          <cell r="P197" t="str">
            <v xml:space="preserve">CDI       </v>
          </cell>
          <cell r="Q197">
            <v>23127</v>
          </cell>
          <cell r="R197">
            <v>32509</v>
          </cell>
          <cell r="S197">
            <v>0</v>
          </cell>
          <cell r="T197">
            <v>20</v>
          </cell>
          <cell r="U197">
            <v>401</v>
          </cell>
          <cell r="V197">
            <v>2524.3000000000002</v>
          </cell>
          <cell r="W197">
            <v>2103.58</v>
          </cell>
          <cell r="X197">
            <v>420.72</v>
          </cell>
          <cell r="Y197">
            <v>7</v>
          </cell>
          <cell r="Z197">
            <v>120.5</v>
          </cell>
        </row>
        <row r="198">
          <cell r="A198">
            <v>52</v>
          </cell>
          <cell r="B198" t="str">
            <v xml:space="preserve">DERVEAUX                      </v>
          </cell>
          <cell r="C198" t="str">
            <v xml:space="preserve">Emmanuelle          </v>
          </cell>
          <cell r="D198" t="str">
            <v xml:space="preserve">        </v>
          </cell>
          <cell r="E198">
            <v>40280</v>
          </cell>
          <cell r="F198">
            <v>400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33856.480000000003</v>
          </cell>
          <cell r="M198">
            <v>179</v>
          </cell>
          <cell r="N198">
            <v>34035.480000000003</v>
          </cell>
          <cell r="O198">
            <v>100</v>
          </cell>
          <cell r="P198" t="str">
            <v xml:space="preserve">CDI       </v>
          </cell>
          <cell r="Q198">
            <v>30109</v>
          </cell>
          <cell r="R198">
            <v>40269</v>
          </cell>
          <cell r="S198">
            <v>1</v>
          </cell>
          <cell r="T198">
            <v>7</v>
          </cell>
          <cell r="U198">
            <v>401</v>
          </cell>
          <cell r="V198">
            <v>2250.83</v>
          </cell>
          <cell r="W198">
            <v>2103.58</v>
          </cell>
          <cell r="X198">
            <v>147.25</v>
          </cell>
          <cell r="Y198">
            <v>7</v>
          </cell>
          <cell r="Z198">
            <v>107.44</v>
          </cell>
        </row>
        <row r="199">
          <cell r="A199">
            <v>14</v>
          </cell>
          <cell r="B199" t="str">
            <v xml:space="preserve">DESANLIS                      </v>
          </cell>
          <cell r="C199" t="str">
            <v xml:space="preserve">Annie               </v>
          </cell>
          <cell r="D199" t="str">
            <v xml:space="preserve">        </v>
          </cell>
          <cell r="E199">
            <v>36641</v>
          </cell>
          <cell r="F199">
            <v>400</v>
          </cell>
          <cell r="G199">
            <v>4288.7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7835.18</v>
          </cell>
          <cell r="M199">
            <v>465</v>
          </cell>
          <cell r="N199">
            <v>12588.88</v>
          </cell>
          <cell r="O199">
            <v>100</v>
          </cell>
          <cell r="P199" t="str">
            <v xml:space="preserve">CDI       </v>
          </cell>
          <cell r="Q199">
            <v>21194</v>
          </cell>
          <cell r="R199">
            <v>36647</v>
          </cell>
          <cell r="S199">
            <v>1</v>
          </cell>
          <cell r="T199">
            <v>14</v>
          </cell>
          <cell r="U199">
            <v>401</v>
          </cell>
          <cell r="V199">
            <v>2398.08</v>
          </cell>
          <cell r="W199">
            <v>2103.58</v>
          </cell>
          <cell r="X199">
            <v>294.5</v>
          </cell>
          <cell r="Y199">
            <v>7</v>
          </cell>
          <cell r="Z199">
            <v>114.47</v>
          </cell>
        </row>
        <row r="200">
          <cell r="A200">
            <v>35</v>
          </cell>
          <cell r="B200" t="str">
            <v xml:space="preserve">DESJARDIN                     </v>
          </cell>
          <cell r="C200" t="str">
            <v xml:space="preserve">Eddy                </v>
          </cell>
          <cell r="D200" t="str">
            <v xml:space="preserve">        </v>
          </cell>
          <cell r="E200">
            <v>35779</v>
          </cell>
          <cell r="F200">
            <v>400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39862.53</v>
          </cell>
          <cell r="M200">
            <v>320</v>
          </cell>
          <cell r="N200">
            <v>40182.53</v>
          </cell>
          <cell r="O200">
            <v>100</v>
          </cell>
          <cell r="P200" t="str">
            <v xml:space="preserve">CDI       </v>
          </cell>
          <cell r="Q200">
            <v>27518</v>
          </cell>
          <cell r="R200">
            <v>36100</v>
          </cell>
          <cell r="S200">
            <v>0</v>
          </cell>
          <cell r="T200">
            <v>14</v>
          </cell>
          <cell r="U200">
            <v>401</v>
          </cell>
          <cell r="V200">
            <v>2398.08</v>
          </cell>
          <cell r="W200">
            <v>2103.58</v>
          </cell>
          <cell r="X200">
            <v>294.5</v>
          </cell>
          <cell r="Y200">
            <v>7</v>
          </cell>
          <cell r="Z200">
            <v>114.47</v>
          </cell>
        </row>
        <row r="201">
          <cell r="A201">
            <v>498</v>
          </cell>
          <cell r="B201" t="str">
            <v xml:space="preserve">DESMAREST                     </v>
          </cell>
          <cell r="C201" t="str">
            <v xml:space="preserve">Dominique           </v>
          </cell>
          <cell r="D201" t="str">
            <v xml:space="preserve">        </v>
          </cell>
          <cell r="E201">
            <v>38334</v>
          </cell>
          <cell r="F201">
            <v>300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33923.83</v>
          </cell>
          <cell r="M201">
            <v>500</v>
          </cell>
          <cell r="N201">
            <v>34423.83</v>
          </cell>
          <cell r="O201">
            <v>100</v>
          </cell>
          <cell r="P201" t="str">
            <v xml:space="preserve">CDI       </v>
          </cell>
          <cell r="Q201">
            <v>19069</v>
          </cell>
          <cell r="R201">
            <v>38322</v>
          </cell>
          <cell r="S201">
            <v>0</v>
          </cell>
          <cell r="T201">
            <v>12</v>
          </cell>
          <cell r="U201">
            <v>301</v>
          </cell>
          <cell r="V201">
            <v>2356.0100000000002</v>
          </cell>
          <cell r="W201">
            <v>2103.58</v>
          </cell>
          <cell r="X201">
            <v>252.43</v>
          </cell>
          <cell r="Y201">
            <v>11</v>
          </cell>
          <cell r="Z201">
            <v>0</v>
          </cell>
        </row>
        <row r="202">
          <cell r="A202">
            <v>565</v>
          </cell>
          <cell r="B202" t="str">
            <v xml:space="preserve">DESPLAN                       </v>
          </cell>
          <cell r="C202" t="str">
            <v xml:space="preserve">Jean-Marie          </v>
          </cell>
          <cell r="D202" t="str">
            <v xml:space="preserve">        </v>
          </cell>
          <cell r="E202">
            <v>30536</v>
          </cell>
          <cell r="F202">
            <v>200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64602.42</v>
          </cell>
          <cell r="M202">
            <v>900</v>
          </cell>
          <cell r="N202">
            <v>65502.42</v>
          </cell>
          <cell r="O202">
            <v>100</v>
          </cell>
          <cell r="P202" t="str">
            <v xml:space="preserve">CDI       </v>
          </cell>
          <cell r="Q202">
            <v>21649</v>
          </cell>
          <cell r="R202">
            <v>30529</v>
          </cell>
          <cell r="S202">
            <v>0</v>
          </cell>
          <cell r="T202">
            <v>25</v>
          </cell>
          <cell r="U202">
            <v>202</v>
          </cell>
          <cell r="V202">
            <v>4344.34</v>
          </cell>
          <cell r="W202">
            <v>3475.47</v>
          </cell>
          <cell r="X202">
            <v>868.87</v>
          </cell>
          <cell r="Y202">
            <v>4</v>
          </cell>
          <cell r="Z202">
            <v>0</v>
          </cell>
        </row>
        <row r="203">
          <cell r="A203">
            <v>750</v>
          </cell>
          <cell r="B203" t="str">
            <v xml:space="preserve">DEVIE                         </v>
          </cell>
          <cell r="C203" t="str">
            <v xml:space="preserve">Anne                </v>
          </cell>
          <cell r="D203" t="str">
            <v xml:space="preserve">        </v>
          </cell>
          <cell r="E203">
            <v>33980</v>
          </cell>
          <cell r="F203">
            <v>200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44650</v>
          </cell>
          <cell r="M203">
            <v>985</v>
          </cell>
          <cell r="N203">
            <v>45635</v>
          </cell>
          <cell r="O203">
            <v>100</v>
          </cell>
          <cell r="P203" t="str">
            <v xml:space="preserve">CDI       </v>
          </cell>
          <cell r="Q203">
            <v>24188</v>
          </cell>
          <cell r="R203">
            <v>33970</v>
          </cell>
          <cell r="S203">
            <v>1</v>
          </cell>
          <cell r="T203">
            <v>17</v>
          </cell>
          <cell r="U203">
            <v>203</v>
          </cell>
          <cell r="V203">
            <v>2936.77</v>
          </cell>
          <cell r="W203">
            <v>2510.06</v>
          </cell>
          <cell r="X203">
            <v>426.71</v>
          </cell>
          <cell r="Y203">
            <v>12</v>
          </cell>
          <cell r="Z203">
            <v>140.19</v>
          </cell>
        </row>
        <row r="204">
          <cell r="A204">
            <v>730</v>
          </cell>
          <cell r="B204" t="str">
            <v xml:space="preserve">DEVIE                         </v>
          </cell>
          <cell r="C204" t="str">
            <v xml:space="preserve">Pascal              </v>
          </cell>
          <cell r="D204" t="str">
            <v xml:space="preserve">        </v>
          </cell>
          <cell r="E204">
            <v>33889</v>
          </cell>
          <cell r="F204">
            <v>300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41608.47</v>
          </cell>
          <cell r="M204">
            <v>1500</v>
          </cell>
          <cell r="N204">
            <v>43108.47</v>
          </cell>
          <cell r="O204">
            <v>100</v>
          </cell>
          <cell r="P204" t="str">
            <v xml:space="preserve">CDI       </v>
          </cell>
          <cell r="Q204">
            <v>22908</v>
          </cell>
          <cell r="R204">
            <v>33878</v>
          </cell>
          <cell r="S204">
            <v>0</v>
          </cell>
          <cell r="T204">
            <v>17</v>
          </cell>
          <cell r="U204">
            <v>301</v>
          </cell>
          <cell r="V204">
            <v>2639.53</v>
          </cell>
          <cell r="W204">
            <v>2256.0100000000002</v>
          </cell>
          <cell r="X204">
            <v>383.52</v>
          </cell>
          <cell r="Y204">
            <v>35</v>
          </cell>
          <cell r="Z204">
            <v>0</v>
          </cell>
        </row>
        <row r="205">
          <cell r="A205">
            <v>140</v>
          </cell>
          <cell r="B205" t="str">
            <v xml:space="preserve">DEVILLERS                     </v>
          </cell>
          <cell r="C205" t="str">
            <v xml:space="preserve">Lionel              </v>
          </cell>
          <cell r="D205" t="str">
            <v xml:space="preserve">        </v>
          </cell>
          <cell r="E205">
            <v>31594</v>
          </cell>
          <cell r="F205">
            <v>200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58073.02</v>
          </cell>
          <cell r="M205">
            <v>500</v>
          </cell>
          <cell r="N205">
            <v>58573.02</v>
          </cell>
          <cell r="O205">
            <v>100</v>
          </cell>
          <cell r="P205" t="str">
            <v xml:space="preserve">CDI       </v>
          </cell>
          <cell r="Q205">
            <v>21864</v>
          </cell>
          <cell r="R205">
            <v>31594</v>
          </cell>
          <cell r="S205">
            <v>0</v>
          </cell>
          <cell r="T205">
            <v>25</v>
          </cell>
          <cell r="U205">
            <v>204</v>
          </cell>
          <cell r="V205">
            <v>3836.23</v>
          </cell>
          <cell r="W205">
            <v>3068.98</v>
          </cell>
          <cell r="X205">
            <v>767.25</v>
          </cell>
          <cell r="Y205">
            <v>11</v>
          </cell>
          <cell r="Z205">
            <v>0</v>
          </cell>
        </row>
        <row r="206">
          <cell r="A206">
            <v>350</v>
          </cell>
          <cell r="B206" t="str">
            <v xml:space="preserve">DEWET                         </v>
          </cell>
          <cell r="C206" t="str">
            <v xml:space="preserve">Stéphane            </v>
          </cell>
          <cell r="D206" t="str">
            <v xml:space="preserve">        </v>
          </cell>
          <cell r="E206">
            <v>36906</v>
          </cell>
          <cell r="F206">
            <v>400</v>
          </cell>
          <cell r="G206">
            <v>1126.56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35254.379999999997</v>
          </cell>
          <cell r="M206">
            <v>490</v>
          </cell>
          <cell r="N206">
            <v>36870.94</v>
          </cell>
          <cell r="O206">
            <v>100</v>
          </cell>
          <cell r="P206" t="str">
            <v xml:space="preserve">CDI       </v>
          </cell>
          <cell r="Q206">
            <v>27338</v>
          </cell>
          <cell r="R206">
            <v>36892</v>
          </cell>
          <cell r="S206">
            <v>0</v>
          </cell>
          <cell r="T206">
            <v>14</v>
          </cell>
          <cell r="U206">
            <v>401</v>
          </cell>
          <cell r="V206">
            <v>2398.08</v>
          </cell>
          <cell r="W206">
            <v>2103.58</v>
          </cell>
          <cell r="X206">
            <v>294.5</v>
          </cell>
          <cell r="Y206">
            <v>7</v>
          </cell>
          <cell r="Z206">
            <v>114.47</v>
          </cell>
        </row>
        <row r="207">
          <cell r="A207">
            <v>773</v>
          </cell>
          <cell r="B207" t="str">
            <v xml:space="preserve">DHIMANE                       </v>
          </cell>
          <cell r="C207" t="str">
            <v xml:space="preserve">Abdelaziz           </v>
          </cell>
          <cell r="D207" t="str">
            <v xml:space="preserve">        </v>
          </cell>
          <cell r="E207">
            <v>34562</v>
          </cell>
          <cell r="F207">
            <v>400</v>
          </cell>
          <cell r="G207">
            <v>10826.95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26287.85</v>
          </cell>
          <cell r="M207">
            <v>490</v>
          </cell>
          <cell r="N207">
            <v>37604.800000000003</v>
          </cell>
          <cell r="O207">
            <v>100</v>
          </cell>
          <cell r="P207" t="str">
            <v xml:space="preserve">CDI       </v>
          </cell>
          <cell r="Q207">
            <v>18647</v>
          </cell>
          <cell r="R207">
            <v>34578</v>
          </cell>
          <cell r="S207">
            <v>0</v>
          </cell>
          <cell r="T207">
            <v>17</v>
          </cell>
          <cell r="U207">
            <v>401</v>
          </cell>
          <cell r="V207">
            <v>2461.19</v>
          </cell>
          <cell r="W207">
            <v>2103.58</v>
          </cell>
          <cell r="X207">
            <v>357.61</v>
          </cell>
          <cell r="Y207">
            <v>7</v>
          </cell>
          <cell r="Z207">
            <v>117.49</v>
          </cell>
        </row>
        <row r="208">
          <cell r="A208">
            <v>169</v>
          </cell>
          <cell r="B208" t="str">
            <v xml:space="preserve">DIDIER                        </v>
          </cell>
          <cell r="C208" t="str">
            <v xml:space="preserve">Natacha             </v>
          </cell>
          <cell r="D208" t="str">
            <v xml:space="preserve">        </v>
          </cell>
          <cell r="E208">
            <v>40931</v>
          </cell>
          <cell r="F208">
            <v>400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2800.2</v>
          </cell>
          <cell r="M208">
            <v>0</v>
          </cell>
          <cell r="N208">
            <v>2800.2</v>
          </cell>
          <cell r="O208">
            <v>100</v>
          </cell>
          <cell r="P208" t="str">
            <v xml:space="preserve">CDI       </v>
          </cell>
          <cell r="Q208">
            <v>25836</v>
          </cell>
          <cell r="R208">
            <v>40940</v>
          </cell>
          <cell r="S208">
            <v>1</v>
          </cell>
          <cell r="T208">
            <v>0</v>
          </cell>
          <cell r="U208">
            <v>401</v>
          </cell>
          <cell r="V208">
            <v>2103.58</v>
          </cell>
          <cell r="W208">
            <v>2103.58</v>
          </cell>
          <cell r="X208">
            <v>0</v>
          </cell>
          <cell r="Y208">
            <v>7</v>
          </cell>
          <cell r="Z208">
            <v>100.41</v>
          </cell>
        </row>
        <row r="209">
          <cell r="A209">
            <v>294</v>
          </cell>
          <cell r="B209" t="str">
            <v xml:space="preserve">DIDIER                        </v>
          </cell>
          <cell r="C209" t="str">
            <v xml:space="preserve">Rémi                </v>
          </cell>
          <cell r="D209" t="str">
            <v xml:space="preserve">        </v>
          </cell>
          <cell r="E209">
            <v>36893</v>
          </cell>
          <cell r="F209">
            <v>400</v>
          </cell>
          <cell r="G209">
            <v>474.05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34529.97</v>
          </cell>
          <cell r="M209">
            <v>495</v>
          </cell>
          <cell r="N209">
            <v>35499.019999999997</v>
          </cell>
          <cell r="O209">
            <v>100</v>
          </cell>
          <cell r="P209" t="str">
            <v xml:space="preserve">CDI       </v>
          </cell>
          <cell r="Q209">
            <v>28664</v>
          </cell>
          <cell r="R209">
            <v>36892</v>
          </cell>
          <cell r="S209">
            <v>0</v>
          </cell>
          <cell r="T209">
            <v>14</v>
          </cell>
          <cell r="U209">
            <v>401</v>
          </cell>
          <cell r="V209">
            <v>2398.08</v>
          </cell>
          <cell r="W209">
            <v>2103.58</v>
          </cell>
          <cell r="X209">
            <v>294.5</v>
          </cell>
          <cell r="Y209">
            <v>7</v>
          </cell>
          <cell r="Z209">
            <v>114.47</v>
          </cell>
        </row>
        <row r="210">
          <cell r="A210">
            <v>685</v>
          </cell>
          <cell r="B210" t="str">
            <v xml:space="preserve">DIE                           </v>
          </cell>
          <cell r="C210" t="str">
            <v xml:space="preserve">Muriel              </v>
          </cell>
          <cell r="D210" t="str">
            <v xml:space="preserve">        </v>
          </cell>
          <cell r="E210">
            <v>35583</v>
          </cell>
          <cell r="F210">
            <v>400</v>
          </cell>
          <cell r="G210">
            <v>7808.85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28671.47</v>
          </cell>
          <cell r="M210">
            <v>430</v>
          </cell>
          <cell r="N210">
            <v>36910.32</v>
          </cell>
          <cell r="O210">
            <v>100</v>
          </cell>
          <cell r="P210" t="str">
            <v xml:space="preserve">CDI       </v>
          </cell>
          <cell r="Q210">
            <v>26210</v>
          </cell>
          <cell r="R210">
            <v>35582</v>
          </cell>
          <cell r="S210">
            <v>1</v>
          </cell>
          <cell r="T210">
            <v>14</v>
          </cell>
          <cell r="U210">
            <v>401</v>
          </cell>
          <cell r="V210">
            <v>2398.08</v>
          </cell>
          <cell r="W210">
            <v>2103.58</v>
          </cell>
          <cell r="X210">
            <v>294.5</v>
          </cell>
          <cell r="Y210">
            <v>7</v>
          </cell>
          <cell r="Z210">
            <v>114.47</v>
          </cell>
        </row>
        <row r="211">
          <cell r="A211">
            <v>670</v>
          </cell>
          <cell r="B211" t="str">
            <v xml:space="preserve">DIFALLAH                      </v>
          </cell>
          <cell r="C211" t="str">
            <v xml:space="preserve">Ahmed               </v>
          </cell>
          <cell r="D211" t="str">
            <v xml:space="preserve">        </v>
          </cell>
          <cell r="E211">
            <v>35219</v>
          </cell>
          <cell r="F211">
            <v>400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36683.89</v>
          </cell>
          <cell r="M211">
            <v>485</v>
          </cell>
          <cell r="N211">
            <v>37168.89</v>
          </cell>
          <cell r="O211">
            <v>100</v>
          </cell>
          <cell r="P211" t="str">
            <v xml:space="preserve">CDI       </v>
          </cell>
          <cell r="Q211">
            <v>24762</v>
          </cell>
          <cell r="R211">
            <v>35217</v>
          </cell>
          <cell r="S211">
            <v>0</v>
          </cell>
          <cell r="T211">
            <v>17</v>
          </cell>
          <cell r="U211">
            <v>401</v>
          </cell>
          <cell r="V211">
            <v>2461.19</v>
          </cell>
          <cell r="W211">
            <v>2103.58</v>
          </cell>
          <cell r="X211">
            <v>357.61</v>
          </cell>
          <cell r="Y211">
            <v>7</v>
          </cell>
          <cell r="Z211">
            <v>117.49</v>
          </cell>
        </row>
        <row r="212">
          <cell r="A212">
            <v>616</v>
          </cell>
          <cell r="B212" t="str">
            <v xml:space="preserve">DINPARAST DJADID              </v>
          </cell>
          <cell r="C212" t="str">
            <v xml:space="preserve">Hamid               </v>
          </cell>
          <cell r="D212" t="str">
            <v xml:space="preserve">        </v>
          </cell>
          <cell r="E212">
            <v>38404</v>
          </cell>
          <cell r="F212">
            <v>400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37687.599999999999</v>
          </cell>
          <cell r="M212">
            <v>425</v>
          </cell>
          <cell r="N212">
            <v>38112.6</v>
          </cell>
          <cell r="O212">
            <v>100</v>
          </cell>
          <cell r="P212" t="str">
            <v xml:space="preserve">CDI       </v>
          </cell>
          <cell r="Q212">
            <v>21404</v>
          </cell>
          <cell r="R212">
            <v>36770</v>
          </cell>
          <cell r="S212">
            <v>0</v>
          </cell>
          <cell r="T212">
            <v>14</v>
          </cell>
          <cell r="U212">
            <v>401</v>
          </cell>
          <cell r="V212">
            <v>2398.08</v>
          </cell>
          <cell r="W212">
            <v>2103.58</v>
          </cell>
          <cell r="X212">
            <v>294.5</v>
          </cell>
          <cell r="Y212">
            <v>7</v>
          </cell>
          <cell r="Z212">
            <v>114.47</v>
          </cell>
        </row>
        <row r="213">
          <cell r="A213">
            <v>138</v>
          </cell>
          <cell r="B213" t="str">
            <v xml:space="preserve">DJEMADI                       </v>
          </cell>
          <cell r="C213" t="str">
            <v xml:space="preserve">Mayouf              </v>
          </cell>
          <cell r="D213" t="str">
            <v xml:space="preserve">        </v>
          </cell>
          <cell r="E213">
            <v>34352</v>
          </cell>
          <cell r="F213">
            <v>400</v>
          </cell>
          <cell r="G213">
            <v>217.78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30472.67</v>
          </cell>
          <cell r="M213">
            <v>60</v>
          </cell>
          <cell r="N213">
            <v>30750.45</v>
          </cell>
          <cell r="O213">
            <v>100</v>
          </cell>
          <cell r="P213" t="str">
            <v xml:space="preserve">CDI       </v>
          </cell>
          <cell r="Q213">
            <v>22018</v>
          </cell>
          <cell r="R213">
            <v>34366</v>
          </cell>
          <cell r="S213">
            <v>0</v>
          </cell>
          <cell r="T213">
            <v>17</v>
          </cell>
          <cell r="U213">
            <v>401</v>
          </cell>
          <cell r="V213">
            <v>2461.19</v>
          </cell>
          <cell r="W213">
            <v>2103.58</v>
          </cell>
          <cell r="X213">
            <v>357.61</v>
          </cell>
          <cell r="Y213">
            <v>7</v>
          </cell>
          <cell r="Z213">
            <v>117.49</v>
          </cell>
        </row>
        <row r="214">
          <cell r="A214">
            <v>159</v>
          </cell>
          <cell r="B214" t="str">
            <v xml:space="preserve">DJOSSOUVI                     </v>
          </cell>
          <cell r="C214" t="str">
            <v xml:space="preserve">Philippe            </v>
          </cell>
          <cell r="D214" t="str">
            <v xml:space="preserve">        </v>
          </cell>
          <cell r="E214">
            <v>40848</v>
          </cell>
          <cell r="F214">
            <v>400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9977.7099999999991</v>
          </cell>
          <cell r="M214">
            <v>0</v>
          </cell>
          <cell r="N214">
            <v>9977.7099999999991</v>
          </cell>
          <cell r="O214">
            <v>100</v>
          </cell>
          <cell r="P214" t="str">
            <v xml:space="preserve">CDI       </v>
          </cell>
          <cell r="Q214">
            <v>27254</v>
          </cell>
          <cell r="R214">
            <v>40848</v>
          </cell>
          <cell r="S214">
            <v>0</v>
          </cell>
          <cell r="T214">
            <v>0</v>
          </cell>
          <cell r="U214">
            <v>401</v>
          </cell>
          <cell r="V214">
            <v>2103.58</v>
          </cell>
          <cell r="W214">
            <v>2103.58</v>
          </cell>
          <cell r="X214">
            <v>0</v>
          </cell>
          <cell r="Y214">
            <v>7</v>
          </cell>
          <cell r="Z214">
            <v>100.41</v>
          </cell>
        </row>
        <row r="215">
          <cell r="A215">
            <v>174</v>
          </cell>
          <cell r="B215" t="str">
            <v xml:space="preserve">DOMINGUEZ                     </v>
          </cell>
          <cell r="C215" t="str">
            <v xml:space="preserve">Anibal              </v>
          </cell>
          <cell r="D215" t="str">
            <v xml:space="preserve">        </v>
          </cell>
          <cell r="E215">
            <v>40931</v>
          </cell>
          <cell r="F215">
            <v>400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2798.25</v>
          </cell>
          <cell r="M215">
            <v>0</v>
          </cell>
          <cell r="N215">
            <v>2798.25</v>
          </cell>
          <cell r="O215">
            <v>100</v>
          </cell>
          <cell r="P215" t="str">
            <v xml:space="preserve">CDI       </v>
          </cell>
          <cell r="Q215">
            <v>21678</v>
          </cell>
          <cell r="R215">
            <v>40940</v>
          </cell>
          <cell r="S215">
            <v>0</v>
          </cell>
          <cell r="T215">
            <v>0</v>
          </cell>
          <cell r="U215">
            <v>401</v>
          </cell>
          <cell r="V215">
            <v>2103.58</v>
          </cell>
          <cell r="W215">
            <v>2103.58</v>
          </cell>
          <cell r="X215">
            <v>0</v>
          </cell>
          <cell r="Y215">
            <v>7</v>
          </cell>
          <cell r="Z215">
            <v>100.41</v>
          </cell>
        </row>
        <row r="216">
          <cell r="A216">
            <v>269</v>
          </cell>
          <cell r="B216" t="str">
            <v xml:space="preserve">DONDELINGER                   </v>
          </cell>
          <cell r="C216" t="str">
            <v xml:space="preserve">Pascal              </v>
          </cell>
          <cell r="D216" t="str">
            <v xml:space="preserve">        </v>
          </cell>
          <cell r="E216">
            <v>32112</v>
          </cell>
          <cell r="F216">
            <v>200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45909.62</v>
          </cell>
          <cell r="M216">
            <v>490</v>
          </cell>
          <cell r="N216">
            <v>46399.62</v>
          </cell>
          <cell r="O216">
            <v>100</v>
          </cell>
          <cell r="P216" t="str">
            <v xml:space="preserve">CDI       </v>
          </cell>
          <cell r="Q216">
            <v>22658</v>
          </cell>
          <cell r="R216">
            <v>32112</v>
          </cell>
          <cell r="S216">
            <v>0</v>
          </cell>
          <cell r="T216">
            <v>20</v>
          </cell>
          <cell r="U216">
            <v>203</v>
          </cell>
          <cell r="V216">
            <v>3012.07</v>
          </cell>
          <cell r="W216">
            <v>2510.06</v>
          </cell>
          <cell r="X216">
            <v>502.01</v>
          </cell>
          <cell r="Y216">
            <v>12</v>
          </cell>
          <cell r="Z216">
            <v>143.78</v>
          </cell>
        </row>
        <row r="217">
          <cell r="A217">
            <v>689</v>
          </cell>
          <cell r="B217" t="str">
            <v xml:space="preserve">DORIZY                        </v>
          </cell>
          <cell r="C217" t="str">
            <v xml:space="preserve">Jean-Michel         </v>
          </cell>
          <cell r="D217" t="str">
            <v xml:space="preserve">        </v>
          </cell>
          <cell r="E217">
            <v>35373</v>
          </cell>
          <cell r="F217">
            <v>400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28391.25</v>
          </cell>
          <cell r="M217">
            <v>349</v>
          </cell>
          <cell r="N217">
            <v>28740.25</v>
          </cell>
          <cell r="O217">
            <v>75</v>
          </cell>
          <cell r="P217" t="str">
            <v xml:space="preserve">CDI       </v>
          </cell>
          <cell r="Q217">
            <v>25996</v>
          </cell>
          <cell r="R217">
            <v>35370</v>
          </cell>
          <cell r="S217">
            <v>0</v>
          </cell>
          <cell r="T217">
            <v>17</v>
          </cell>
          <cell r="U217">
            <v>841</v>
          </cell>
          <cell r="V217">
            <v>1845.89</v>
          </cell>
          <cell r="W217">
            <v>1577.68</v>
          </cell>
          <cell r="X217">
            <v>268.20999999999998</v>
          </cell>
          <cell r="Y217">
            <v>71</v>
          </cell>
          <cell r="Z217">
            <v>88.11</v>
          </cell>
        </row>
        <row r="218">
          <cell r="A218">
            <v>19</v>
          </cell>
          <cell r="B218" t="str">
            <v xml:space="preserve">DOUSSAINT                     </v>
          </cell>
          <cell r="C218" t="str">
            <v xml:space="preserve">Olivier             </v>
          </cell>
          <cell r="D218" t="str">
            <v xml:space="preserve">        </v>
          </cell>
          <cell r="E218">
            <v>40196</v>
          </cell>
          <cell r="F218">
            <v>400</v>
          </cell>
          <cell r="G218">
            <v>4994.9399999999996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28749.57</v>
          </cell>
          <cell r="M218">
            <v>238</v>
          </cell>
          <cell r="N218">
            <v>33982.51</v>
          </cell>
          <cell r="O218">
            <v>100</v>
          </cell>
          <cell r="P218" t="str">
            <v xml:space="preserve">CDI       </v>
          </cell>
          <cell r="Q218">
            <v>25814</v>
          </cell>
          <cell r="R218">
            <v>40210</v>
          </cell>
          <cell r="S218">
            <v>0</v>
          </cell>
          <cell r="T218">
            <v>7</v>
          </cell>
          <cell r="U218">
            <v>401</v>
          </cell>
          <cell r="V218">
            <v>2250.83</v>
          </cell>
          <cell r="W218">
            <v>2103.58</v>
          </cell>
          <cell r="X218">
            <v>147.25</v>
          </cell>
          <cell r="Y218">
            <v>7</v>
          </cell>
          <cell r="Z218">
            <v>107.44</v>
          </cell>
        </row>
        <row r="219">
          <cell r="A219">
            <v>618</v>
          </cell>
          <cell r="B219" t="str">
            <v xml:space="preserve">DRANCOURT                     </v>
          </cell>
          <cell r="C219" t="str">
            <v xml:space="preserve">Muriel              </v>
          </cell>
          <cell r="D219" t="str">
            <v xml:space="preserve">        </v>
          </cell>
          <cell r="E219">
            <v>38404</v>
          </cell>
          <cell r="F219">
            <v>400</v>
          </cell>
          <cell r="G219">
            <v>173.23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35365.74</v>
          </cell>
          <cell r="M219">
            <v>490</v>
          </cell>
          <cell r="N219">
            <v>36028.97</v>
          </cell>
          <cell r="O219">
            <v>100</v>
          </cell>
          <cell r="P219" t="str">
            <v xml:space="preserve">CDI       </v>
          </cell>
          <cell r="Q219">
            <v>26329</v>
          </cell>
          <cell r="R219">
            <v>38412</v>
          </cell>
          <cell r="S219">
            <v>1</v>
          </cell>
          <cell r="T219">
            <v>12</v>
          </cell>
          <cell r="U219">
            <v>401</v>
          </cell>
          <cell r="V219">
            <v>2356.0100000000002</v>
          </cell>
          <cell r="W219">
            <v>2103.58</v>
          </cell>
          <cell r="X219">
            <v>252.43</v>
          </cell>
          <cell r="Y219">
            <v>7</v>
          </cell>
          <cell r="Z219">
            <v>112.46</v>
          </cell>
        </row>
        <row r="220">
          <cell r="A220">
            <v>694</v>
          </cell>
          <cell r="B220" t="str">
            <v xml:space="preserve">DREUX                         </v>
          </cell>
          <cell r="C220" t="str">
            <v xml:space="preserve">Doriane             </v>
          </cell>
          <cell r="D220" t="str">
            <v xml:space="preserve">        </v>
          </cell>
          <cell r="E220">
            <v>35471</v>
          </cell>
          <cell r="F220">
            <v>400</v>
          </cell>
          <cell r="G220">
            <v>1463.77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35730.28</v>
          </cell>
          <cell r="M220">
            <v>470</v>
          </cell>
          <cell r="N220">
            <v>37664.050000000003</v>
          </cell>
          <cell r="O220">
            <v>100</v>
          </cell>
          <cell r="P220" t="str">
            <v xml:space="preserve">CDI       </v>
          </cell>
          <cell r="Q220">
            <v>23820</v>
          </cell>
          <cell r="R220">
            <v>35462</v>
          </cell>
          <cell r="S220">
            <v>1</v>
          </cell>
          <cell r="T220">
            <v>17</v>
          </cell>
          <cell r="U220">
            <v>401</v>
          </cell>
          <cell r="V220">
            <v>2461.19</v>
          </cell>
          <cell r="W220">
            <v>2103.58</v>
          </cell>
          <cell r="X220">
            <v>357.61</v>
          </cell>
          <cell r="Y220">
            <v>7</v>
          </cell>
          <cell r="Z220">
            <v>117.49</v>
          </cell>
        </row>
        <row r="221">
          <cell r="A221">
            <v>177</v>
          </cell>
          <cell r="B221" t="str">
            <v xml:space="preserve">DREUX                         </v>
          </cell>
          <cell r="C221" t="str">
            <v xml:space="preserve">Grégory             </v>
          </cell>
          <cell r="D221" t="str">
            <v xml:space="preserve">        </v>
          </cell>
          <cell r="E221">
            <v>40931</v>
          </cell>
          <cell r="F221">
            <v>400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2942.53</v>
          </cell>
          <cell r="M221">
            <v>0</v>
          </cell>
          <cell r="N221">
            <v>2942.53</v>
          </cell>
          <cell r="O221">
            <v>100</v>
          </cell>
          <cell r="P221" t="str">
            <v xml:space="preserve">CDI       </v>
          </cell>
          <cell r="Q221">
            <v>29204</v>
          </cell>
          <cell r="R221">
            <v>40940</v>
          </cell>
          <cell r="S221">
            <v>0</v>
          </cell>
          <cell r="T221">
            <v>0</v>
          </cell>
          <cell r="U221">
            <v>401</v>
          </cell>
          <cell r="V221">
            <v>2103.58</v>
          </cell>
          <cell r="W221">
            <v>2103.58</v>
          </cell>
          <cell r="X221">
            <v>0</v>
          </cell>
          <cell r="Y221">
            <v>7</v>
          </cell>
          <cell r="Z221">
            <v>100.41</v>
          </cell>
        </row>
        <row r="222">
          <cell r="A222">
            <v>526</v>
          </cell>
          <cell r="B222" t="str">
            <v xml:space="preserve">DROCOURT                      </v>
          </cell>
          <cell r="C222" t="str">
            <v xml:space="preserve">Nicole              </v>
          </cell>
          <cell r="D222" t="str">
            <v xml:space="preserve">        </v>
          </cell>
          <cell r="E222">
            <v>37753</v>
          </cell>
          <cell r="F222">
            <v>200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37962</v>
          </cell>
          <cell r="M222">
            <v>500</v>
          </cell>
          <cell r="N222">
            <v>38462</v>
          </cell>
          <cell r="O222">
            <v>100</v>
          </cell>
          <cell r="P222" t="str">
            <v xml:space="preserve">CDI       </v>
          </cell>
          <cell r="Q222">
            <v>18885</v>
          </cell>
          <cell r="R222">
            <v>37742</v>
          </cell>
          <cell r="S222">
            <v>1</v>
          </cell>
          <cell r="T222">
            <v>12</v>
          </cell>
          <cell r="U222">
            <v>208</v>
          </cell>
          <cell r="V222">
            <v>2640.55</v>
          </cell>
          <cell r="W222">
            <v>2357.63</v>
          </cell>
          <cell r="X222">
            <v>282.92</v>
          </cell>
          <cell r="Y222">
            <v>6</v>
          </cell>
          <cell r="Z222">
            <v>0</v>
          </cell>
        </row>
        <row r="223">
          <cell r="A223">
            <v>365</v>
          </cell>
          <cell r="B223" t="str">
            <v xml:space="preserve">DROUET                        </v>
          </cell>
          <cell r="C223" t="str">
            <v xml:space="preserve">Jean-Noël           </v>
          </cell>
          <cell r="D223" t="str">
            <v xml:space="preserve">        </v>
          </cell>
          <cell r="E223">
            <v>28790</v>
          </cell>
          <cell r="F223">
            <v>200</v>
          </cell>
          <cell r="G223">
            <v>772.16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50453.72</v>
          </cell>
          <cell r="M223">
            <v>500</v>
          </cell>
          <cell r="N223">
            <v>51725.88</v>
          </cell>
          <cell r="O223">
            <v>100</v>
          </cell>
          <cell r="P223" t="str">
            <v xml:space="preserve">CDI       </v>
          </cell>
          <cell r="Q223">
            <v>20439</v>
          </cell>
          <cell r="R223">
            <v>28795</v>
          </cell>
          <cell r="S223">
            <v>0</v>
          </cell>
          <cell r="T223">
            <v>30</v>
          </cell>
          <cell r="U223">
            <v>208</v>
          </cell>
          <cell r="V223">
            <v>3395.2</v>
          </cell>
          <cell r="W223">
            <v>2611.69</v>
          </cell>
          <cell r="X223">
            <v>783.51</v>
          </cell>
          <cell r="Y223">
            <v>2</v>
          </cell>
          <cell r="Z223">
            <v>0</v>
          </cell>
        </row>
        <row r="224">
          <cell r="A224">
            <v>655</v>
          </cell>
          <cell r="B224" t="str">
            <v xml:space="preserve">DRUART                        </v>
          </cell>
          <cell r="C224" t="str">
            <v xml:space="preserve">Hubert              </v>
          </cell>
          <cell r="D224" t="str">
            <v xml:space="preserve">        </v>
          </cell>
          <cell r="E224">
            <v>35800</v>
          </cell>
          <cell r="F224">
            <v>400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35549.910000000003</v>
          </cell>
          <cell r="M224">
            <v>500</v>
          </cell>
          <cell r="N224">
            <v>36049.910000000003</v>
          </cell>
          <cell r="O224">
            <v>100</v>
          </cell>
          <cell r="P224" t="str">
            <v xml:space="preserve">CDI       </v>
          </cell>
          <cell r="Q224">
            <v>22598</v>
          </cell>
          <cell r="R224">
            <v>35765</v>
          </cell>
          <cell r="S224">
            <v>0</v>
          </cell>
          <cell r="T224">
            <v>14</v>
          </cell>
          <cell r="U224">
            <v>401</v>
          </cell>
          <cell r="V224">
            <v>2398.08</v>
          </cell>
          <cell r="W224">
            <v>2103.58</v>
          </cell>
          <cell r="X224">
            <v>294.5</v>
          </cell>
          <cell r="Y224">
            <v>7</v>
          </cell>
          <cell r="Z224">
            <v>114.47</v>
          </cell>
        </row>
        <row r="225">
          <cell r="A225">
            <v>489</v>
          </cell>
          <cell r="B225" t="str">
            <v xml:space="preserve">DUANT                         </v>
          </cell>
          <cell r="C225" t="str">
            <v xml:space="preserve">Sabrina             </v>
          </cell>
          <cell r="D225" t="str">
            <v xml:space="preserve">        </v>
          </cell>
          <cell r="E225">
            <v>38250</v>
          </cell>
          <cell r="F225">
            <v>400</v>
          </cell>
          <cell r="G225">
            <v>3749.29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23735.24</v>
          </cell>
          <cell r="M225">
            <v>212</v>
          </cell>
          <cell r="N225">
            <v>27696.53</v>
          </cell>
          <cell r="O225">
            <v>100</v>
          </cell>
          <cell r="P225" t="str">
            <v xml:space="preserve">CDI       </v>
          </cell>
          <cell r="Q225">
            <v>29404</v>
          </cell>
          <cell r="R225">
            <v>38261</v>
          </cell>
          <cell r="S225">
            <v>1</v>
          </cell>
          <cell r="T225">
            <v>12</v>
          </cell>
          <cell r="U225">
            <v>401</v>
          </cell>
          <cell r="V225">
            <v>2356.0100000000002</v>
          </cell>
          <cell r="W225">
            <v>2103.58</v>
          </cell>
          <cell r="X225">
            <v>252.43</v>
          </cell>
          <cell r="Y225">
            <v>7</v>
          </cell>
          <cell r="Z225">
            <v>112.46</v>
          </cell>
        </row>
        <row r="226">
          <cell r="A226">
            <v>327</v>
          </cell>
          <cell r="B226" t="str">
            <v xml:space="preserve">DUARTE                        </v>
          </cell>
          <cell r="C226" t="str">
            <v xml:space="preserve">Stéphanie           </v>
          </cell>
          <cell r="D226" t="str">
            <v xml:space="preserve">        </v>
          </cell>
          <cell r="E226">
            <v>36893</v>
          </cell>
          <cell r="F226">
            <v>400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17513.29</v>
          </cell>
          <cell r="M226">
            <v>10</v>
          </cell>
          <cell r="N226">
            <v>17523.29</v>
          </cell>
          <cell r="O226">
            <v>50</v>
          </cell>
          <cell r="P226" t="str">
            <v xml:space="preserve">CDI       </v>
          </cell>
          <cell r="Q226">
            <v>28407</v>
          </cell>
          <cell r="R226">
            <v>37316</v>
          </cell>
          <cell r="S226">
            <v>1</v>
          </cell>
          <cell r="T226">
            <v>14</v>
          </cell>
          <cell r="U226">
            <v>421</v>
          </cell>
          <cell r="V226">
            <v>1199.04</v>
          </cell>
          <cell r="W226">
            <v>1051.79</v>
          </cell>
          <cell r="X226">
            <v>147.25</v>
          </cell>
          <cell r="Y226">
            <v>71</v>
          </cell>
          <cell r="Z226">
            <v>57.24</v>
          </cell>
        </row>
        <row r="227">
          <cell r="A227">
            <v>395</v>
          </cell>
          <cell r="B227" t="str">
            <v xml:space="preserve">DUBUIS                        </v>
          </cell>
          <cell r="C227" t="str">
            <v xml:space="preserve">Romuald             </v>
          </cell>
          <cell r="D227" t="str">
            <v xml:space="preserve">        </v>
          </cell>
          <cell r="E227">
            <v>37186</v>
          </cell>
          <cell r="F227">
            <v>400</v>
          </cell>
          <cell r="G227">
            <v>884.53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33494.82</v>
          </cell>
          <cell r="M227">
            <v>480</v>
          </cell>
          <cell r="N227">
            <v>34859.35</v>
          </cell>
          <cell r="O227">
            <v>75</v>
          </cell>
          <cell r="P227" t="str">
            <v xml:space="preserve">CDI       </v>
          </cell>
          <cell r="Q227">
            <v>28352</v>
          </cell>
          <cell r="R227">
            <v>37196</v>
          </cell>
          <cell r="S227">
            <v>0</v>
          </cell>
          <cell r="T227">
            <v>14</v>
          </cell>
          <cell r="U227">
            <v>841</v>
          </cell>
          <cell r="V227">
            <v>1798.56</v>
          </cell>
          <cell r="W227">
            <v>1577.68</v>
          </cell>
          <cell r="X227">
            <v>220.88</v>
          </cell>
          <cell r="Y227">
            <v>71</v>
          </cell>
          <cell r="Z227">
            <v>85.85</v>
          </cell>
        </row>
        <row r="228">
          <cell r="A228">
            <v>909</v>
          </cell>
          <cell r="B228" t="str">
            <v xml:space="preserve">DULOT                         </v>
          </cell>
          <cell r="C228" t="str">
            <v xml:space="preserve">Marilyn             </v>
          </cell>
          <cell r="D228" t="str">
            <v xml:space="preserve">        </v>
          </cell>
          <cell r="E228">
            <v>39448</v>
          </cell>
          <cell r="F228">
            <v>400</v>
          </cell>
          <cell r="G228">
            <v>1196.29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31801.09</v>
          </cell>
          <cell r="M228">
            <v>475</v>
          </cell>
          <cell r="N228">
            <v>33472.379999999997</v>
          </cell>
          <cell r="O228">
            <v>100</v>
          </cell>
          <cell r="P228" t="str">
            <v xml:space="preserve">CDI       </v>
          </cell>
          <cell r="Q228">
            <v>28333</v>
          </cell>
          <cell r="R228">
            <v>39448</v>
          </cell>
          <cell r="S228">
            <v>1</v>
          </cell>
          <cell r="T228">
            <v>10</v>
          </cell>
          <cell r="U228">
            <v>401</v>
          </cell>
          <cell r="V228">
            <v>2313.94</v>
          </cell>
          <cell r="W228">
            <v>2103.58</v>
          </cell>
          <cell r="X228">
            <v>210.36</v>
          </cell>
          <cell r="Y228">
            <v>7</v>
          </cell>
          <cell r="Z228">
            <v>110.46</v>
          </cell>
        </row>
        <row r="229">
          <cell r="A229">
            <v>915</v>
          </cell>
          <cell r="B229" t="str">
            <v xml:space="preserve">DUPLESSIS                     </v>
          </cell>
          <cell r="C229" t="str">
            <v xml:space="preserve">François            </v>
          </cell>
          <cell r="D229" t="str">
            <v xml:space="preserve">        </v>
          </cell>
          <cell r="E229">
            <v>39510</v>
          </cell>
          <cell r="F229">
            <v>400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36648</v>
          </cell>
          <cell r="M229">
            <v>465</v>
          </cell>
          <cell r="N229">
            <v>37113</v>
          </cell>
          <cell r="O229">
            <v>100</v>
          </cell>
          <cell r="P229" t="str">
            <v xml:space="preserve">CDI       </v>
          </cell>
          <cell r="Q229">
            <v>23725</v>
          </cell>
          <cell r="R229">
            <v>39508</v>
          </cell>
          <cell r="S229">
            <v>0</v>
          </cell>
          <cell r="T229">
            <v>10</v>
          </cell>
          <cell r="U229">
            <v>401</v>
          </cell>
          <cell r="V229">
            <v>2313.94</v>
          </cell>
          <cell r="W229">
            <v>2103.58</v>
          </cell>
          <cell r="X229">
            <v>210.36</v>
          </cell>
          <cell r="Y229">
            <v>7</v>
          </cell>
          <cell r="Z229">
            <v>110.46</v>
          </cell>
        </row>
        <row r="230">
          <cell r="A230">
            <v>904</v>
          </cell>
          <cell r="B230" t="str">
            <v xml:space="preserve">DUPRESSOIR                    </v>
          </cell>
          <cell r="C230" t="str">
            <v xml:space="preserve">Elise               </v>
          </cell>
          <cell r="D230" t="str">
            <v xml:space="preserve">        </v>
          </cell>
          <cell r="E230">
            <v>39384</v>
          </cell>
          <cell r="F230">
            <v>400</v>
          </cell>
          <cell r="G230">
            <v>245.36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24961.52</v>
          </cell>
          <cell r="M230">
            <v>226</v>
          </cell>
          <cell r="N230">
            <v>25432.880000000001</v>
          </cell>
          <cell r="O230">
            <v>75</v>
          </cell>
          <cell r="P230" t="str">
            <v xml:space="preserve">CDI       </v>
          </cell>
          <cell r="Q230">
            <v>29510</v>
          </cell>
          <cell r="R230">
            <v>39387</v>
          </cell>
          <cell r="S230">
            <v>1</v>
          </cell>
          <cell r="T230">
            <v>10</v>
          </cell>
          <cell r="U230">
            <v>841</v>
          </cell>
          <cell r="V230">
            <v>1735.45</v>
          </cell>
          <cell r="W230">
            <v>1577.68</v>
          </cell>
          <cell r="X230">
            <v>157.77000000000001</v>
          </cell>
          <cell r="Y230">
            <v>71</v>
          </cell>
          <cell r="Z230">
            <v>82.84</v>
          </cell>
        </row>
        <row r="231">
          <cell r="A231">
            <v>626</v>
          </cell>
          <cell r="B231" t="str">
            <v xml:space="preserve">DUQUENOIS                     </v>
          </cell>
          <cell r="C231" t="str">
            <v xml:space="preserve">Nicolas             </v>
          </cell>
          <cell r="D231" t="str">
            <v xml:space="preserve">        </v>
          </cell>
          <cell r="E231">
            <v>38544</v>
          </cell>
          <cell r="F231">
            <v>400</v>
          </cell>
          <cell r="G231">
            <v>2868.89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32257.73</v>
          </cell>
          <cell r="M231">
            <v>475</v>
          </cell>
          <cell r="N231">
            <v>35601.620000000003</v>
          </cell>
          <cell r="O231">
            <v>100</v>
          </cell>
          <cell r="P231" t="str">
            <v xml:space="preserve">CDI       </v>
          </cell>
          <cell r="Q231">
            <v>29680</v>
          </cell>
          <cell r="R231">
            <v>38534</v>
          </cell>
          <cell r="S231">
            <v>0</v>
          </cell>
          <cell r="T231">
            <v>12</v>
          </cell>
          <cell r="U231">
            <v>401</v>
          </cell>
          <cell r="V231">
            <v>2356.0100000000002</v>
          </cell>
          <cell r="W231">
            <v>2103.58</v>
          </cell>
          <cell r="X231">
            <v>252.43</v>
          </cell>
          <cell r="Y231">
            <v>7</v>
          </cell>
          <cell r="Z231">
            <v>112.46</v>
          </cell>
        </row>
        <row r="232">
          <cell r="A232">
            <v>884</v>
          </cell>
          <cell r="B232" t="str">
            <v xml:space="preserve">DURIEUX                       </v>
          </cell>
          <cell r="C232" t="str">
            <v xml:space="preserve">Eric                </v>
          </cell>
          <cell r="D232" t="str">
            <v xml:space="preserve">        </v>
          </cell>
          <cell r="E232">
            <v>39272</v>
          </cell>
          <cell r="F232">
            <v>400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36024.559999999998</v>
          </cell>
          <cell r="M232">
            <v>500</v>
          </cell>
          <cell r="N232">
            <v>36524.559999999998</v>
          </cell>
          <cell r="O232">
            <v>100</v>
          </cell>
          <cell r="P232" t="str">
            <v xml:space="preserve">CDI       </v>
          </cell>
          <cell r="Q232">
            <v>24283</v>
          </cell>
          <cell r="R232">
            <v>39264</v>
          </cell>
          <cell r="S232">
            <v>0</v>
          </cell>
          <cell r="T232">
            <v>10</v>
          </cell>
          <cell r="U232">
            <v>401</v>
          </cell>
          <cell r="V232">
            <v>2313.94</v>
          </cell>
          <cell r="W232">
            <v>2103.58</v>
          </cell>
          <cell r="X232">
            <v>210.36</v>
          </cell>
          <cell r="Y232">
            <v>7</v>
          </cell>
          <cell r="Z232">
            <v>110.46</v>
          </cell>
        </row>
        <row r="233">
          <cell r="A233">
            <v>956</v>
          </cell>
          <cell r="B233" t="str">
            <v xml:space="preserve">DUROT                         </v>
          </cell>
          <cell r="C233" t="str">
            <v xml:space="preserve">Christophe          </v>
          </cell>
          <cell r="D233" t="str">
            <v xml:space="preserve">        </v>
          </cell>
          <cell r="E233">
            <v>40112</v>
          </cell>
          <cell r="F233">
            <v>400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34142.160000000003</v>
          </cell>
          <cell r="M233">
            <v>295</v>
          </cell>
          <cell r="N233">
            <v>34437.160000000003</v>
          </cell>
          <cell r="O233">
            <v>100</v>
          </cell>
          <cell r="P233" t="str">
            <v xml:space="preserve">CDI       </v>
          </cell>
          <cell r="Q233">
            <v>25495</v>
          </cell>
          <cell r="R233">
            <v>40118</v>
          </cell>
          <cell r="S233">
            <v>0</v>
          </cell>
          <cell r="T233">
            <v>7</v>
          </cell>
          <cell r="U233">
            <v>401</v>
          </cell>
          <cell r="V233">
            <v>2250.83</v>
          </cell>
          <cell r="W233">
            <v>2103.58</v>
          </cell>
          <cell r="X233">
            <v>147.25</v>
          </cell>
          <cell r="Y233">
            <v>7</v>
          </cell>
          <cell r="Z233">
            <v>107.44</v>
          </cell>
        </row>
        <row r="234">
          <cell r="A234">
            <v>452</v>
          </cell>
          <cell r="B234" t="str">
            <v xml:space="preserve">DUSSEL                        </v>
          </cell>
          <cell r="C234" t="str">
            <v xml:space="preserve">Malika              </v>
          </cell>
          <cell r="D234" t="str">
            <v xml:space="preserve">        </v>
          </cell>
          <cell r="E234">
            <v>37344</v>
          </cell>
          <cell r="F234">
            <v>400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35389.79</v>
          </cell>
          <cell r="M234">
            <v>495</v>
          </cell>
          <cell r="N234">
            <v>35884.79</v>
          </cell>
          <cell r="O234">
            <v>100</v>
          </cell>
          <cell r="P234" t="str">
            <v xml:space="preserve">CDI       </v>
          </cell>
          <cell r="Q234">
            <v>27339</v>
          </cell>
          <cell r="R234">
            <v>37347</v>
          </cell>
          <cell r="S234">
            <v>1</v>
          </cell>
          <cell r="T234">
            <v>14</v>
          </cell>
          <cell r="U234">
            <v>401</v>
          </cell>
          <cell r="V234">
            <v>2398.08</v>
          </cell>
          <cell r="W234">
            <v>2103.58</v>
          </cell>
          <cell r="X234">
            <v>294.5</v>
          </cell>
          <cell r="Y234">
            <v>7</v>
          </cell>
          <cell r="Z234">
            <v>114.47</v>
          </cell>
        </row>
        <row r="235">
          <cell r="A235">
            <v>609</v>
          </cell>
          <cell r="B235" t="str">
            <v xml:space="preserve">EL CHADLAOUI                  </v>
          </cell>
          <cell r="C235" t="str">
            <v xml:space="preserve">Nasser              </v>
          </cell>
          <cell r="D235" t="str">
            <v xml:space="preserve">        </v>
          </cell>
          <cell r="E235">
            <v>35919</v>
          </cell>
          <cell r="F235">
            <v>400</v>
          </cell>
          <cell r="G235">
            <v>267.83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35624.089999999997</v>
          </cell>
          <cell r="M235">
            <v>475</v>
          </cell>
          <cell r="N235">
            <v>36366.92</v>
          </cell>
          <cell r="O235">
            <v>100</v>
          </cell>
          <cell r="P235" t="str">
            <v xml:space="preserve">CDI       </v>
          </cell>
          <cell r="Q235">
            <v>26974</v>
          </cell>
          <cell r="R235">
            <v>35612</v>
          </cell>
          <cell r="S235">
            <v>0</v>
          </cell>
          <cell r="T235">
            <v>14</v>
          </cell>
          <cell r="U235">
            <v>401</v>
          </cell>
          <cell r="V235">
            <v>2398.08</v>
          </cell>
          <cell r="W235">
            <v>2103.58</v>
          </cell>
          <cell r="X235">
            <v>294.5</v>
          </cell>
          <cell r="Y235">
            <v>7</v>
          </cell>
          <cell r="Z235">
            <v>114.47</v>
          </cell>
        </row>
        <row r="236">
          <cell r="A236">
            <v>862</v>
          </cell>
          <cell r="B236" t="str">
            <v xml:space="preserve">EL GZOULI                     </v>
          </cell>
          <cell r="C236" t="str">
            <v xml:space="preserve">Mourad              </v>
          </cell>
          <cell r="D236" t="str">
            <v xml:space="preserve">        </v>
          </cell>
          <cell r="E236">
            <v>39167</v>
          </cell>
          <cell r="F236">
            <v>400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35659.68</v>
          </cell>
          <cell r="M236">
            <v>470</v>
          </cell>
          <cell r="N236">
            <v>36129.68</v>
          </cell>
          <cell r="O236">
            <v>100</v>
          </cell>
          <cell r="P236" t="str">
            <v xml:space="preserve">CDI       </v>
          </cell>
          <cell r="Q236">
            <v>30634</v>
          </cell>
          <cell r="R236">
            <v>39173</v>
          </cell>
          <cell r="S236">
            <v>0</v>
          </cell>
          <cell r="T236">
            <v>12</v>
          </cell>
          <cell r="U236">
            <v>401</v>
          </cell>
          <cell r="V236">
            <v>2356.0100000000002</v>
          </cell>
          <cell r="W236">
            <v>2103.58</v>
          </cell>
          <cell r="X236">
            <v>252.43</v>
          </cell>
          <cell r="Y236">
            <v>7</v>
          </cell>
          <cell r="Z236">
            <v>112.46</v>
          </cell>
        </row>
        <row r="237">
          <cell r="A237">
            <v>417</v>
          </cell>
          <cell r="B237" t="str">
            <v xml:space="preserve">EL HASNAOUI                   </v>
          </cell>
          <cell r="C237" t="str">
            <v xml:space="preserve">Khlifa              </v>
          </cell>
          <cell r="D237" t="str">
            <v xml:space="preserve">        </v>
          </cell>
          <cell r="E237">
            <v>37245</v>
          </cell>
          <cell r="F237">
            <v>400</v>
          </cell>
          <cell r="G237">
            <v>12229.59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24471.47</v>
          </cell>
          <cell r="M237">
            <v>495</v>
          </cell>
          <cell r="N237">
            <v>37196.06</v>
          </cell>
          <cell r="O237">
            <v>100</v>
          </cell>
          <cell r="P237" t="str">
            <v xml:space="preserve">CDI       </v>
          </cell>
          <cell r="Q237">
            <v>23337</v>
          </cell>
          <cell r="R237">
            <v>37257</v>
          </cell>
          <cell r="S237">
            <v>0</v>
          </cell>
          <cell r="T237">
            <v>14</v>
          </cell>
          <cell r="U237">
            <v>401</v>
          </cell>
          <cell r="V237">
            <v>2398.08</v>
          </cell>
          <cell r="W237">
            <v>2103.58</v>
          </cell>
          <cell r="X237">
            <v>294.5</v>
          </cell>
          <cell r="Y237">
            <v>7</v>
          </cell>
          <cell r="Z237">
            <v>114.47</v>
          </cell>
        </row>
        <row r="238">
          <cell r="A238">
            <v>478</v>
          </cell>
          <cell r="B238" t="str">
            <v xml:space="preserve">EL KALOUI                     </v>
          </cell>
          <cell r="C238" t="str">
            <v xml:space="preserve">Rachid              </v>
          </cell>
          <cell r="D238" t="str">
            <v xml:space="preserve">        </v>
          </cell>
          <cell r="E238">
            <v>38243</v>
          </cell>
          <cell r="F238">
            <v>400</v>
          </cell>
          <cell r="G238">
            <v>25723.200000000001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8915.99</v>
          </cell>
          <cell r="M238">
            <v>270</v>
          </cell>
          <cell r="N238">
            <v>34909.19</v>
          </cell>
          <cell r="O238">
            <v>100</v>
          </cell>
          <cell r="P238" t="str">
            <v xml:space="preserve">CDI       </v>
          </cell>
          <cell r="Q238">
            <v>28984</v>
          </cell>
          <cell r="R238">
            <v>38231</v>
          </cell>
          <cell r="S238">
            <v>0</v>
          </cell>
          <cell r="T238">
            <v>12</v>
          </cell>
          <cell r="U238">
            <v>401</v>
          </cell>
          <cell r="V238">
            <v>2356.0100000000002</v>
          </cell>
          <cell r="W238">
            <v>2103.58</v>
          </cell>
          <cell r="X238">
            <v>252.43</v>
          </cell>
          <cell r="Y238">
            <v>7</v>
          </cell>
          <cell r="Z238">
            <v>112.46</v>
          </cell>
        </row>
        <row r="239">
          <cell r="A239">
            <v>147</v>
          </cell>
          <cell r="B239" t="str">
            <v xml:space="preserve">EL RALIMI                     </v>
          </cell>
          <cell r="C239" t="str">
            <v xml:space="preserve">Nabill              </v>
          </cell>
          <cell r="D239" t="str">
            <v xml:space="preserve">        </v>
          </cell>
          <cell r="E239">
            <v>40714</v>
          </cell>
          <cell r="F239">
            <v>400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21176.09</v>
          </cell>
          <cell r="M239">
            <v>0</v>
          </cell>
          <cell r="N239">
            <v>21176.09</v>
          </cell>
          <cell r="O239">
            <v>100</v>
          </cell>
          <cell r="P239" t="str">
            <v xml:space="preserve">CDI       </v>
          </cell>
          <cell r="Q239">
            <v>29046</v>
          </cell>
          <cell r="R239">
            <v>40725</v>
          </cell>
          <cell r="S239">
            <v>0</v>
          </cell>
          <cell r="T239">
            <v>3</v>
          </cell>
          <cell r="U239">
            <v>401</v>
          </cell>
          <cell r="V239">
            <v>2166.69</v>
          </cell>
          <cell r="W239">
            <v>2103.58</v>
          </cell>
          <cell r="X239">
            <v>63.11</v>
          </cell>
          <cell r="Y239">
            <v>7</v>
          </cell>
          <cell r="Z239">
            <v>103.43</v>
          </cell>
        </row>
        <row r="240">
          <cell r="A240">
            <v>103</v>
          </cell>
          <cell r="B240" t="str">
            <v xml:space="preserve">ERRAGOUBI                     </v>
          </cell>
          <cell r="C240" t="str">
            <v xml:space="preserve">Adil                </v>
          </cell>
          <cell r="D240" t="str">
            <v xml:space="preserve">        </v>
          </cell>
          <cell r="E240">
            <v>40532</v>
          </cell>
          <cell r="F240">
            <v>400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33553.43</v>
          </cell>
          <cell r="M240">
            <v>8</v>
          </cell>
          <cell r="N240">
            <v>33561.43</v>
          </cell>
          <cell r="O240">
            <v>100</v>
          </cell>
          <cell r="P240" t="str">
            <v xml:space="preserve">CDI       </v>
          </cell>
          <cell r="Q240">
            <v>28919</v>
          </cell>
          <cell r="R240">
            <v>40544</v>
          </cell>
          <cell r="S240">
            <v>0</v>
          </cell>
          <cell r="T240">
            <v>7</v>
          </cell>
          <cell r="U240">
            <v>401</v>
          </cell>
          <cell r="V240">
            <v>2250.83</v>
          </cell>
          <cell r="W240">
            <v>2103.58</v>
          </cell>
          <cell r="X240">
            <v>147.25</v>
          </cell>
          <cell r="Y240">
            <v>7</v>
          </cell>
          <cell r="Z240">
            <v>107.44</v>
          </cell>
        </row>
        <row r="241">
          <cell r="A241">
            <v>844</v>
          </cell>
          <cell r="B241" t="str">
            <v xml:space="preserve">FAHMI                         </v>
          </cell>
          <cell r="C241" t="str">
            <v xml:space="preserve">Hamid               </v>
          </cell>
          <cell r="D241" t="str">
            <v xml:space="preserve">        </v>
          </cell>
          <cell r="E241">
            <v>38261</v>
          </cell>
          <cell r="F241">
            <v>400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37785.82</v>
          </cell>
          <cell r="M241">
            <v>500</v>
          </cell>
          <cell r="N241">
            <v>38285.82</v>
          </cell>
          <cell r="O241">
            <v>100</v>
          </cell>
          <cell r="P241" t="str">
            <v xml:space="preserve">CDI       </v>
          </cell>
          <cell r="Q241">
            <v>27759</v>
          </cell>
          <cell r="R241">
            <v>38261</v>
          </cell>
          <cell r="S241">
            <v>0</v>
          </cell>
          <cell r="T241">
            <v>12</v>
          </cell>
          <cell r="U241">
            <v>406</v>
          </cell>
          <cell r="V241">
            <v>2242.1799999999998</v>
          </cell>
          <cell r="W241">
            <v>2001.95</v>
          </cell>
          <cell r="X241">
            <v>240.23</v>
          </cell>
          <cell r="Y241">
            <v>5</v>
          </cell>
          <cell r="Z241">
            <v>0</v>
          </cell>
        </row>
        <row r="242">
          <cell r="A242">
            <v>466</v>
          </cell>
          <cell r="B242" t="str">
            <v xml:space="preserve">FAILLIOT                      </v>
          </cell>
          <cell r="C242" t="str">
            <v xml:space="preserve">Sébastien           </v>
          </cell>
          <cell r="D242" t="str">
            <v xml:space="preserve">        </v>
          </cell>
          <cell r="E242">
            <v>38096</v>
          </cell>
          <cell r="F242">
            <v>400</v>
          </cell>
          <cell r="G242">
            <v>618.21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33618.86</v>
          </cell>
          <cell r="M242">
            <v>495</v>
          </cell>
          <cell r="N242">
            <v>34732.07</v>
          </cell>
          <cell r="O242">
            <v>100</v>
          </cell>
          <cell r="P242" t="str">
            <v xml:space="preserve">CDI       </v>
          </cell>
          <cell r="Q242">
            <v>26517</v>
          </cell>
          <cell r="R242">
            <v>38108</v>
          </cell>
          <cell r="S242">
            <v>0</v>
          </cell>
          <cell r="T242">
            <v>12</v>
          </cell>
          <cell r="U242">
            <v>401</v>
          </cell>
          <cell r="V242">
            <v>2356.0100000000002</v>
          </cell>
          <cell r="W242">
            <v>2103.58</v>
          </cell>
          <cell r="X242">
            <v>252.43</v>
          </cell>
          <cell r="Y242">
            <v>7</v>
          </cell>
          <cell r="Z242">
            <v>112.46</v>
          </cell>
        </row>
        <row r="243">
          <cell r="A243">
            <v>479</v>
          </cell>
          <cell r="B243" t="str">
            <v xml:space="preserve">FENDI                         </v>
          </cell>
          <cell r="C243" t="str">
            <v xml:space="preserve">Tayeb               </v>
          </cell>
          <cell r="D243" t="str">
            <v xml:space="preserve">        </v>
          </cell>
          <cell r="E243">
            <v>38243</v>
          </cell>
          <cell r="F243">
            <v>400</v>
          </cell>
          <cell r="G243">
            <v>154.28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35312.21</v>
          </cell>
          <cell r="M243">
            <v>495</v>
          </cell>
          <cell r="N243">
            <v>35961.49</v>
          </cell>
          <cell r="O243">
            <v>100</v>
          </cell>
          <cell r="P243" t="str">
            <v xml:space="preserve">CDI       </v>
          </cell>
          <cell r="Q243">
            <v>24510</v>
          </cell>
          <cell r="R243">
            <v>38231</v>
          </cell>
          <cell r="S243">
            <v>0</v>
          </cell>
          <cell r="T243">
            <v>12</v>
          </cell>
          <cell r="U243">
            <v>401</v>
          </cell>
          <cell r="V243">
            <v>2356.0100000000002</v>
          </cell>
          <cell r="W243">
            <v>2103.58</v>
          </cell>
          <cell r="X243">
            <v>252.43</v>
          </cell>
          <cell r="Y243">
            <v>7</v>
          </cell>
          <cell r="Z243">
            <v>112.46</v>
          </cell>
        </row>
        <row r="244">
          <cell r="A244">
            <v>378</v>
          </cell>
          <cell r="B244" t="str">
            <v xml:space="preserve">FERE                          </v>
          </cell>
          <cell r="C244" t="str">
            <v xml:space="preserve">Carole              </v>
          </cell>
          <cell r="D244" t="str">
            <v xml:space="preserve">        </v>
          </cell>
          <cell r="E244">
            <v>37137</v>
          </cell>
          <cell r="F244">
            <v>400</v>
          </cell>
          <cell r="G244">
            <v>1461.41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34664.58</v>
          </cell>
          <cell r="M244">
            <v>450</v>
          </cell>
          <cell r="N244">
            <v>36575.99</v>
          </cell>
          <cell r="O244">
            <v>100</v>
          </cell>
          <cell r="P244" t="str">
            <v xml:space="preserve">CDI       </v>
          </cell>
          <cell r="Q244">
            <v>24843</v>
          </cell>
          <cell r="R244">
            <v>37135</v>
          </cell>
          <cell r="S244">
            <v>1</v>
          </cell>
          <cell r="T244">
            <v>14</v>
          </cell>
          <cell r="U244">
            <v>401</v>
          </cell>
          <cell r="V244">
            <v>2398.08</v>
          </cell>
          <cell r="W244">
            <v>2103.58</v>
          </cell>
          <cell r="X244">
            <v>294.5</v>
          </cell>
          <cell r="Y244">
            <v>7</v>
          </cell>
          <cell r="Z244">
            <v>114.47</v>
          </cell>
        </row>
        <row r="245">
          <cell r="A245">
            <v>441</v>
          </cell>
          <cell r="B245" t="str">
            <v xml:space="preserve">FERE                          </v>
          </cell>
          <cell r="C245" t="str">
            <v xml:space="preserve">Pascal              </v>
          </cell>
          <cell r="D245" t="str">
            <v xml:space="preserve">        </v>
          </cell>
          <cell r="E245">
            <v>37627</v>
          </cell>
          <cell r="F245">
            <v>400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36417.21</v>
          </cell>
          <cell r="M245">
            <v>500</v>
          </cell>
          <cell r="N245">
            <v>36917.21</v>
          </cell>
          <cell r="O245">
            <v>100</v>
          </cell>
          <cell r="P245" t="str">
            <v xml:space="preserve">CDI       </v>
          </cell>
          <cell r="Q245">
            <v>26226</v>
          </cell>
          <cell r="R245">
            <v>37500</v>
          </cell>
          <cell r="S245">
            <v>0</v>
          </cell>
          <cell r="T245">
            <v>12</v>
          </cell>
          <cell r="U245">
            <v>401</v>
          </cell>
          <cell r="V245">
            <v>2356.0100000000002</v>
          </cell>
          <cell r="W245">
            <v>2103.58</v>
          </cell>
          <cell r="X245">
            <v>252.43</v>
          </cell>
          <cell r="Y245">
            <v>7</v>
          </cell>
          <cell r="Z245">
            <v>112.46</v>
          </cell>
        </row>
        <row r="246">
          <cell r="A246">
            <v>139</v>
          </cell>
          <cell r="B246" t="str">
            <v xml:space="preserve">FERLICCHI                     </v>
          </cell>
          <cell r="C246" t="str">
            <v xml:space="preserve">Georges             </v>
          </cell>
          <cell r="D246" t="str">
            <v xml:space="preserve">        </v>
          </cell>
          <cell r="E246">
            <v>36801</v>
          </cell>
          <cell r="F246">
            <v>400</v>
          </cell>
          <cell r="G246">
            <v>18258.11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15064.01</v>
          </cell>
          <cell r="M246">
            <v>245</v>
          </cell>
          <cell r="N246">
            <v>33567.120000000003</v>
          </cell>
          <cell r="O246">
            <v>100</v>
          </cell>
          <cell r="P246" t="str">
            <v xml:space="preserve">CDI       </v>
          </cell>
          <cell r="Q246">
            <v>21594</v>
          </cell>
          <cell r="R246">
            <v>36800</v>
          </cell>
          <cell r="S246">
            <v>0</v>
          </cell>
          <cell r="T246">
            <v>14</v>
          </cell>
          <cell r="U246">
            <v>401</v>
          </cell>
          <cell r="V246">
            <v>2398.08</v>
          </cell>
          <cell r="W246">
            <v>2103.58</v>
          </cell>
          <cell r="X246">
            <v>294.5</v>
          </cell>
          <cell r="Y246">
            <v>7</v>
          </cell>
          <cell r="Z246">
            <v>114.47</v>
          </cell>
        </row>
        <row r="247">
          <cell r="A247">
            <v>49</v>
          </cell>
          <cell r="B247" t="str">
            <v xml:space="preserve">FERNANDEZ                     </v>
          </cell>
          <cell r="C247" t="str">
            <v xml:space="preserve">Dolorès             </v>
          </cell>
          <cell r="D247" t="str">
            <v xml:space="preserve">        </v>
          </cell>
          <cell r="E247">
            <v>40274</v>
          </cell>
          <cell r="F247">
            <v>400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34537.919999999998</v>
          </cell>
          <cell r="M247">
            <v>183</v>
          </cell>
          <cell r="N247">
            <v>34720.92</v>
          </cell>
          <cell r="O247">
            <v>100</v>
          </cell>
          <cell r="P247" t="str">
            <v xml:space="preserve">CDI       </v>
          </cell>
          <cell r="Q247">
            <v>22187</v>
          </cell>
          <cell r="R247">
            <v>40269</v>
          </cell>
          <cell r="S247">
            <v>1</v>
          </cell>
          <cell r="T247">
            <v>7</v>
          </cell>
          <cell r="U247">
            <v>401</v>
          </cell>
          <cell r="V247">
            <v>2250.83</v>
          </cell>
          <cell r="W247">
            <v>2103.58</v>
          </cell>
          <cell r="X247">
            <v>147.25</v>
          </cell>
          <cell r="Y247">
            <v>7</v>
          </cell>
          <cell r="Z247">
            <v>107.44</v>
          </cell>
        </row>
        <row r="248">
          <cell r="A248">
            <v>178</v>
          </cell>
          <cell r="B248" t="str">
            <v xml:space="preserve">FICHELET                      </v>
          </cell>
          <cell r="C248" t="str">
            <v xml:space="preserve">Eric                </v>
          </cell>
          <cell r="D248" t="str">
            <v xml:space="preserve">        </v>
          </cell>
          <cell r="E248">
            <v>40931</v>
          </cell>
          <cell r="F248">
            <v>400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2796.97</v>
          </cell>
          <cell r="M248">
            <v>0</v>
          </cell>
          <cell r="N248">
            <v>2796.97</v>
          </cell>
          <cell r="O248">
            <v>100</v>
          </cell>
          <cell r="P248" t="str">
            <v xml:space="preserve">CDI       </v>
          </cell>
          <cell r="Q248">
            <v>22035</v>
          </cell>
          <cell r="R248">
            <v>40940</v>
          </cell>
          <cell r="S248">
            <v>0</v>
          </cell>
          <cell r="T248">
            <v>0</v>
          </cell>
          <cell r="U248">
            <v>401</v>
          </cell>
          <cell r="V248">
            <v>2103.58</v>
          </cell>
          <cell r="W248">
            <v>2103.58</v>
          </cell>
          <cell r="X248">
            <v>0</v>
          </cell>
          <cell r="Y248">
            <v>7</v>
          </cell>
          <cell r="Z248">
            <v>100.41</v>
          </cell>
        </row>
        <row r="249">
          <cell r="A249">
            <v>910</v>
          </cell>
          <cell r="B249" t="str">
            <v xml:space="preserve">FILALI                        </v>
          </cell>
          <cell r="C249" t="str">
            <v xml:space="preserve">Karim               </v>
          </cell>
          <cell r="D249" t="str">
            <v xml:space="preserve">        </v>
          </cell>
          <cell r="E249">
            <v>39448</v>
          </cell>
          <cell r="F249">
            <v>400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35188.230000000003</v>
          </cell>
          <cell r="M249">
            <v>415</v>
          </cell>
          <cell r="N249">
            <v>35603.230000000003</v>
          </cell>
          <cell r="O249">
            <v>100</v>
          </cell>
          <cell r="P249" t="str">
            <v xml:space="preserve">CDI       </v>
          </cell>
          <cell r="Q249">
            <v>29730</v>
          </cell>
          <cell r="R249">
            <v>39448</v>
          </cell>
          <cell r="S249">
            <v>0</v>
          </cell>
          <cell r="T249">
            <v>10</v>
          </cell>
          <cell r="U249">
            <v>401</v>
          </cell>
          <cell r="V249">
            <v>2313.94</v>
          </cell>
          <cell r="W249">
            <v>2103.58</v>
          </cell>
          <cell r="X249">
            <v>210.36</v>
          </cell>
          <cell r="Y249">
            <v>7</v>
          </cell>
          <cell r="Z249">
            <v>110.46</v>
          </cell>
        </row>
        <row r="250">
          <cell r="A250">
            <v>99</v>
          </cell>
          <cell r="B250" t="str">
            <v xml:space="preserve">FISCHER-DARRAS                </v>
          </cell>
          <cell r="C250" t="str">
            <v xml:space="preserve">Sabrina             </v>
          </cell>
          <cell r="D250" t="str">
            <v xml:space="preserve">        </v>
          </cell>
          <cell r="E250">
            <v>40532</v>
          </cell>
          <cell r="F250">
            <v>400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32595.69</v>
          </cell>
          <cell r="M250">
            <v>9</v>
          </cell>
          <cell r="N250">
            <v>32604.69</v>
          </cell>
          <cell r="O250">
            <v>100</v>
          </cell>
          <cell r="P250" t="str">
            <v xml:space="preserve">CDI       </v>
          </cell>
          <cell r="Q250">
            <v>25941</v>
          </cell>
          <cell r="R250">
            <v>40544</v>
          </cell>
          <cell r="S250">
            <v>1</v>
          </cell>
          <cell r="T250">
            <v>7</v>
          </cell>
          <cell r="U250">
            <v>401</v>
          </cell>
          <cell r="V250">
            <v>2250.83</v>
          </cell>
          <cell r="W250">
            <v>2103.58</v>
          </cell>
          <cell r="X250">
            <v>147.25</v>
          </cell>
          <cell r="Y250">
            <v>7</v>
          </cell>
          <cell r="Z250">
            <v>107.44</v>
          </cell>
        </row>
        <row r="251">
          <cell r="A251">
            <v>472</v>
          </cell>
          <cell r="B251" t="str">
            <v xml:space="preserve">FLAMAND                       </v>
          </cell>
          <cell r="C251" t="str">
            <v xml:space="preserve">Jean-Michel         </v>
          </cell>
          <cell r="D251" t="str">
            <v xml:space="preserve">        </v>
          </cell>
          <cell r="E251">
            <v>35100</v>
          </cell>
          <cell r="F251">
            <v>400</v>
          </cell>
          <cell r="G251">
            <v>52.48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35823.949999999997</v>
          </cell>
          <cell r="M251">
            <v>470</v>
          </cell>
          <cell r="N251">
            <v>36346.43</v>
          </cell>
          <cell r="O251">
            <v>100</v>
          </cell>
          <cell r="P251" t="str">
            <v xml:space="preserve">CDI       </v>
          </cell>
          <cell r="Q251">
            <v>24046</v>
          </cell>
          <cell r="R251">
            <v>35065</v>
          </cell>
          <cell r="S251">
            <v>0</v>
          </cell>
          <cell r="T251">
            <v>17</v>
          </cell>
          <cell r="U251">
            <v>401</v>
          </cell>
          <cell r="V251">
            <v>2461.19</v>
          </cell>
          <cell r="W251">
            <v>2103.58</v>
          </cell>
          <cell r="X251">
            <v>357.61</v>
          </cell>
          <cell r="Y251">
            <v>7</v>
          </cell>
          <cell r="Z251">
            <v>117.49</v>
          </cell>
        </row>
        <row r="252">
          <cell r="A252">
            <v>604</v>
          </cell>
          <cell r="B252" t="str">
            <v xml:space="preserve">FORTIN                        </v>
          </cell>
          <cell r="C252" t="str">
            <v xml:space="preserve">André               </v>
          </cell>
          <cell r="D252" t="str">
            <v xml:space="preserve">        </v>
          </cell>
          <cell r="E252">
            <v>36528</v>
          </cell>
          <cell r="F252">
            <v>400</v>
          </cell>
          <cell r="G252">
            <v>248.61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35394.28</v>
          </cell>
          <cell r="M252">
            <v>495</v>
          </cell>
          <cell r="N252">
            <v>36137.89</v>
          </cell>
          <cell r="O252">
            <v>100</v>
          </cell>
          <cell r="P252" t="str">
            <v xml:space="preserve">CDI       </v>
          </cell>
          <cell r="Q252">
            <v>20019</v>
          </cell>
          <cell r="R252">
            <v>36526</v>
          </cell>
          <cell r="S252">
            <v>0</v>
          </cell>
          <cell r="T252">
            <v>14</v>
          </cell>
          <cell r="U252">
            <v>401</v>
          </cell>
          <cell r="V252">
            <v>2398.08</v>
          </cell>
          <cell r="W252">
            <v>2103.58</v>
          </cell>
          <cell r="X252">
            <v>294.5</v>
          </cell>
          <cell r="Y252">
            <v>7</v>
          </cell>
          <cell r="Z252">
            <v>114.47</v>
          </cell>
        </row>
        <row r="253">
          <cell r="A253">
            <v>748</v>
          </cell>
          <cell r="B253" t="str">
            <v xml:space="preserve">FRANCOIS                      </v>
          </cell>
          <cell r="C253" t="str">
            <v xml:space="preserve">Christelle          </v>
          </cell>
          <cell r="D253" t="str">
            <v xml:space="preserve">        </v>
          </cell>
          <cell r="E253">
            <v>33980</v>
          </cell>
          <cell r="F253">
            <v>400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27394.89</v>
          </cell>
          <cell r="M253">
            <v>293</v>
          </cell>
          <cell r="N253">
            <v>27687.89</v>
          </cell>
          <cell r="O253">
            <v>75</v>
          </cell>
          <cell r="P253" t="str">
            <v xml:space="preserve">CDI       </v>
          </cell>
          <cell r="Q253">
            <v>25776</v>
          </cell>
          <cell r="R253">
            <v>33970</v>
          </cell>
          <cell r="S253">
            <v>1</v>
          </cell>
          <cell r="T253">
            <v>17</v>
          </cell>
          <cell r="U253">
            <v>841</v>
          </cell>
          <cell r="V253">
            <v>1845.89</v>
          </cell>
          <cell r="W253">
            <v>1577.68</v>
          </cell>
          <cell r="X253">
            <v>268.20999999999998</v>
          </cell>
          <cell r="Y253">
            <v>71</v>
          </cell>
          <cell r="Z253">
            <v>88.11</v>
          </cell>
        </row>
        <row r="254">
          <cell r="A254">
            <v>237</v>
          </cell>
          <cell r="B254" t="str">
            <v xml:space="preserve">FRANCOIS                      </v>
          </cell>
          <cell r="C254" t="str">
            <v xml:space="preserve">Pascal              </v>
          </cell>
          <cell r="D254" t="str">
            <v xml:space="preserve">        </v>
          </cell>
          <cell r="E254">
            <v>30253</v>
          </cell>
          <cell r="F254">
            <v>400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40147.33</v>
          </cell>
          <cell r="M254">
            <v>440</v>
          </cell>
          <cell r="N254">
            <v>40587.33</v>
          </cell>
          <cell r="O254">
            <v>100</v>
          </cell>
          <cell r="P254" t="str">
            <v xml:space="preserve">CDI       </v>
          </cell>
          <cell r="Q254">
            <v>20772</v>
          </cell>
          <cell r="R254">
            <v>30256</v>
          </cell>
          <cell r="S254">
            <v>0</v>
          </cell>
          <cell r="T254">
            <v>23</v>
          </cell>
          <cell r="U254">
            <v>401</v>
          </cell>
          <cell r="V254">
            <v>2587.4</v>
          </cell>
          <cell r="W254">
            <v>2103.58</v>
          </cell>
          <cell r="X254">
            <v>483.82</v>
          </cell>
          <cell r="Y254">
            <v>7</v>
          </cell>
          <cell r="Z254">
            <v>123.51</v>
          </cell>
        </row>
        <row r="255">
          <cell r="A255">
            <v>341</v>
          </cell>
          <cell r="B255" t="str">
            <v xml:space="preserve">FRANEL                        </v>
          </cell>
          <cell r="C255" t="str">
            <v xml:space="preserve">Daniel              </v>
          </cell>
          <cell r="D255" t="str">
            <v xml:space="preserve">        </v>
          </cell>
          <cell r="E255">
            <v>29273</v>
          </cell>
          <cell r="F255">
            <v>400</v>
          </cell>
          <cell r="G255">
            <v>326.27999999999997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40018.33</v>
          </cell>
          <cell r="M255">
            <v>500</v>
          </cell>
          <cell r="N255">
            <v>40844.61</v>
          </cell>
          <cell r="O255">
            <v>100</v>
          </cell>
          <cell r="P255" t="str">
            <v xml:space="preserve">CDI       </v>
          </cell>
          <cell r="Q255">
            <v>18327</v>
          </cell>
          <cell r="R255">
            <v>29281</v>
          </cell>
          <cell r="S255">
            <v>0</v>
          </cell>
          <cell r="T255">
            <v>23</v>
          </cell>
          <cell r="U255">
            <v>401</v>
          </cell>
          <cell r="V255">
            <v>2587.4</v>
          </cell>
          <cell r="W255">
            <v>2103.58</v>
          </cell>
          <cell r="X255">
            <v>483.82</v>
          </cell>
          <cell r="Y255">
            <v>7</v>
          </cell>
          <cell r="Z255">
            <v>123.51</v>
          </cell>
        </row>
        <row r="256">
          <cell r="A256">
            <v>690</v>
          </cell>
          <cell r="B256" t="str">
            <v xml:space="preserve">FRECHIN                       </v>
          </cell>
          <cell r="C256" t="str">
            <v xml:space="preserve">Christian           </v>
          </cell>
          <cell r="D256" t="str">
            <v xml:space="preserve">        </v>
          </cell>
          <cell r="E256">
            <v>35373</v>
          </cell>
          <cell r="F256">
            <v>400</v>
          </cell>
          <cell r="G256">
            <v>973.21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34427.21</v>
          </cell>
          <cell r="M256">
            <v>490</v>
          </cell>
          <cell r="N256">
            <v>35890.42</v>
          </cell>
          <cell r="O256">
            <v>100</v>
          </cell>
          <cell r="P256" t="str">
            <v xml:space="preserve">CDI       </v>
          </cell>
          <cell r="Q256">
            <v>20649</v>
          </cell>
          <cell r="R256">
            <v>35370</v>
          </cell>
          <cell r="S256">
            <v>0</v>
          </cell>
          <cell r="T256">
            <v>17</v>
          </cell>
          <cell r="U256">
            <v>401</v>
          </cell>
          <cell r="V256">
            <v>2461.19</v>
          </cell>
          <cell r="W256">
            <v>2103.58</v>
          </cell>
          <cell r="X256">
            <v>357.61</v>
          </cell>
          <cell r="Y256">
            <v>7</v>
          </cell>
          <cell r="Z256">
            <v>117.49</v>
          </cell>
        </row>
        <row r="257">
          <cell r="A257">
            <v>302</v>
          </cell>
          <cell r="B257" t="str">
            <v xml:space="preserve">FRERE                         </v>
          </cell>
          <cell r="C257" t="str">
            <v xml:space="preserve">Christian           </v>
          </cell>
          <cell r="D257" t="str">
            <v xml:space="preserve">        </v>
          </cell>
          <cell r="E257">
            <v>28793</v>
          </cell>
          <cell r="F257">
            <v>300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42280.33</v>
          </cell>
          <cell r="M257">
            <v>500</v>
          </cell>
          <cell r="N257">
            <v>42780.33</v>
          </cell>
          <cell r="O257">
            <v>100</v>
          </cell>
          <cell r="P257" t="str">
            <v xml:space="preserve">CDI       </v>
          </cell>
          <cell r="Q257">
            <v>19198</v>
          </cell>
          <cell r="R257">
            <v>28795</v>
          </cell>
          <cell r="S257">
            <v>0</v>
          </cell>
          <cell r="T257">
            <v>23</v>
          </cell>
          <cell r="U257">
            <v>301</v>
          </cell>
          <cell r="V257">
            <v>2587.4</v>
          </cell>
          <cell r="W257">
            <v>2103.58</v>
          </cell>
          <cell r="X257">
            <v>483.82</v>
          </cell>
          <cell r="Y257">
            <v>35</v>
          </cell>
          <cell r="Z257">
            <v>0</v>
          </cell>
        </row>
        <row r="258">
          <cell r="A258">
            <v>405</v>
          </cell>
          <cell r="B258" t="str">
            <v xml:space="preserve">GANDON                        </v>
          </cell>
          <cell r="C258" t="str">
            <v xml:space="preserve">Patrice             </v>
          </cell>
          <cell r="D258" t="str">
            <v xml:space="preserve">        </v>
          </cell>
          <cell r="E258">
            <v>30133</v>
          </cell>
          <cell r="F258">
            <v>400</v>
          </cell>
          <cell r="G258">
            <v>110.78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40390.15</v>
          </cell>
          <cell r="M258">
            <v>500</v>
          </cell>
          <cell r="N258">
            <v>41000.93</v>
          </cell>
          <cell r="O258">
            <v>100</v>
          </cell>
          <cell r="P258" t="str">
            <v xml:space="preserve">CDI       </v>
          </cell>
          <cell r="Q258">
            <v>21143</v>
          </cell>
          <cell r="R258">
            <v>30133</v>
          </cell>
          <cell r="S258">
            <v>0</v>
          </cell>
          <cell r="T258">
            <v>23</v>
          </cell>
          <cell r="U258">
            <v>407</v>
          </cell>
          <cell r="V258">
            <v>2712.4</v>
          </cell>
          <cell r="W258">
            <v>2205.1999999999998</v>
          </cell>
          <cell r="X258">
            <v>507.2</v>
          </cell>
          <cell r="Y258">
            <v>2</v>
          </cell>
          <cell r="Z258">
            <v>0</v>
          </cell>
        </row>
        <row r="259">
          <cell r="A259">
            <v>757</v>
          </cell>
          <cell r="B259" t="str">
            <v xml:space="preserve">GARGADENNEC                   </v>
          </cell>
          <cell r="C259" t="str">
            <v xml:space="preserve">Thierry             </v>
          </cell>
          <cell r="D259" t="str">
            <v xml:space="preserve">        </v>
          </cell>
          <cell r="E259">
            <v>34072</v>
          </cell>
          <cell r="F259">
            <v>200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48009.85</v>
          </cell>
          <cell r="M259">
            <v>970</v>
          </cell>
          <cell r="N259">
            <v>48979.85</v>
          </cell>
          <cell r="O259">
            <v>100</v>
          </cell>
          <cell r="P259" t="str">
            <v xml:space="preserve">CDI       </v>
          </cell>
          <cell r="Q259">
            <v>23649</v>
          </cell>
          <cell r="R259">
            <v>34060</v>
          </cell>
          <cell r="S259">
            <v>0</v>
          </cell>
          <cell r="T259">
            <v>17</v>
          </cell>
          <cell r="U259">
            <v>203</v>
          </cell>
          <cell r="V259">
            <v>2936.77</v>
          </cell>
          <cell r="W259">
            <v>2510.06</v>
          </cell>
          <cell r="X259">
            <v>426.71</v>
          </cell>
          <cell r="Y259">
            <v>13</v>
          </cell>
          <cell r="Z259">
            <v>140.19</v>
          </cell>
        </row>
        <row r="260">
          <cell r="A260">
            <v>279</v>
          </cell>
          <cell r="B260" t="str">
            <v xml:space="preserve">GARNOTEL                      </v>
          </cell>
          <cell r="C260" t="str">
            <v xml:space="preserve">Thierry             </v>
          </cell>
          <cell r="D260" t="str">
            <v xml:space="preserve">        </v>
          </cell>
          <cell r="E260">
            <v>32391</v>
          </cell>
          <cell r="F260">
            <v>400</v>
          </cell>
          <cell r="G260">
            <v>9344.44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30151.85</v>
          </cell>
          <cell r="M260">
            <v>480</v>
          </cell>
          <cell r="N260">
            <v>39976.29</v>
          </cell>
          <cell r="O260">
            <v>100</v>
          </cell>
          <cell r="P260" t="str">
            <v xml:space="preserve">CDI       </v>
          </cell>
          <cell r="Q260">
            <v>23293</v>
          </cell>
          <cell r="R260">
            <v>32387</v>
          </cell>
          <cell r="S260">
            <v>0</v>
          </cell>
          <cell r="T260">
            <v>20</v>
          </cell>
          <cell r="U260">
            <v>401</v>
          </cell>
          <cell r="V260">
            <v>2524.3000000000002</v>
          </cell>
          <cell r="W260">
            <v>2103.58</v>
          </cell>
          <cell r="X260">
            <v>420.72</v>
          </cell>
          <cell r="Y260">
            <v>7</v>
          </cell>
          <cell r="Z260">
            <v>120.5</v>
          </cell>
        </row>
        <row r="261">
          <cell r="A261">
            <v>771</v>
          </cell>
          <cell r="B261" t="str">
            <v xml:space="preserve">GASPARINI                     </v>
          </cell>
          <cell r="C261" t="str">
            <v xml:space="preserve">Rino-Paolo          </v>
          </cell>
          <cell r="D261" t="str">
            <v xml:space="preserve">        </v>
          </cell>
          <cell r="E261">
            <v>34562</v>
          </cell>
          <cell r="F261">
            <v>400</v>
          </cell>
          <cell r="G261">
            <v>4214.2299999999996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33191.49</v>
          </cell>
          <cell r="M261">
            <v>450</v>
          </cell>
          <cell r="N261">
            <v>37855.72</v>
          </cell>
          <cell r="O261">
            <v>100</v>
          </cell>
          <cell r="P261" t="str">
            <v xml:space="preserve">CDI       </v>
          </cell>
          <cell r="Q261">
            <v>20268</v>
          </cell>
          <cell r="R261">
            <v>34578</v>
          </cell>
          <cell r="S261">
            <v>0</v>
          </cell>
          <cell r="T261">
            <v>17</v>
          </cell>
          <cell r="U261">
            <v>401</v>
          </cell>
          <cell r="V261">
            <v>2461.19</v>
          </cell>
          <cell r="W261">
            <v>2103.58</v>
          </cell>
          <cell r="X261">
            <v>357.61</v>
          </cell>
          <cell r="Y261">
            <v>7</v>
          </cell>
          <cell r="Z261">
            <v>117.49</v>
          </cell>
        </row>
        <row r="262">
          <cell r="A262">
            <v>79</v>
          </cell>
          <cell r="B262" t="str">
            <v xml:space="preserve">GE                            </v>
          </cell>
          <cell r="C262" t="str">
            <v xml:space="preserve">François            </v>
          </cell>
          <cell r="D262" t="str">
            <v xml:space="preserve">        </v>
          </cell>
          <cell r="E262">
            <v>40455</v>
          </cell>
          <cell r="F262">
            <v>400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34275.07</v>
          </cell>
          <cell r="M262">
            <v>58</v>
          </cell>
          <cell r="N262">
            <v>34333.07</v>
          </cell>
          <cell r="O262">
            <v>100</v>
          </cell>
          <cell r="P262" t="str">
            <v xml:space="preserve">CDI       </v>
          </cell>
          <cell r="Q262">
            <v>27493</v>
          </cell>
          <cell r="R262">
            <v>40452</v>
          </cell>
          <cell r="S262">
            <v>0</v>
          </cell>
          <cell r="T262">
            <v>7</v>
          </cell>
          <cell r="U262">
            <v>401</v>
          </cell>
          <cell r="V262">
            <v>2250.83</v>
          </cell>
          <cell r="W262">
            <v>2103.58</v>
          </cell>
          <cell r="X262">
            <v>147.25</v>
          </cell>
          <cell r="Y262">
            <v>7</v>
          </cell>
          <cell r="Z262">
            <v>107.44</v>
          </cell>
        </row>
        <row r="263">
          <cell r="A263">
            <v>22</v>
          </cell>
          <cell r="B263" t="str">
            <v xml:space="preserve">GEMMERLE                      </v>
          </cell>
          <cell r="C263" t="str">
            <v xml:space="preserve">Sébastien           </v>
          </cell>
          <cell r="D263" t="str">
            <v xml:space="preserve">        </v>
          </cell>
          <cell r="E263">
            <v>36641</v>
          </cell>
          <cell r="F263">
            <v>400</v>
          </cell>
          <cell r="G263">
            <v>2331.79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33138.769999999997</v>
          </cell>
          <cell r="M263">
            <v>480</v>
          </cell>
          <cell r="N263">
            <v>35950.559999999998</v>
          </cell>
          <cell r="O263">
            <v>100</v>
          </cell>
          <cell r="P263" t="str">
            <v xml:space="preserve">CDI       </v>
          </cell>
          <cell r="Q263">
            <v>25220</v>
          </cell>
          <cell r="R263">
            <v>36647</v>
          </cell>
          <cell r="S263">
            <v>0</v>
          </cell>
          <cell r="T263">
            <v>14</v>
          </cell>
          <cell r="U263">
            <v>401</v>
          </cell>
          <cell r="V263">
            <v>2398.08</v>
          </cell>
          <cell r="W263">
            <v>2103.58</v>
          </cell>
          <cell r="X263">
            <v>294.5</v>
          </cell>
          <cell r="Y263">
            <v>7</v>
          </cell>
          <cell r="Z263">
            <v>114.47</v>
          </cell>
        </row>
        <row r="264">
          <cell r="A264">
            <v>212</v>
          </cell>
          <cell r="B264" t="str">
            <v xml:space="preserve">GERIN                         </v>
          </cell>
          <cell r="C264" t="str">
            <v xml:space="preserve">Patrick             </v>
          </cell>
          <cell r="D264" t="str">
            <v xml:space="preserve">        </v>
          </cell>
          <cell r="E264">
            <v>34401</v>
          </cell>
          <cell r="F264">
            <v>400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27571.17</v>
          </cell>
          <cell r="M264">
            <v>400</v>
          </cell>
          <cell r="N264">
            <v>27971.17</v>
          </cell>
          <cell r="O264">
            <v>75</v>
          </cell>
          <cell r="P264" t="str">
            <v xml:space="preserve">CDI       </v>
          </cell>
          <cell r="Q264">
            <v>23743</v>
          </cell>
          <cell r="R264">
            <v>34394</v>
          </cell>
          <cell r="S264">
            <v>0</v>
          </cell>
          <cell r="T264">
            <v>17</v>
          </cell>
          <cell r="U264">
            <v>841</v>
          </cell>
          <cell r="V264">
            <v>1845.89</v>
          </cell>
          <cell r="W264">
            <v>1577.68</v>
          </cell>
          <cell r="X264">
            <v>268.20999999999998</v>
          </cell>
          <cell r="Y264">
            <v>71</v>
          </cell>
          <cell r="Z264">
            <v>88.11</v>
          </cell>
        </row>
        <row r="265">
          <cell r="A265">
            <v>709</v>
          </cell>
          <cell r="B265" t="str">
            <v xml:space="preserve">GIBOUT                        </v>
          </cell>
          <cell r="C265" t="str">
            <v xml:space="preserve">Yann                </v>
          </cell>
          <cell r="D265" t="str">
            <v xml:space="preserve">        </v>
          </cell>
          <cell r="E265">
            <v>33361</v>
          </cell>
          <cell r="F265">
            <v>400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37971.15</v>
          </cell>
          <cell r="M265">
            <v>500</v>
          </cell>
          <cell r="N265">
            <v>38471.15</v>
          </cell>
          <cell r="O265">
            <v>100</v>
          </cell>
          <cell r="P265" t="str">
            <v xml:space="preserve">CDI       </v>
          </cell>
          <cell r="Q265">
            <v>22773</v>
          </cell>
          <cell r="R265">
            <v>33359</v>
          </cell>
          <cell r="S265">
            <v>0</v>
          </cell>
          <cell r="T265">
            <v>20</v>
          </cell>
          <cell r="U265">
            <v>401</v>
          </cell>
          <cell r="V265">
            <v>2524.3000000000002</v>
          </cell>
          <cell r="W265">
            <v>2103.58</v>
          </cell>
          <cell r="X265">
            <v>420.72</v>
          </cell>
          <cell r="Y265">
            <v>7</v>
          </cell>
          <cell r="Z265">
            <v>120.5</v>
          </cell>
        </row>
        <row r="266">
          <cell r="A266">
            <v>11</v>
          </cell>
          <cell r="B266" t="str">
            <v xml:space="preserve">GILLERY                       </v>
          </cell>
          <cell r="C266" t="str">
            <v xml:space="preserve">Régis               </v>
          </cell>
          <cell r="D266" t="str">
            <v xml:space="preserve">        </v>
          </cell>
          <cell r="E266">
            <v>29972</v>
          </cell>
          <cell r="F266">
            <v>400</v>
          </cell>
          <cell r="G266">
            <v>10433.31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21557.78</v>
          </cell>
          <cell r="M266">
            <v>495</v>
          </cell>
          <cell r="N266">
            <v>32486.09</v>
          </cell>
          <cell r="O266">
            <v>100</v>
          </cell>
          <cell r="P266" t="str">
            <v xml:space="preserve">CDI       </v>
          </cell>
          <cell r="Q266">
            <v>21729</v>
          </cell>
          <cell r="R266">
            <v>29983</v>
          </cell>
          <cell r="S266">
            <v>0</v>
          </cell>
          <cell r="T266">
            <v>23</v>
          </cell>
          <cell r="U266">
            <v>401</v>
          </cell>
          <cell r="V266">
            <v>2587.4</v>
          </cell>
          <cell r="W266">
            <v>2103.58</v>
          </cell>
          <cell r="X266">
            <v>483.82</v>
          </cell>
          <cell r="Y266">
            <v>7</v>
          </cell>
          <cell r="Z266">
            <v>123.51</v>
          </cell>
        </row>
        <row r="267">
          <cell r="A267">
            <v>505</v>
          </cell>
          <cell r="B267" t="str">
            <v xml:space="preserve">GILLET                        </v>
          </cell>
          <cell r="C267" t="str">
            <v xml:space="preserve">Enguerran           </v>
          </cell>
          <cell r="D267" t="str">
            <v xml:space="preserve">        </v>
          </cell>
          <cell r="E267">
            <v>40581</v>
          </cell>
          <cell r="F267">
            <v>200</v>
          </cell>
          <cell r="G267">
            <v>789.29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33591.58</v>
          </cell>
          <cell r="M267">
            <v>1000</v>
          </cell>
          <cell r="N267">
            <v>35380.870000000003</v>
          </cell>
          <cell r="O267">
            <v>100</v>
          </cell>
          <cell r="P267" t="str">
            <v xml:space="preserve">CDI       </v>
          </cell>
          <cell r="Q267">
            <v>31459</v>
          </cell>
          <cell r="R267">
            <v>40575</v>
          </cell>
          <cell r="S267">
            <v>0</v>
          </cell>
          <cell r="T267">
            <v>7</v>
          </cell>
          <cell r="U267">
            <v>208</v>
          </cell>
          <cell r="V267">
            <v>2359.56</v>
          </cell>
          <cell r="W267">
            <v>2205.1999999999998</v>
          </cell>
          <cell r="X267">
            <v>154.36000000000001</v>
          </cell>
          <cell r="Y267">
            <v>11</v>
          </cell>
          <cell r="Z267">
            <v>0</v>
          </cell>
        </row>
        <row r="268">
          <cell r="A268">
            <v>98</v>
          </cell>
          <cell r="B268" t="str">
            <v xml:space="preserve">GIRONDE                       </v>
          </cell>
          <cell r="C268" t="str">
            <v xml:space="preserve">Nadia               </v>
          </cell>
          <cell r="D268" t="str">
            <v xml:space="preserve">        </v>
          </cell>
          <cell r="E268">
            <v>40532</v>
          </cell>
          <cell r="F268">
            <v>400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32791.699999999997</v>
          </cell>
          <cell r="M268">
            <v>8</v>
          </cell>
          <cell r="N268">
            <v>32799.699999999997</v>
          </cell>
          <cell r="O268">
            <v>100</v>
          </cell>
          <cell r="P268" t="str">
            <v xml:space="preserve">CDI       </v>
          </cell>
          <cell r="Q268">
            <v>24814</v>
          </cell>
          <cell r="R268">
            <v>40544</v>
          </cell>
          <cell r="S268">
            <v>1</v>
          </cell>
          <cell r="T268">
            <v>7</v>
          </cell>
          <cell r="U268">
            <v>401</v>
          </cell>
          <cell r="V268">
            <v>2250.83</v>
          </cell>
          <cell r="W268">
            <v>2103.58</v>
          </cell>
          <cell r="X268">
            <v>147.25</v>
          </cell>
          <cell r="Y268">
            <v>7</v>
          </cell>
          <cell r="Z268">
            <v>107.44</v>
          </cell>
        </row>
        <row r="269">
          <cell r="A269">
            <v>153</v>
          </cell>
          <cell r="B269" t="str">
            <v xml:space="preserve">GIVRY                         </v>
          </cell>
          <cell r="C269" t="str">
            <v xml:space="preserve">Laurent             </v>
          </cell>
          <cell r="D269" t="str">
            <v xml:space="preserve">        </v>
          </cell>
          <cell r="E269">
            <v>40798</v>
          </cell>
          <cell r="F269">
            <v>400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14120.53</v>
          </cell>
          <cell r="M269">
            <v>0</v>
          </cell>
          <cell r="N269">
            <v>14120.53</v>
          </cell>
          <cell r="O269">
            <v>100</v>
          </cell>
          <cell r="P269" t="str">
            <v xml:space="preserve">CDI       </v>
          </cell>
          <cell r="Q269">
            <v>24350</v>
          </cell>
          <cell r="R269">
            <v>40787</v>
          </cell>
          <cell r="S269">
            <v>0</v>
          </cell>
          <cell r="T269">
            <v>3</v>
          </cell>
          <cell r="U269">
            <v>401</v>
          </cell>
          <cell r="V269">
            <v>2166.69</v>
          </cell>
          <cell r="W269">
            <v>2103.58</v>
          </cell>
          <cell r="X269">
            <v>63.11</v>
          </cell>
          <cell r="Y269">
            <v>7</v>
          </cell>
          <cell r="Z269">
            <v>103.43</v>
          </cell>
        </row>
        <row r="270">
          <cell r="A270">
            <v>358</v>
          </cell>
          <cell r="B270" t="str">
            <v xml:space="preserve">GLAPSKI                       </v>
          </cell>
          <cell r="C270" t="str">
            <v xml:space="preserve">Gilles              </v>
          </cell>
          <cell r="D270" t="str">
            <v xml:space="preserve">        </v>
          </cell>
          <cell r="E270">
            <v>30333</v>
          </cell>
          <cell r="F270">
            <v>200</v>
          </cell>
          <cell r="G270">
            <v>3294.99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45389.19</v>
          </cell>
          <cell r="M270">
            <v>1000</v>
          </cell>
          <cell r="N270">
            <v>49684.18</v>
          </cell>
          <cell r="O270">
            <v>100</v>
          </cell>
          <cell r="P270" t="str">
            <v xml:space="preserve">CDI       </v>
          </cell>
          <cell r="Q270">
            <v>20066</v>
          </cell>
          <cell r="R270">
            <v>30348</v>
          </cell>
          <cell r="S270">
            <v>0</v>
          </cell>
          <cell r="T270">
            <v>25</v>
          </cell>
          <cell r="U270">
            <v>208</v>
          </cell>
          <cell r="V270">
            <v>3264.61</v>
          </cell>
          <cell r="W270">
            <v>2611.69</v>
          </cell>
          <cell r="X270">
            <v>652.91999999999996</v>
          </cell>
          <cell r="Y270">
            <v>2</v>
          </cell>
          <cell r="Z270">
            <v>0</v>
          </cell>
        </row>
        <row r="271">
          <cell r="A271">
            <v>659</v>
          </cell>
          <cell r="B271" t="str">
            <v xml:space="preserve">GLOUMEAUD                     </v>
          </cell>
          <cell r="C271" t="str">
            <v xml:space="preserve">Alain               </v>
          </cell>
          <cell r="D271" t="str">
            <v xml:space="preserve">        </v>
          </cell>
          <cell r="E271">
            <v>35100</v>
          </cell>
          <cell r="F271">
            <v>200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42897.19</v>
          </cell>
          <cell r="M271">
            <v>1000</v>
          </cell>
          <cell r="N271">
            <v>43897.19</v>
          </cell>
          <cell r="O271">
            <v>100</v>
          </cell>
          <cell r="P271" t="str">
            <v xml:space="preserve">CDI       </v>
          </cell>
          <cell r="Q271">
            <v>22080</v>
          </cell>
          <cell r="R271">
            <v>35096</v>
          </cell>
          <cell r="S271">
            <v>0</v>
          </cell>
          <cell r="T271">
            <v>17</v>
          </cell>
          <cell r="U271">
            <v>203</v>
          </cell>
          <cell r="V271">
            <v>2936.77</v>
          </cell>
          <cell r="W271">
            <v>2510.06</v>
          </cell>
          <cell r="X271">
            <v>426.71</v>
          </cell>
          <cell r="Y271">
            <v>65</v>
          </cell>
          <cell r="Z271">
            <v>0</v>
          </cell>
        </row>
        <row r="272">
          <cell r="A272">
            <v>416</v>
          </cell>
          <cell r="B272" t="str">
            <v xml:space="preserve">GODART                        </v>
          </cell>
          <cell r="C272" t="str">
            <v xml:space="preserve">Mickaël             </v>
          </cell>
          <cell r="D272" t="str">
            <v xml:space="preserve">        </v>
          </cell>
          <cell r="E272">
            <v>38292</v>
          </cell>
          <cell r="F272">
            <v>400</v>
          </cell>
          <cell r="G272">
            <v>874.15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33819.86</v>
          </cell>
          <cell r="M272">
            <v>495</v>
          </cell>
          <cell r="N272">
            <v>35189.01</v>
          </cell>
          <cell r="O272">
            <v>100</v>
          </cell>
          <cell r="P272" t="str">
            <v xml:space="preserve">CDI       </v>
          </cell>
          <cell r="Q272">
            <v>29831</v>
          </cell>
          <cell r="R272">
            <v>37742</v>
          </cell>
          <cell r="S272">
            <v>0</v>
          </cell>
          <cell r="T272">
            <v>12</v>
          </cell>
          <cell r="U272">
            <v>407</v>
          </cell>
          <cell r="V272">
            <v>2356.0100000000002</v>
          </cell>
          <cell r="W272">
            <v>2103.58</v>
          </cell>
          <cell r="X272">
            <v>252.43</v>
          </cell>
          <cell r="Y272">
            <v>2</v>
          </cell>
          <cell r="Z272">
            <v>0</v>
          </cell>
        </row>
        <row r="273">
          <cell r="A273">
            <v>26</v>
          </cell>
          <cell r="B273" t="str">
            <v xml:space="preserve">GODART                        </v>
          </cell>
          <cell r="C273" t="str">
            <v xml:space="preserve">Patrick             </v>
          </cell>
          <cell r="D273" t="str">
            <v xml:space="preserve">        </v>
          </cell>
          <cell r="E273">
            <v>29722</v>
          </cell>
          <cell r="F273">
            <v>400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39671.870000000003</v>
          </cell>
          <cell r="M273">
            <v>495</v>
          </cell>
          <cell r="N273">
            <v>40166.870000000003</v>
          </cell>
          <cell r="O273">
            <v>100</v>
          </cell>
          <cell r="P273" t="str">
            <v xml:space="preserve">CDI       </v>
          </cell>
          <cell r="Q273">
            <v>21235</v>
          </cell>
          <cell r="R273">
            <v>29738</v>
          </cell>
          <cell r="S273">
            <v>0</v>
          </cell>
          <cell r="T273">
            <v>23</v>
          </cell>
          <cell r="U273">
            <v>401</v>
          </cell>
          <cell r="V273">
            <v>2587.4</v>
          </cell>
          <cell r="W273">
            <v>2103.58</v>
          </cell>
          <cell r="X273">
            <v>483.82</v>
          </cell>
          <cell r="Y273">
            <v>7</v>
          </cell>
          <cell r="Z273">
            <v>123.51</v>
          </cell>
        </row>
        <row r="274">
          <cell r="A274">
            <v>368</v>
          </cell>
          <cell r="B274" t="str">
            <v xml:space="preserve">GOENGONDA                     </v>
          </cell>
          <cell r="C274" t="str">
            <v xml:space="preserve">Théodore            </v>
          </cell>
          <cell r="D274" t="str">
            <v xml:space="preserve">        </v>
          </cell>
          <cell r="E274">
            <v>36722</v>
          </cell>
          <cell r="F274">
            <v>400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40304.720000000001</v>
          </cell>
          <cell r="M274">
            <v>490</v>
          </cell>
          <cell r="N274">
            <v>40794.720000000001</v>
          </cell>
          <cell r="O274">
            <v>100</v>
          </cell>
          <cell r="P274" t="str">
            <v xml:space="preserve">CDI       </v>
          </cell>
          <cell r="Q274">
            <v>28403</v>
          </cell>
          <cell r="R274">
            <v>36526</v>
          </cell>
          <cell r="S274">
            <v>0</v>
          </cell>
          <cell r="T274">
            <v>14</v>
          </cell>
          <cell r="U274">
            <v>406</v>
          </cell>
          <cell r="V274">
            <v>2282.2199999999998</v>
          </cell>
          <cell r="W274">
            <v>2001.95</v>
          </cell>
          <cell r="X274">
            <v>280.27</v>
          </cell>
          <cell r="Y274">
            <v>5</v>
          </cell>
          <cell r="Z274">
            <v>0</v>
          </cell>
        </row>
        <row r="275">
          <cell r="A275">
            <v>487</v>
          </cell>
          <cell r="B275" t="str">
            <v xml:space="preserve">GOEREND                       </v>
          </cell>
          <cell r="C275" t="str">
            <v xml:space="preserve">Cécile              </v>
          </cell>
          <cell r="D275" t="str">
            <v xml:space="preserve">        </v>
          </cell>
          <cell r="E275">
            <v>38250</v>
          </cell>
          <cell r="F275">
            <v>400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26538.75</v>
          </cell>
          <cell r="M275">
            <v>360</v>
          </cell>
          <cell r="N275">
            <v>26898.75</v>
          </cell>
          <cell r="O275">
            <v>75</v>
          </cell>
          <cell r="P275" t="str">
            <v xml:space="preserve">CDI       </v>
          </cell>
          <cell r="Q275">
            <v>27565</v>
          </cell>
          <cell r="R275">
            <v>38261</v>
          </cell>
          <cell r="S275">
            <v>1</v>
          </cell>
          <cell r="T275">
            <v>12</v>
          </cell>
          <cell r="U275">
            <v>841</v>
          </cell>
          <cell r="V275">
            <v>1767</v>
          </cell>
          <cell r="W275">
            <v>1577.68</v>
          </cell>
          <cell r="X275">
            <v>189.32</v>
          </cell>
          <cell r="Y275">
            <v>71</v>
          </cell>
          <cell r="Z275">
            <v>84.35</v>
          </cell>
        </row>
        <row r="276">
          <cell r="A276">
            <v>741</v>
          </cell>
          <cell r="B276" t="str">
            <v xml:space="preserve">GONCALVES                     </v>
          </cell>
          <cell r="C276" t="str">
            <v xml:space="preserve">Gilbert             </v>
          </cell>
          <cell r="D276" t="str">
            <v xml:space="preserve">        </v>
          </cell>
          <cell r="E276">
            <v>33954</v>
          </cell>
          <cell r="F276">
            <v>400</v>
          </cell>
          <cell r="G276">
            <v>1834.13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35969.53</v>
          </cell>
          <cell r="M276">
            <v>435</v>
          </cell>
          <cell r="N276">
            <v>38238.660000000003</v>
          </cell>
          <cell r="O276">
            <v>100</v>
          </cell>
          <cell r="P276" t="str">
            <v xml:space="preserve">CDI       </v>
          </cell>
          <cell r="Q276">
            <v>19890</v>
          </cell>
          <cell r="R276">
            <v>33970</v>
          </cell>
          <cell r="S276">
            <v>0</v>
          </cell>
          <cell r="T276">
            <v>17</v>
          </cell>
          <cell r="U276">
            <v>401</v>
          </cell>
          <cell r="V276">
            <v>2461.19</v>
          </cell>
          <cell r="W276">
            <v>2103.58</v>
          </cell>
          <cell r="X276">
            <v>357.61</v>
          </cell>
          <cell r="Y276">
            <v>7</v>
          </cell>
          <cell r="Z276">
            <v>117.49</v>
          </cell>
        </row>
        <row r="277">
          <cell r="A277">
            <v>887</v>
          </cell>
          <cell r="B277" t="str">
            <v xml:space="preserve">GOUASMIA                      </v>
          </cell>
          <cell r="C277" t="str">
            <v xml:space="preserve">Mohamed             </v>
          </cell>
          <cell r="D277" t="str">
            <v xml:space="preserve">        </v>
          </cell>
          <cell r="E277">
            <v>39272</v>
          </cell>
          <cell r="F277">
            <v>400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37818.620000000003</v>
          </cell>
          <cell r="M277">
            <v>500</v>
          </cell>
          <cell r="N277">
            <v>38318.620000000003</v>
          </cell>
          <cell r="O277">
            <v>100</v>
          </cell>
          <cell r="P277" t="str">
            <v xml:space="preserve">CDI       </v>
          </cell>
          <cell r="Q277">
            <v>29087</v>
          </cell>
          <cell r="R277">
            <v>37803</v>
          </cell>
          <cell r="S277">
            <v>0</v>
          </cell>
          <cell r="T277">
            <v>12</v>
          </cell>
          <cell r="U277">
            <v>401</v>
          </cell>
          <cell r="V277">
            <v>2356.0100000000002</v>
          </cell>
          <cell r="W277">
            <v>2103.58</v>
          </cell>
          <cell r="X277">
            <v>252.43</v>
          </cell>
          <cell r="Y277">
            <v>7</v>
          </cell>
          <cell r="Z277">
            <v>112.46</v>
          </cell>
        </row>
        <row r="278">
          <cell r="A278">
            <v>114</v>
          </cell>
          <cell r="B278" t="str">
            <v xml:space="preserve">GOUVENAUX                     </v>
          </cell>
          <cell r="C278" t="str">
            <v xml:space="preserve">Pascal              </v>
          </cell>
          <cell r="D278" t="str">
            <v xml:space="preserve">        </v>
          </cell>
          <cell r="E278">
            <v>30319</v>
          </cell>
          <cell r="F278">
            <v>400</v>
          </cell>
          <cell r="G278">
            <v>298.88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37031.31</v>
          </cell>
          <cell r="M278">
            <v>245</v>
          </cell>
          <cell r="N278">
            <v>37575.19</v>
          </cell>
          <cell r="O278">
            <v>100</v>
          </cell>
          <cell r="P278" t="str">
            <v xml:space="preserve">CDI       </v>
          </cell>
          <cell r="Q278">
            <v>21555</v>
          </cell>
          <cell r="R278">
            <v>30317</v>
          </cell>
          <cell r="S278">
            <v>0</v>
          </cell>
          <cell r="T278">
            <v>23</v>
          </cell>
          <cell r="U278">
            <v>401</v>
          </cell>
          <cell r="V278">
            <v>2587.4</v>
          </cell>
          <cell r="W278">
            <v>2103.58</v>
          </cell>
          <cell r="X278">
            <v>483.82</v>
          </cell>
          <cell r="Y278">
            <v>7</v>
          </cell>
          <cell r="Z278">
            <v>123.51</v>
          </cell>
        </row>
        <row r="279">
          <cell r="A279">
            <v>810</v>
          </cell>
          <cell r="B279" t="str">
            <v xml:space="preserve">GRAULE                        </v>
          </cell>
          <cell r="C279" t="str">
            <v xml:space="preserve">Bertrand            </v>
          </cell>
          <cell r="D279" t="str">
            <v xml:space="preserve">        </v>
          </cell>
          <cell r="E279">
            <v>36374</v>
          </cell>
          <cell r="F279">
            <v>400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37305.81</v>
          </cell>
          <cell r="M279">
            <v>495</v>
          </cell>
          <cell r="N279">
            <v>37800.81</v>
          </cell>
          <cell r="O279">
            <v>100</v>
          </cell>
          <cell r="P279" t="str">
            <v xml:space="preserve">CDI       </v>
          </cell>
          <cell r="Q279">
            <v>26584</v>
          </cell>
          <cell r="R279">
            <v>36373</v>
          </cell>
          <cell r="S279">
            <v>0</v>
          </cell>
          <cell r="T279">
            <v>14</v>
          </cell>
          <cell r="U279">
            <v>401</v>
          </cell>
          <cell r="V279">
            <v>2398.08</v>
          </cell>
          <cell r="W279">
            <v>2103.58</v>
          </cell>
          <cell r="X279">
            <v>294.5</v>
          </cell>
          <cell r="Y279">
            <v>7</v>
          </cell>
          <cell r="Z279">
            <v>114.47</v>
          </cell>
        </row>
        <row r="280">
          <cell r="A280">
            <v>204</v>
          </cell>
          <cell r="B280" t="str">
            <v xml:space="preserve">GRELET                        </v>
          </cell>
          <cell r="C280" t="str">
            <v xml:space="preserve">Jean-Luc            </v>
          </cell>
          <cell r="D280" t="str">
            <v xml:space="preserve">        </v>
          </cell>
          <cell r="E280">
            <v>28762</v>
          </cell>
          <cell r="F280">
            <v>300</v>
          </cell>
          <cell r="G280">
            <v>2720.15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40418.199999999997</v>
          </cell>
          <cell r="M280">
            <v>990</v>
          </cell>
          <cell r="N280">
            <v>44128.35</v>
          </cell>
          <cell r="O280">
            <v>100</v>
          </cell>
          <cell r="P280" t="str">
            <v xml:space="preserve">CDI       </v>
          </cell>
          <cell r="Q280">
            <v>20914</v>
          </cell>
          <cell r="R280">
            <v>28764</v>
          </cell>
          <cell r="S280">
            <v>0</v>
          </cell>
          <cell r="T280">
            <v>23</v>
          </cell>
          <cell r="U280">
            <v>301</v>
          </cell>
          <cell r="V280">
            <v>2774.89</v>
          </cell>
          <cell r="W280">
            <v>2256.0100000000002</v>
          </cell>
          <cell r="X280">
            <v>518.88</v>
          </cell>
          <cell r="Y280">
            <v>35</v>
          </cell>
          <cell r="Z280">
            <v>0</v>
          </cell>
        </row>
        <row r="281">
          <cell r="A281">
            <v>474</v>
          </cell>
          <cell r="B281" t="str">
            <v xml:space="preserve">GRELLA                        </v>
          </cell>
          <cell r="C281" t="str">
            <v xml:space="preserve">Fabien              </v>
          </cell>
          <cell r="D281" t="str">
            <v xml:space="preserve">        </v>
          </cell>
          <cell r="E281">
            <v>35688</v>
          </cell>
          <cell r="F281">
            <v>400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31892.01</v>
          </cell>
          <cell r="M281">
            <v>500</v>
          </cell>
          <cell r="N281">
            <v>32392.01</v>
          </cell>
          <cell r="O281">
            <v>100</v>
          </cell>
          <cell r="P281" t="str">
            <v xml:space="preserve">CDI       </v>
          </cell>
          <cell r="Q281">
            <v>27654</v>
          </cell>
          <cell r="R281">
            <v>35674</v>
          </cell>
          <cell r="S281">
            <v>0</v>
          </cell>
          <cell r="T281">
            <v>14</v>
          </cell>
          <cell r="U281">
            <v>407</v>
          </cell>
          <cell r="V281">
            <v>2224.3000000000002</v>
          </cell>
          <cell r="W281">
            <v>1951.14</v>
          </cell>
          <cell r="X281">
            <v>273.16000000000003</v>
          </cell>
          <cell r="Y281">
            <v>2</v>
          </cell>
          <cell r="Z281">
            <v>0</v>
          </cell>
        </row>
        <row r="282">
          <cell r="A282">
            <v>60</v>
          </cell>
          <cell r="B282" t="str">
            <v xml:space="preserve">GUEGAN                        </v>
          </cell>
          <cell r="C282" t="str">
            <v xml:space="preserve">Erwan               </v>
          </cell>
          <cell r="D282" t="str">
            <v xml:space="preserve">        </v>
          </cell>
          <cell r="E282">
            <v>35919</v>
          </cell>
          <cell r="F282">
            <v>400</v>
          </cell>
          <cell r="G282">
            <v>497.96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35635.199999999997</v>
          </cell>
          <cell r="M282">
            <v>495</v>
          </cell>
          <cell r="N282">
            <v>36628.160000000003</v>
          </cell>
          <cell r="O282">
            <v>100</v>
          </cell>
          <cell r="P282" t="str">
            <v xml:space="preserve">CDI       </v>
          </cell>
          <cell r="Q282">
            <v>27442</v>
          </cell>
          <cell r="R282">
            <v>35916</v>
          </cell>
          <cell r="S282">
            <v>0</v>
          </cell>
          <cell r="T282">
            <v>14</v>
          </cell>
          <cell r="U282">
            <v>401</v>
          </cell>
          <cell r="V282">
            <v>2398.08</v>
          </cell>
          <cell r="W282">
            <v>2103.58</v>
          </cell>
          <cell r="X282">
            <v>294.5</v>
          </cell>
          <cell r="Y282">
            <v>7</v>
          </cell>
          <cell r="Z282">
            <v>114.47</v>
          </cell>
        </row>
        <row r="283">
          <cell r="A283">
            <v>74</v>
          </cell>
          <cell r="B283" t="str">
            <v xml:space="preserve">GUENAIRE                      </v>
          </cell>
          <cell r="C283" t="str">
            <v xml:space="preserve">Aurélien            </v>
          </cell>
          <cell r="D283" t="str">
            <v xml:space="preserve">        </v>
          </cell>
          <cell r="E283">
            <v>40336</v>
          </cell>
          <cell r="F283">
            <v>400</v>
          </cell>
          <cell r="G283">
            <v>49.17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33764.46</v>
          </cell>
          <cell r="M283">
            <v>142</v>
          </cell>
          <cell r="N283">
            <v>33955.629999999997</v>
          </cell>
          <cell r="O283">
            <v>100</v>
          </cell>
          <cell r="P283" t="str">
            <v xml:space="preserve">CDI       </v>
          </cell>
          <cell r="Q283">
            <v>28615</v>
          </cell>
          <cell r="R283">
            <v>40330</v>
          </cell>
          <cell r="S283">
            <v>0</v>
          </cell>
          <cell r="T283">
            <v>7</v>
          </cell>
          <cell r="U283">
            <v>401</v>
          </cell>
          <cell r="V283">
            <v>2250.83</v>
          </cell>
          <cell r="W283">
            <v>2103.58</v>
          </cell>
          <cell r="X283">
            <v>147.25</v>
          </cell>
          <cell r="Y283">
            <v>7</v>
          </cell>
          <cell r="Z283">
            <v>107.44</v>
          </cell>
        </row>
        <row r="284">
          <cell r="A284">
            <v>442</v>
          </cell>
          <cell r="B284" t="str">
            <v xml:space="preserve">GUERBETTE                     </v>
          </cell>
          <cell r="C284" t="str">
            <v xml:space="preserve">Christelle          </v>
          </cell>
          <cell r="D284" t="str">
            <v xml:space="preserve">        </v>
          </cell>
          <cell r="E284">
            <v>37627</v>
          </cell>
          <cell r="F284">
            <v>400</v>
          </cell>
          <cell r="G284">
            <v>4181.84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30245.87</v>
          </cell>
          <cell r="M284">
            <v>385</v>
          </cell>
          <cell r="N284">
            <v>34812.71</v>
          </cell>
          <cell r="O284">
            <v>100</v>
          </cell>
          <cell r="P284" t="str">
            <v xml:space="preserve">CDI       </v>
          </cell>
          <cell r="Q284">
            <v>25294</v>
          </cell>
          <cell r="R284">
            <v>37500</v>
          </cell>
          <cell r="S284">
            <v>1</v>
          </cell>
          <cell r="T284">
            <v>12</v>
          </cell>
          <cell r="U284">
            <v>401</v>
          </cell>
          <cell r="V284">
            <v>2356.0100000000002</v>
          </cell>
          <cell r="W284">
            <v>2103.58</v>
          </cell>
          <cell r="X284">
            <v>252.43</v>
          </cell>
          <cell r="Y284">
            <v>7</v>
          </cell>
          <cell r="Z284">
            <v>112.46</v>
          </cell>
        </row>
        <row r="285">
          <cell r="A285">
            <v>778</v>
          </cell>
          <cell r="B285" t="str">
            <v xml:space="preserve">GUERBETTE                     </v>
          </cell>
          <cell r="C285" t="str">
            <v xml:space="preserve">Florence            </v>
          </cell>
          <cell r="D285" t="str">
            <v xml:space="preserve">        </v>
          </cell>
          <cell r="E285">
            <v>34610</v>
          </cell>
          <cell r="F285">
            <v>400</v>
          </cell>
          <cell r="G285">
            <v>5305.5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31067.279999999999</v>
          </cell>
          <cell r="M285">
            <v>435</v>
          </cell>
          <cell r="N285">
            <v>36807.78</v>
          </cell>
          <cell r="O285">
            <v>100</v>
          </cell>
          <cell r="P285" t="str">
            <v xml:space="preserve">CDI       </v>
          </cell>
          <cell r="Q285">
            <v>24010</v>
          </cell>
          <cell r="R285">
            <v>34608</v>
          </cell>
          <cell r="S285">
            <v>1</v>
          </cell>
          <cell r="T285">
            <v>17</v>
          </cell>
          <cell r="U285">
            <v>401</v>
          </cell>
          <cell r="V285">
            <v>2461.19</v>
          </cell>
          <cell r="W285">
            <v>2103.58</v>
          </cell>
          <cell r="X285">
            <v>357.61</v>
          </cell>
          <cell r="Y285">
            <v>7</v>
          </cell>
          <cell r="Z285">
            <v>117.49</v>
          </cell>
        </row>
        <row r="286">
          <cell r="A286">
            <v>13</v>
          </cell>
          <cell r="B286" t="str">
            <v xml:space="preserve">GUERDON                       </v>
          </cell>
          <cell r="C286" t="str">
            <v xml:space="preserve">Paule Emmanuelle    </v>
          </cell>
          <cell r="D286" t="str">
            <v xml:space="preserve">        </v>
          </cell>
          <cell r="E286">
            <v>40196</v>
          </cell>
          <cell r="F286">
            <v>400</v>
          </cell>
          <cell r="G286">
            <v>1856.96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31403.67</v>
          </cell>
          <cell r="M286">
            <v>230</v>
          </cell>
          <cell r="N286">
            <v>33490.629999999997</v>
          </cell>
          <cell r="O286">
            <v>100</v>
          </cell>
          <cell r="P286" t="str">
            <v xml:space="preserve">CDI       </v>
          </cell>
          <cell r="Q286">
            <v>24458</v>
          </cell>
          <cell r="R286">
            <v>40210</v>
          </cell>
          <cell r="S286">
            <v>1</v>
          </cell>
          <cell r="T286">
            <v>7</v>
          </cell>
          <cell r="U286">
            <v>401</v>
          </cell>
          <cell r="V286">
            <v>2250.83</v>
          </cell>
          <cell r="W286">
            <v>2103.58</v>
          </cell>
          <cell r="X286">
            <v>147.25</v>
          </cell>
          <cell r="Y286">
            <v>7</v>
          </cell>
          <cell r="Z286">
            <v>107.44</v>
          </cell>
        </row>
        <row r="287">
          <cell r="A287">
            <v>789</v>
          </cell>
          <cell r="B287" t="str">
            <v xml:space="preserve">GUIDEZ                        </v>
          </cell>
          <cell r="C287" t="str">
            <v xml:space="preserve">Christophe          </v>
          </cell>
          <cell r="D287" t="str">
            <v xml:space="preserve">        </v>
          </cell>
          <cell r="E287">
            <v>34918</v>
          </cell>
          <cell r="F287">
            <v>400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39900.75</v>
          </cell>
          <cell r="M287">
            <v>500</v>
          </cell>
          <cell r="N287">
            <v>40400.75</v>
          </cell>
          <cell r="O287">
            <v>100</v>
          </cell>
          <cell r="P287" t="str">
            <v xml:space="preserve">CDI       </v>
          </cell>
          <cell r="Q287">
            <v>25414</v>
          </cell>
          <cell r="R287">
            <v>34759</v>
          </cell>
          <cell r="S287">
            <v>0</v>
          </cell>
          <cell r="T287">
            <v>17</v>
          </cell>
          <cell r="U287">
            <v>401</v>
          </cell>
          <cell r="V287">
            <v>2461.19</v>
          </cell>
          <cell r="W287">
            <v>2103.58</v>
          </cell>
          <cell r="X287">
            <v>357.61</v>
          </cell>
          <cell r="Y287">
            <v>7</v>
          </cell>
          <cell r="Z287">
            <v>117.49</v>
          </cell>
        </row>
        <row r="288">
          <cell r="A288">
            <v>195</v>
          </cell>
          <cell r="B288" t="str">
            <v xml:space="preserve">GUILLAUME                     </v>
          </cell>
          <cell r="C288" t="str">
            <v xml:space="preserve">Catherine           </v>
          </cell>
          <cell r="D288" t="str">
            <v xml:space="preserve">        </v>
          </cell>
          <cell r="E288">
            <v>36836</v>
          </cell>
          <cell r="F288">
            <v>400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38627.5</v>
          </cell>
          <cell r="M288">
            <v>495</v>
          </cell>
          <cell r="N288">
            <v>39122.5</v>
          </cell>
          <cell r="O288">
            <v>100</v>
          </cell>
          <cell r="P288" t="str">
            <v xml:space="preserve">CDI       </v>
          </cell>
          <cell r="Q288">
            <v>23807</v>
          </cell>
          <cell r="R288">
            <v>36831</v>
          </cell>
          <cell r="S288">
            <v>1</v>
          </cell>
          <cell r="T288">
            <v>14</v>
          </cell>
          <cell r="U288">
            <v>401</v>
          </cell>
          <cell r="V288">
            <v>2398.08</v>
          </cell>
          <cell r="W288">
            <v>2103.58</v>
          </cell>
          <cell r="X288">
            <v>294.5</v>
          </cell>
          <cell r="Y288">
            <v>7</v>
          </cell>
          <cell r="Z288">
            <v>114.47</v>
          </cell>
        </row>
        <row r="289">
          <cell r="A289">
            <v>396</v>
          </cell>
          <cell r="B289" t="str">
            <v xml:space="preserve">GUILLAUME                     </v>
          </cell>
          <cell r="C289" t="str">
            <v xml:space="preserve">Pascal              </v>
          </cell>
          <cell r="D289" t="str">
            <v xml:space="preserve">        </v>
          </cell>
          <cell r="E289">
            <v>29941</v>
          </cell>
          <cell r="F289">
            <v>400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41767.61</v>
          </cell>
          <cell r="M289">
            <v>500</v>
          </cell>
          <cell r="N289">
            <v>42267.61</v>
          </cell>
          <cell r="O289">
            <v>100</v>
          </cell>
          <cell r="P289" t="str">
            <v xml:space="preserve">CDI       </v>
          </cell>
          <cell r="Q289">
            <v>22603</v>
          </cell>
          <cell r="R289">
            <v>29952</v>
          </cell>
          <cell r="S289">
            <v>0</v>
          </cell>
          <cell r="T289">
            <v>23</v>
          </cell>
          <cell r="U289">
            <v>408</v>
          </cell>
          <cell r="V289">
            <v>2399.9</v>
          </cell>
          <cell r="W289">
            <v>1951.14</v>
          </cell>
          <cell r="X289">
            <v>448.76</v>
          </cell>
          <cell r="Y289">
            <v>2</v>
          </cell>
          <cell r="Z289">
            <v>0</v>
          </cell>
        </row>
        <row r="290">
          <cell r="A290">
            <v>780</v>
          </cell>
          <cell r="B290" t="str">
            <v xml:space="preserve">HABI                          </v>
          </cell>
          <cell r="C290" t="str">
            <v xml:space="preserve">David               </v>
          </cell>
          <cell r="D290" t="str">
            <v xml:space="preserve">        </v>
          </cell>
          <cell r="E290">
            <v>34708</v>
          </cell>
          <cell r="F290">
            <v>400</v>
          </cell>
          <cell r="G290">
            <v>7104.39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29331.47</v>
          </cell>
          <cell r="M290">
            <v>475</v>
          </cell>
          <cell r="N290">
            <v>36910.86</v>
          </cell>
          <cell r="O290">
            <v>100</v>
          </cell>
          <cell r="P290" t="str">
            <v xml:space="preserve">CDI       </v>
          </cell>
          <cell r="Q290">
            <v>19385</v>
          </cell>
          <cell r="R290">
            <v>34700</v>
          </cell>
          <cell r="S290">
            <v>0</v>
          </cell>
          <cell r="T290">
            <v>17</v>
          </cell>
          <cell r="U290">
            <v>401</v>
          </cell>
          <cell r="V290">
            <v>2461.19</v>
          </cell>
          <cell r="W290">
            <v>2103.58</v>
          </cell>
          <cell r="X290">
            <v>357.61</v>
          </cell>
          <cell r="Y290">
            <v>7</v>
          </cell>
          <cell r="Z290">
            <v>117.49</v>
          </cell>
        </row>
        <row r="291">
          <cell r="A291">
            <v>434</v>
          </cell>
          <cell r="B291" t="str">
            <v xml:space="preserve">HADJERIOUA                    </v>
          </cell>
          <cell r="C291" t="str">
            <v xml:space="preserve">Florent             </v>
          </cell>
          <cell r="D291" t="str">
            <v xml:space="preserve">        </v>
          </cell>
          <cell r="E291">
            <v>37258</v>
          </cell>
          <cell r="F291">
            <v>400</v>
          </cell>
          <cell r="G291">
            <v>3586.31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30905.919999999998</v>
          </cell>
          <cell r="M291">
            <v>450</v>
          </cell>
          <cell r="N291">
            <v>34942.230000000003</v>
          </cell>
          <cell r="O291">
            <v>100</v>
          </cell>
          <cell r="P291" t="str">
            <v xml:space="preserve">CDI       </v>
          </cell>
          <cell r="Q291">
            <v>23940</v>
          </cell>
          <cell r="R291">
            <v>37257</v>
          </cell>
          <cell r="S291">
            <v>0</v>
          </cell>
          <cell r="T291">
            <v>14</v>
          </cell>
          <cell r="U291">
            <v>401</v>
          </cell>
          <cell r="V291">
            <v>2398.08</v>
          </cell>
          <cell r="W291">
            <v>2103.58</v>
          </cell>
          <cell r="X291">
            <v>294.5</v>
          </cell>
          <cell r="Y291">
            <v>7</v>
          </cell>
          <cell r="Z291">
            <v>114.47</v>
          </cell>
        </row>
        <row r="292">
          <cell r="A292">
            <v>461</v>
          </cell>
          <cell r="B292" t="str">
            <v xml:space="preserve">HAFIDI                        </v>
          </cell>
          <cell r="C292" t="str">
            <v xml:space="preserve">Ismael              </v>
          </cell>
          <cell r="D292" t="str">
            <v xml:space="preserve">        </v>
          </cell>
          <cell r="E292">
            <v>38026</v>
          </cell>
          <cell r="F292">
            <v>400</v>
          </cell>
          <cell r="G292">
            <v>867.48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34079.57</v>
          </cell>
          <cell r="M292">
            <v>370</v>
          </cell>
          <cell r="N292">
            <v>35317.050000000003</v>
          </cell>
          <cell r="O292">
            <v>100</v>
          </cell>
          <cell r="P292" t="str">
            <v xml:space="preserve">CDI       </v>
          </cell>
          <cell r="Q292">
            <v>29684</v>
          </cell>
          <cell r="R292">
            <v>37926</v>
          </cell>
          <cell r="S292">
            <v>0</v>
          </cell>
          <cell r="T292">
            <v>12</v>
          </cell>
          <cell r="U292">
            <v>401</v>
          </cell>
          <cell r="V292">
            <v>2356.0100000000002</v>
          </cell>
          <cell r="W292">
            <v>2103.58</v>
          </cell>
          <cell r="X292">
            <v>252.43</v>
          </cell>
          <cell r="Y292">
            <v>7</v>
          </cell>
          <cell r="Z292">
            <v>112.46</v>
          </cell>
        </row>
        <row r="293">
          <cell r="A293">
            <v>627</v>
          </cell>
          <cell r="B293" t="str">
            <v xml:space="preserve">HAFIDI                        </v>
          </cell>
          <cell r="C293" t="str">
            <v xml:space="preserve">Sabah               </v>
          </cell>
          <cell r="D293" t="str">
            <v xml:space="preserve">        </v>
          </cell>
          <cell r="E293">
            <v>38544</v>
          </cell>
          <cell r="F293">
            <v>400</v>
          </cell>
          <cell r="G293">
            <v>7109.38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10793.02</v>
          </cell>
          <cell r="M293">
            <v>257</v>
          </cell>
          <cell r="N293">
            <v>18159.400000000001</v>
          </cell>
          <cell r="O293">
            <v>50</v>
          </cell>
          <cell r="P293" t="str">
            <v xml:space="preserve">CDI       </v>
          </cell>
          <cell r="Q293">
            <v>29919</v>
          </cell>
          <cell r="R293">
            <v>38534</v>
          </cell>
          <cell r="S293">
            <v>1</v>
          </cell>
          <cell r="T293">
            <v>12</v>
          </cell>
          <cell r="U293">
            <v>421</v>
          </cell>
          <cell r="V293">
            <v>1178</v>
          </cell>
          <cell r="W293">
            <v>1051.79</v>
          </cell>
          <cell r="X293">
            <v>126.21</v>
          </cell>
          <cell r="Y293">
            <v>71</v>
          </cell>
          <cell r="Z293">
            <v>56.23</v>
          </cell>
        </row>
        <row r="294">
          <cell r="A294">
            <v>686</v>
          </cell>
          <cell r="B294" t="str">
            <v xml:space="preserve">HALLAERT                      </v>
          </cell>
          <cell r="C294" t="str">
            <v xml:space="preserve">Corinne             </v>
          </cell>
          <cell r="D294" t="str">
            <v xml:space="preserve">        </v>
          </cell>
          <cell r="E294">
            <v>35583</v>
          </cell>
          <cell r="F294">
            <v>400</v>
          </cell>
          <cell r="G294">
            <v>2703.05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32500.19</v>
          </cell>
          <cell r="M294">
            <v>495</v>
          </cell>
          <cell r="N294">
            <v>35698.239999999998</v>
          </cell>
          <cell r="O294">
            <v>100</v>
          </cell>
          <cell r="P294" t="str">
            <v xml:space="preserve">CDI       </v>
          </cell>
          <cell r="Q294">
            <v>25382</v>
          </cell>
          <cell r="R294">
            <v>35582</v>
          </cell>
          <cell r="S294">
            <v>1</v>
          </cell>
          <cell r="T294">
            <v>14</v>
          </cell>
          <cell r="U294">
            <v>401</v>
          </cell>
          <cell r="V294">
            <v>2398.08</v>
          </cell>
          <cell r="W294">
            <v>2103.58</v>
          </cell>
          <cell r="X294">
            <v>294.5</v>
          </cell>
          <cell r="Y294">
            <v>7</v>
          </cell>
          <cell r="Z294">
            <v>114.47</v>
          </cell>
        </row>
        <row r="295">
          <cell r="A295">
            <v>677</v>
          </cell>
          <cell r="B295" t="str">
            <v xml:space="preserve">HALLIER                       </v>
          </cell>
          <cell r="C295" t="str">
            <v xml:space="preserve">Eric                </v>
          </cell>
          <cell r="D295" t="str">
            <v xml:space="preserve">        </v>
          </cell>
          <cell r="E295">
            <v>35254</v>
          </cell>
          <cell r="F295">
            <v>400</v>
          </cell>
          <cell r="G295">
            <v>821.17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36762.870000000003</v>
          </cell>
          <cell r="M295">
            <v>495</v>
          </cell>
          <cell r="N295">
            <v>38079.040000000001</v>
          </cell>
          <cell r="O295">
            <v>100</v>
          </cell>
          <cell r="P295" t="str">
            <v xml:space="preserve">CDI       </v>
          </cell>
          <cell r="Q295">
            <v>24154</v>
          </cell>
          <cell r="R295">
            <v>35247</v>
          </cell>
          <cell r="S295">
            <v>0</v>
          </cell>
          <cell r="T295">
            <v>17</v>
          </cell>
          <cell r="U295">
            <v>401</v>
          </cell>
          <cell r="V295">
            <v>2461.19</v>
          </cell>
          <cell r="W295">
            <v>2103.58</v>
          </cell>
          <cell r="X295">
            <v>357.61</v>
          </cell>
          <cell r="Y295">
            <v>7</v>
          </cell>
          <cell r="Z295">
            <v>117.49</v>
          </cell>
        </row>
        <row r="296">
          <cell r="A296">
            <v>162</v>
          </cell>
          <cell r="B296" t="str">
            <v xml:space="preserve">HAMZI                         </v>
          </cell>
          <cell r="C296" t="str">
            <v xml:space="preserve">Zakarya             </v>
          </cell>
          <cell r="D296" t="str">
            <v xml:space="preserve">        </v>
          </cell>
          <cell r="E296">
            <v>40848</v>
          </cell>
          <cell r="F296">
            <v>400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10031.94</v>
          </cell>
          <cell r="M296">
            <v>0</v>
          </cell>
          <cell r="N296">
            <v>10031.94</v>
          </cell>
          <cell r="O296">
            <v>100</v>
          </cell>
          <cell r="P296" t="str">
            <v xml:space="preserve">CDI       </v>
          </cell>
          <cell r="Q296">
            <v>30492</v>
          </cell>
          <cell r="R296">
            <v>40848</v>
          </cell>
          <cell r="S296">
            <v>0</v>
          </cell>
          <cell r="T296">
            <v>0</v>
          </cell>
          <cell r="U296">
            <v>401</v>
          </cell>
          <cell r="V296">
            <v>2103.58</v>
          </cell>
          <cell r="W296">
            <v>2103.58</v>
          </cell>
          <cell r="X296">
            <v>0</v>
          </cell>
          <cell r="Y296">
            <v>7</v>
          </cell>
          <cell r="Z296">
            <v>100.41</v>
          </cell>
        </row>
        <row r="297">
          <cell r="A297">
            <v>905</v>
          </cell>
          <cell r="B297" t="str">
            <v xml:space="preserve">HAN                           </v>
          </cell>
          <cell r="C297" t="str">
            <v xml:space="preserve">Alexandre           </v>
          </cell>
          <cell r="D297" t="str">
            <v xml:space="preserve">        </v>
          </cell>
          <cell r="E297">
            <v>39384</v>
          </cell>
          <cell r="F297">
            <v>400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35816.07</v>
          </cell>
          <cell r="M297">
            <v>500</v>
          </cell>
          <cell r="N297">
            <v>36316.07</v>
          </cell>
          <cell r="O297">
            <v>100</v>
          </cell>
          <cell r="P297" t="str">
            <v xml:space="preserve">CDI       </v>
          </cell>
          <cell r="Q297">
            <v>30516</v>
          </cell>
          <cell r="R297">
            <v>39387</v>
          </cell>
          <cell r="S297">
            <v>0</v>
          </cell>
          <cell r="T297">
            <v>10</v>
          </cell>
          <cell r="U297">
            <v>401</v>
          </cell>
          <cell r="V297">
            <v>2313.94</v>
          </cell>
          <cell r="W297">
            <v>2103.58</v>
          </cell>
          <cell r="X297">
            <v>210.36</v>
          </cell>
          <cell r="Y297">
            <v>7</v>
          </cell>
          <cell r="Z297">
            <v>110.46</v>
          </cell>
        </row>
        <row r="298">
          <cell r="A298">
            <v>807</v>
          </cell>
          <cell r="B298" t="str">
            <v xml:space="preserve">HAN                           </v>
          </cell>
          <cell r="C298" t="str">
            <v xml:space="preserve">Jérémy              </v>
          </cell>
          <cell r="D298" t="str">
            <v xml:space="preserve">        </v>
          </cell>
          <cell r="E298">
            <v>36023</v>
          </cell>
          <cell r="F298">
            <v>200</v>
          </cell>
          <cell r="G298">
            <v>1049.3800000000001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46963.79</v>
          </cell>
          <cell r="M298">
            <v>1490</v>
          </cell>
          <cell r="N298">
            <v>49503.17</v>
          </cell>
          <cell r="O298">
            <v>100</v>
          </cell>
          <cell r="P298" t="str">
            <v xml:space="preserve">CDI       </v>
          </cell>
          <cell r="Q298">
            <v>26063</v>
          </cell>
          <cell r="R298">
            <v>35977</v>
          </cell>
          <cell r="S298">
            <v>0</v>
          </cell>
          <cell r="T298">
            <v>14</v>
          </cell>
          <cell r="U298">
            <v>301</v>
          </cell>
          <cell r="V298">
            <v>2861.47</v>
          </cell>
          <cell r="W298">
            <v>2510.06</v>
          </cell>
          <cell r="X298">
            <v>351.41</v>
          </cell>
          <cell r="Y298">
            <v>11</v>
          </cell>
          <cell r="Z298">
            <v>0</v>
          </cell>
        </row>
        <row r="299">
          <cell r="A299">
            <v>280</v>
          </cell>
          <cell r="B299" t="str">
            <v xml:space="preserve">HASARD                        </v>
          </cell>
          <cell r="C299" t="str">
            <v xml:space="preserve">Didier              </v>
          </cell>
          <cell r="D299" t="str">
            <v xml:space="preserve">        </v>
          </cell>
          <cell r="E299">
            <v>32391</v>
          </cell>
          <cell r="F299">
            <v>400</v>
          </cell>
          <cell r="G299">
            <v>461.69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36929.33</v>
          </cell>
          <cell r="M299">
            <v>250</v>
          </cell>
          <cell r="N299">
            <v>37641.019999999997</v>
          </cell>
          <cell r="O299">
            <v>100</v>
          </cell>
          <cell r="P299" t="str">
            <v xml:space="preserve">CDI       </v>
          </cell>
          <cell r="Q299">
            <v>21933</v>
          </cell>
          <cell r="R299">
            <v>32387</v>
          </cell>
          <cell r="S299">
            <v>0</v>
          </cell>
          <cell r="T299">
            <v>20</v>
          </cell>
          <cell r="U299">
            <v>401</v>
          </cell>
          <cell r="V299">
            <v>2524.3000000000002</v>
          </cell>
          <cell r="W299">
            <v>2103.58</v>
          </cell>
          <cell r="X299">
            <v>420.72</v>
          </cell>
          <cell r="Y299">
            <v>7</v>
          </cell>
          <cell r="Z299">
            <v>120.5</v>
          </cell>
        </row>
        <row r="300">
          <cell r="A300">
            <v>658</v>
          </cell>
          <cell r="B300" t="str">
            <v xml:space="preserve">HECKMANN                      </v>
          </cell>
          <cell r="C300" t="str">
            <v xml:space="preserve">Jacky               </v>
          </cell>
          <cell r="D300" t="str">
            <v xml:space="preserve">        </v>
          </cell>
          <cell r="E300">
            <v>35100</v>
          </cell>
          <cell r="F300">
            <v>300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36160.69</v>
          </cell>
          <cell r="M300">
            <v>490</v>
          </cell>
          <cell r="N300">
            <v>36650.69</v>
          </cell>
          <cell r="O300">
            <v>100</v>
          </cell>
          <cell r="P300" t="str">
            <v xml:space="preserve">CDI       </v>
          </cell>
          <cell r="Q300">
            <v>22205</v>
          </cell>
          <cell r="R300">
            <v>35096</v>
          </cell>
          <cell r="S300">
            <v>0</v>
          </cell>
          <cell r="T300">
            <v>17</v>
          </cell>
          <cell r="U300">
            <v>301</v>
          </cell>
          <cell r="V300">
            <v>2461.19</v>
          </cell>
          <cell r="W300">
            <v>2103.58</v>
          </cell>
          <cell r="X300">
            <v>357.61</v>
          </cell>
          <cell r="Y300">
            <v>35</v>
          </cell>
          <cell r="Z300">
            <v>0</v>
          </cell>
        </row>
        <row r="301">
          <cell r="A301">
            <v>688</v>
          </cell>
          <cell r="B301" t="str">
            <v xml:space="preserve">HERNANDEZ                     </v>
          </cell>
          <cell r="C301" t="str">
            <v xml:space="preserve">François            </v>
          </cell>
          <cell r="D301" t="str">
            <v xml:space="preserve">        </v>
          </cell>
          <cell r="E301">
            <v>35373</v>
          </cell>
          <cell r="F301">
            <v>200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44700.72</v>
          </cell>
          <cell r="M301">
            <v>500</v>
          </cell>
          <cell r="N301">
            <v>45200.72</v>
          </cell>
          <cell r="O301">
            <v>100</v>
          </cell>
          <cell r="P301" t="str">
            <v xml:space="preserve">CDI       </v>
          </cell>
          <cell r="Q301">
            <v>23599</v>
          </cell>
          <cell r="R301">
            <v>35370</v>
          </cell>
          <cell r="S301">
            <v>0</v>
          </cell>
          <cell r="T301">
            <v>17</v>
          </cell>
          <cell r="U301">
            <v>203</v>
          </cell>
          <cell r="V301">
            <v>2817.87</v>
          </cell>
          <cell r="W301">
            <v>2408.44</v>
          </cell>
          <cell r="X301">
            <v>409.43</v>
          </cell>
          <cell r="Y301">
            <v>12</v>
          </cell>
          <cell r="Z301">
            <v>134.51</v>
          </cell>
        </row>
        <row r="302">
          <cell r="A302">
            <v>468</v>
          </cell>
          <cell r="B302" t="str">
            <v xml:space="preserve">HOUDELETTE                    </v>
          </cell>
          <cell r="C302" t="str">
            <v xml:space="preserve">Marcel              </v>
          </cell>
          <cell r="D302" t="str">
            <v xml:space="preserve">        </v>
          </cell>
          <cell r="E302">
            <v>38096</v>
          </cell>
          <cell r="F302">
            <v>400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37018.239999999998</v>
          </cell>
          <cell r="M302">
            <v>500</v>
          </cell>
          <cell r="N302">
            <v>37518.239999999998</v>
          </cell>
          <cell r="O302">
            <v>100</v>
          </cell>
          <cell r="P302" t="str">
            <v xml:space="preserve">CDI       </v>
          </cell>
          <cell r="Q302">
            <v>19698</v>
          </cell>
          <cell r="R302">
            <v>33909</v>
          </cell>
          <cell r="S302">
            <v>0</v>
          </cell>
          <cell r="T302">
            <v>17</v>
          </cell>
          <cell r="U302">
            <v>401</v>
          </cell>
          <cell r="V302">
            <v>2461.19</v>
          </cell>
          <cell r="W302">
            <v>2103.58</v>
          </cell>
          <cell r="X302">
            <v>357.61</v>
          </cell>
          <cell r="Y302">
            <v>7</v>
          </cell>
          <cell r="Z302">
            <v>117.49</v>
          </cell>
        </row>
        <row r="303">
          <cell r="A303">
            <v>720</v>
          </cell>
          <cell r="B303" t="str">
            <v xml:space="preserve">HOURBLIN                      </v>
          </cell>
          <cell r="C303" t="str">
            <v xml:space="preserve">Monique             </v>
          </cell>
          <cell r="D303" t="str">
            <v xml:space="preserve">        </v>
          </cell>
          <cell r="E303">
            <v>33681</v>
          </cell>
          <cell r="F303">
            <v>400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36558.910000000003</v>
          </cell>
          <cell r="M303">
            <v>480</v>
          </cell>
          <cell r="N303">
            <v>37038.910000000003</v>
          </cell>
          <cell r="O303">
            <v>100</v>
          </cell>
          <cell r="P303" t="str">
            <v xml:space="preserve">CDI       </v>
          </cell>
          <cell r="Q303">
            <v>19614</v>
          </cell>
          <cell r="R303">
            <v>33695</v>
          </cell>
          <cell r="S303">
            <v>1</v>
          </cell>
          <cell r="T303">
            <v>17</v>
          </cell>
          <cell r="U303">
            <v>401</v>
          </cell>
          <cell r="V303">
            <v>2461.19</v>
          </cell>
          <cell r="W303">
            <v>2103.58</v>
          </cell>
          <cell r="X303">
            <v>357.61</v>
          </cell>
          <cell r="Y303">
            <v>7</v>
          </cell>
          <cell r="Z303">
            <v>117.49</v>
          </cell>
        </row>
        <row r="304">
          <cell r="A304">
            <v>118</v>
          </cell>
          <cell r="B304" t="str">
            <v xml:space="preserve">HOUZET                        </v>
          </cell>
          <cell r="C304" t="str">
            <v xml:space="preserve">Cédric              </v>
          </cell>
          <cell r="D304" t="str">
            <v xml:space="preserve">        </v>
          </cell>
          <cell r="E304">
            <v>40623</v>
          </cell>
          <cell r="F304">
            <v>400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29711.83</v>
          </cell>
          <cell r="M304">
            <v>0</v>
          </cell>
          <cell r="N304">
            <v>29711.83</v>
          </cell>
          <cell r="O304">
            <v>100</v>
          </cell>
          <cell r="P304" t="str">
            <v xml:space="preserve">CDI       </v>
          </cell>
          <cell r="Q304">
            <v>29886</v>
          </cell>
          <cell r="R304">
            <v>40634</v>
          </cell>
          <cell r="S304">
            <v>0</v>
          </cell>
          <cell r="T304">
            <v>7</v>
          </cell>
          <cell r="U304">
            <v>401</v>
          </cell>
          <cell r="V304">
            <v>2250.83</v>
          </cell>
          <cell r="W304">
            <v>2103.58</v>
          </cell>
          <cell r="X304">
            <v>147.25</v>
          </cell>
          <cell r="Y304">
            <v>7</v>
          </cell>
          <cell r="Z304">
            <v>107.44</v>
          </cell>
        </row>
        <row r="305">
          <cell r="A305">
            <v>342</v>
          </cell>
          <cell r="B305" t="str">
            <v xml:space="preserve">HUBERT                        </v>
          </cell>
          <cell r="C305" t="str">
            <v xml:space="preserve">Didier              </v>
          </cell>
          <cell r="D305" t="str">
            <v xml:space="preserve">        </v>
          </cell>
          <cell r="E305">
            <v>29274</v>
          </cell>
          <cell r="F305">
            <v>400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40744.379999999997</v>
          </cell>
          <cell r="M305">
            <v>435</v>
          </cell>
          <cell r="N305">
            <v>41179.379999999997</v>
          </cell>
          <cell r="O305">
            <v>100</v>
          </cell>
          <cell r="P305" t="str">
            <v xml:space="preserve">CDI       </v>
          </cell>
          <cell r="Q305">
            <v>20963</v>
          </cell>
          <cell r="R305">
            <v>29281</v>
          </cell>
          <cell r="S305">
            <v>0</v>
          </cell>
          <cell r="T305">
            <v>23</v>
          </cell>
          <cell r="U305">
            <v>401</v>
          </cell>
          <cell r="V305">
            <v>2587.4</v>
          </cell>
          <cell r="W305">
            <v>2103.58</v>
          </cell>
          <cell r="X305">
            <v>483.82</v>
          </cell>
          <cell r="Y305">
            <v>7</v>
          </cell>
          <cell r="Z305">
            <v>123.51</v>
          </cell>
        </row>
        <row r="306">
          <cell r="A306">
            <v>51</v>
          </cell>
          <cell r="B306" t="str">
            <v xml:space="preserve">HUBERT                        </v>
          </cell>
          <cell r="C306" t="str">
            <v xml:space="preserve">Laurent             </v>
          </cell>
          <cell r="D306" t="str">
            <v xml:space="preserve">        </v>
          </cell>
          <cell r="E306">
            <v>40280</v>
          </cell>
          <cell r="F306">
            <v>400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33693.620000000003</v>
          </cell>
          <cell r="M306">
            <v>179</v>
          </cell>
          <cell r="N306">
            <v>33872.620000000003</v>
          </cell>
          <cell r="O306">
            <v>100</v>
          </cell>
          <cell r="P306" t="str">
            <v xml:space="preserve">CDI       </v>
          </cell>
          <cell r="Q306">
            <v>29266</v>
          </cell>
          <cell r="R306">
            <v>40269</v>
          </cell>
          <cell r="S306">
            <v>0</v>
          </cell>
          <cell r="T306">
            <v>7</v>
          </cell>
          <cell r="U306">
            <v>401</v>
          </cell>
          <cell r="V306">
            <v>2250.83</v>
          </cell>
          <cell r="W306">
            <v>2103.58</v>
          </cell>
          <cell r="X306">
            <v>147.25</v>
          </cell>
          <cell r="Y306">
            <v>7</v>
          </cell>
          <cell r="Z306">
            <v>107.44</v>
          </cell>
        </row>
        <row r="307">
          <cell r="A307">
            <v>69</v>
          </cell>
          <cell r="B307" t="str">
            <v xml:space="preserve">HUBERT                        </v>
          </cell>
          <cell r="C307" t="str">
            <v xml:space="preserve">Tony                </v>
          </cell>
          <cell r="D307" t="str">
            <v xml:space="preserve">        </v>
          </cell>
          <cell r="E307">
            <v>36739</v>
          </cell>
          <cell r="F307">
            <v>400</v>
          </cell>
          <cell r="G307">
            <v>108.7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38566.43</v>
          </cell>
          <cell r="M307">
            <v>500</v>
          </cell>
          <cell r="N307">
            <v>39175.129999999997</v>
          </cell>
          <cell r="O307">
            <v>100</v>
          </cell>
          <cell r="P307" t="str">
            <v xml:space="preserve">CDI       </v>
          </cell>
          <cell r="Q307">
            <v>26859</v>
          </cell>
          <cell r="R307">
            <v>36739</v>
          </cell>
          <cell r="S307">
            <v>0</v>
          </cell>
          <cell r="T307">
            <v>14</v>
          </cell>
          <cell r="U307">
            <v>401</v>
          </cell>
          <cell r="V307">
            <v>2398.08</v>
          </cell>
          <cell r="W307">
            <v>2103.58</v>
          </cell>
          <cell r="X307">
            <v>294.5</v>
          </cell>
          <cell r="Y307">
            <v>7</v>
          </cell>
          <cell r="Z307">
            <v>114.47</v>
          </cell>
        </row>
        <row r="308">
          <cell r="A308">
            <v>324</v>
          </cell>
          <cell r="B308" t="str">
            <v xml:space="preserve">HUBERTY-BOUCHERY              </v>
          </cell>
          <cell r="C308" t="str">
            <v xml:space="preserve">Véronique           </v>
          </cell>
          <cell r="D308" t="str">
            <v xml:space="preserve">        </v>
          </cell>
          <cell r="E308">
            <v>36893</v>
          </cell>
          <cell r="F308">
            <v>400</v>
          </cell>
          <cell r="G308">
            <v>808.35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34920.25</v>
          </cell>
          <cell r="M308">
            <v>470</v>
          </cell>
          <cell r="N308">
            <v>36198.6</v>
          </cell>
          <cell r="O308">
            <v>100</v>
          </cell>
          <cell r="P308" t="str">
            <v xml:space="preserve">CDI       </v>
          </cell>
          <cell r="Q308">
            <v>22340</v>
          </cell>
          <cell r="R308">
            <v>36892</v>
          </cell>
          <cell r="S308">
            <v>1</v>
          </cell>
          <cell r="T308">
            <v>14</v>
          </cell>
          <cell r="U308">
            <v>401</v>
          </cell>
          <cell r="V308">
            <v>2398.08</v>
          </cell>
          <cell r="W308">
            <v>2103.58</v>
          </cell>
          <cell r="X308">
            <v>294.5</v>
          </cell>
          <cell r="Y308">
            <v>7</v>
          </cell>
          <cell r="Z308">
            <v>114.47</v>
          </cell>
        </row>
        <row r="309">
          <cell r="A309">
            <v>369</v>
          </cell>
          <cell r="B309" t="str">
            <v xml:space="preserve">HUREAUX                       </v>
          </cell>
          <cell r="C309" t="str">
            <v xml:space="preserve">Jean-Claude         </v>
          </cell>
          <cell r="D309" t="str">
            <v xml:space="preserve">        </v>
          </cell>
          <cell r="E309">
            <v>31999</v>
          </cell>
          <cell r="F309">
            <v>400</v>
          </cell>
          <cell r="G309">
            <v>652.49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40034.32</v>
          </cell>
          <cell r="M309">
            <v>500</v>
          </cell>
          <cell r="N309">
            <v>41186.81</v>
          </cell>
          <cell r="O309">
            <v>100</v>
          </cell>
          <cell r="P309" t="str">
            <v xml:space="preserve">CDI       </v>
          </cell>
          <cell r="Q309">
            <v>23342</v>
          </cell>
          <cell r="R309">
            <v>31990</v>
          </cell>
          <cell r="S309">
            <v>0</v>
          </cell>
          <cell r="T309">
            <v>20</v>
          </cell>
          <cell r="U309">
            <v>407</v>
          </cell>
          <cell r="V309">
            <v>2646.24</v>
          </cell>
          <cell r="W309">
            <v>2205.1999999999998</v>
          </cell>
          <cell r="X309">
            <v>441.04</v>
          </cell>
          <cell r="Y309">
            <v>2</v>
          </cell>
          <cell r="Z309">
            <v>0</v>
          </cell>
        </row>
        <row r="310">
          <cell r="A310">
            <v>40</v>
          </cell>
          <cell r="B310" t="str">
            <v xml:space="preserve">HUREAUX                       </v>
          </cell>
          <cell r="C310" t="str">
            <v xml:space="preserve">Michel              </v>
          </cell>
          <cell r="D310" t="str">
            <v xml:space="preserve">        </v>
          </cell>
          <cell r="E310">
            <v>27154</v>
          </cell>
          <cell r="F310">
            <v>200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51807.11</v>
          </cell>
          <cell r="M310">
            <v>450</v>
          </cell>
          <cell r="N310">
            <v>52257.11</v>
          </cell>
          <cell r="O310">
            <v>100</v>
          </cell>
          <cell r="P310" t="str">
            <v xml:space="preserve">CDI       </v>
          </cell>
          <cell r="Q310">
            <v>18935</v>
          </cell>
          <cell r="R310">
            <v>27150</v>
          </cell>
          <cell r="S310">
            <v>0</v>
          </cell>
          <cell r="T310">
            <v>30</v>
          </cell>
          <cell r="U310">
            <v>203</v>
          </cell>
          <cell r="V310">
            <v>3263.08</v>
          </cell>
          <cell r="W310">
            <v>2510.06</v>
          </cell>
          <cell r="X310">
            <v>753.02</v>
          </cell>
          <cell r="Y310">
            <v>12</v>
          </cell>
          <cell r="Z310">
            <v>155.76</v>
          </cell>
        </row>
        <row r="311">
          <cell r="A311">
            <v>233</v>
          </cell>
          <cell r="B311" t="str">
            <v xml:space="preserve">HUVIER                        </v>
          </cell>
          <cell r="C311" t="str">
            <v xml:space="preserve">Jean-Marie          </v>
          </cell>
          <cell r="D311" t="str">
            <v xml:space="preserve">        </v>
          </cell>
          <cell r="E311">
            <v>29885</v>
          </cell>
          <cell r="F311">
            <v>400</v>
          </cell>
          <cell r="G311">
            <v>118.28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41325.47</v>
          </cell>
          <cell r="M311">
            <v>500</v>
          </cell>
          <cell r="N311">
            <v>41943.75</v>
          </cell>
          <cell r="O311">
            <v>100</v>
          </cell>
          <cell r="P311" t="str">
            <v xml:space="preserve">CDI       </v>
          </cell>
          <cell r="Q311">
            <v>19687</v>
          </cell>
          <cell r="R311">
            <v>29891</v>
          </cell>
          <cell r="S311">
            <v>0</v>
          </cell>
          <cell r="T311">
            <v>23</v>
          </cell>
          <cell r="U311">
            <v>401</v>
          </cell>
          <cell r="V311">
            <v>2587.4</v>
          </cell>
          <cell r="W311">
            <v>2103.58</v>
          </cell>
          <cell r="X311">
            <v>483.82</v>
          </cell>
          <cell r="Y311">
            <v>7</v>
          </cell>
          <cell r="Z311">
            <v>123.51</v>
          </cell>
        </row>
        <row r="312">
          <cell r="A312">
            <v>107</v>
          </cell>
          <cell r="B312" t="str">
            <v xml:space="preserve">HUYNH                         </v>
          </cell>
          <cell r="C312" t="str">
            <v xml:space="preserve">Chi Liem            </v>
          </cell>
          <cell r="D312" t="str">
            <v xml:space="preserve">        </v>
          </cell>
          <cell r="E312">
            <v>36779</v>
          </cell>
          <cell r="F312">
            <v>400</v>
          </cell>
          <cell r="G312">
            <v>261.61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36163.65</v>
          </cell>
          <cell r="M312">
            <v>500</v>
          </cell>
          <cell r="N312">
            <v>36925.26</v>
          </cell>
          <cell r="O312">
            <v>100</v>
          </cell>
          <cell r="P312" t="str">
            <v xml:space="preserve">CDI       </v>
          </cell>
          <cell r="Q312">
            <v>22081</v>
          </cell>
          <cell r="R312">
            <v>36739</v>
          </cell>
          <cell r="S312">
            <v>0</v>
          </cell>
          <cell r="T312">
            <v>14</v>
          </cell>
          <cell r="U312">
            <v>401</v>
          </cell>
          <cell r="V312">
            <v>2398.08</v>
          </cell>
          <cell r="W312">
            <v>2103.58</v>
          </cell>
          <cell r="X312">
            <v>294.5</v>
          </cell>
          <cell r="Y312">
            <v>7</v>
          </cell>
          <cell r="Z312">
            <v>114.47</v>
          </cell>
        </row>
        <row r="313">
          <cell r="A313">
            <v>920</v>
          </cell>
          <cell r="B313" t="str">
            <v xml:space="preserve">IMBAULT                       </v>
          </cell>
          <cell r="C313" t="str">
            <v xml:space="preserve">Michel              </v>
          </cell>
          <cell r="D313" t="str">
            <v xml:space="preserve">        </v>
          </cell>
          <cell r="E313">
            <v>39622</v>
          </cell>
          <cell r="F313">
            <v>400</v>
          </cell>
          <cell r="G313">
            <v>109.28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35207.42</v>
          </cell>
          <cell r="M313">
            <v>480</v>
          </cell>
          <cell r="N313">
            <v>35796.699999999997</v>
          </cell>
          <cell r="O313">
            <v>100</v>
          </cell>
          <cell r="P313" t="str">
            <v xml:space="preserve">CIE       </v>
          </cell>
          <cell r="Q313">
            <v>19592</v>
          </cell>
          <cell r="R313">
            <v>39630</v>
          </cell>
          <cell r="S313">
            <v>0</v>
          </cell>
          <cell r="T313">
            <v>10</v>
          </cell>
          <cell r="U313">
            <v>401</v>
          </cell>
          <cell r="V313">
            <v>2313.94</v>
          </cell>
          <cell r="W313">
            <v>2103.58</v>
          </cell>
          <cell r="X313">
            <v>210.36</v>
          </cell>
          <cell r="Y313">
            <v>7</v>
          </cell>
          <cell r="Z313">
            <v>110.46</v>
          </cell>
        </row>
        <row r="314">
          <cell r="A314">
            <v>47</v>
          </cell>
          <cell r="B314" t="str">
            <v xml:space="preserve">ISIMAT MIRIN                  </v>
          </cell>
          <cell r="C314" t="str">
            <v xml:space="preserve">Moïse               </v>
          </cell>
          <cell r="D314" t="str">
            <v xml:space="preserve">        </v>
          </cell>
          <cell r="E314">
            <v>40274</v>
          </cell>
          <cell r="F314">
            <v>400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33967.870000000003</v>
          </cell>
          <cell r="M314">
            <v>183</v>
          </cell>
          <cell r="N314">
            <v>34150.870000000003</v>
          </cell>
          <cell r="O314">
            <v>100</v>
          </cell>
          <cell r="P314" t="str">
            <v xml:space="preserve">CDI       </v>
          </cell>
          <cell r="Q314">
            <v>26804</v>
          </cell>
          <cell r="R314">
            <v>40269</v>
          </cell>
          <cell r="S314">
            <v>0</v>
          </cell>
          <cell r="T314">
            <v>7</v>
          </cell>
          <cell r="U314">
            <v>401</v>
          </cell>
          <cell r="V314">
            <v>2250.83</v>
          </cell>
          <cell r="W314">
            <v>2103.58</v>
          </cell>
          <cell r="X314">
            <v>147.25</v>
          </cell>
          <cell r="Y314">
            <v>7</v>
          </cell>
          <cell r="Z314">
            <v>107.44</v>
          </cell>
        </row>
        <row r="315">
          <cell r="A315">
            <v>521</v>
          </cell>
          <cell r="B315" t="str">
            <v xml:space="preserve">JACQUESSON                    </v>
          </cell>
          <cell r="C315" t="str">
            <v xml:space="preserve">Astrid              </v>
          </cell>
          <cell r="D315" t="str">
            <v xml:space="preserve">        </v>
          </cell>
          <cell r="E315">
            <v>37501</v>
          </cell>
          <cell r="F315">
            <v>300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37498.660000000003</v>
          </cell>
          <cell r="M315">
            <v>490</v>
          </cell>
          <cell r="N315">
            <v>37988.660000000003</v>
          </cell>
          <cell r="O315">
            <v>100</v>
          </cell>
          <cell r="P315" t="str">
            <v xml:space="preserve">CDI       </v>
          </cell>
          <cell r="Q315">
            <v>29290</v>
          </cell>
          <cell r="R315">
            <v>37500</v>
          </cell>
          <cell r="S315">
            <v>1</v>
          </cell>
          <cell r="T315">
            <v>12</v>
          </cell>
          <cell r="U315">
            <v>301</v>
          </cell>
          <cell r="V315">
            <v>2583.64</v>
          </cell>
          <cell r="W315">
            <v>2306.8200000000002</v>
          </cell>
          <cell r="X315">
            <v>276.82</v>
          </cell>
          <cell r="Y315">
            <v>30</v>
          </cell>
          <cell r="Z315">
            <v>0</v>
          </cell>
        </row>
        <row r="316">
          <cell r="A316">
            <v>712</v>
          </cell>
          <cell r="B316" t="str">
            <v xml:space="preserve">JACQUET                       </v>
          </cell>
          <cell r="C316" t="str">
            <v xml:space="preserve">Jean-Philippe       </v>
          </cell>
          <cell r="D316" t="str">
            <v xml:space="preserve">        </v>
          </cell>
          <cell r="E316">
            <v>33490</v>
          </cell>
          <cell r="F316">
            <v>400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37608.85</v>
          </cell>
          <cell r="M316">
            <v>500</v>
          </cell>
          <cell r="N316">
            <v>38108.85</v>
          </cell>
          <cell r="O316">
            <v>100</v>
          </cell>
          <cell r="P316" t="str">
            <v xml:space="preserve">CDI       </v>
          </cell>
          <cell r="Q316">
            <v>24760</v>
          </cell>
          <cell r="R316">
            <v>33451</v>
          </cell>
          <cell r="S316">
            <v>0</v>
          </cell>
          <cell r="T316">
            <v>20</v>
          </cell>
          <cell r="U316">
            <v>401</v>
          </cell>
          <cell r="V316">
            <v>2524.3000000000002</v>
          </cell>
          <cell r="W316">
            <v>2103.58</v>
          </cell>
          <cell r="X316">
            <v>420.72</v>
          </cell>
          <cell r="Y316">
            <v>7</v>
          </cell>
          <cell r="Z316">
            <v>120.5</v>
          </cell>
        </row>
        <row r="317">
          <cell r="A317">
            <v>70</v>
          </cell>
          <cell r="B317" t="str">
            <v xml:space="preserve">JACZMINSKI                    </v>
          </cell>
          <cell r="C317" t="str">
            <v xml:space="preserve">Cécile              </v>
          </cell>
          <cell r="D317" t="str">
            <v xml:space="preserve">        </v>
          </cell>
          <cell r="E317">
            <v>36779</v>
          </cell>
          <cell r="F317">
            <v>400</v>
          </cell>
          <cell r="G317">
            <v>12400.53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13592.68</v>
          </cell>
          <cell r="M317">
            <v>165</v>
          </cell>
          <cell r="N317">
            <v>26158.21</v>
          </cell>
          <cell r="O317">
            <v>50</v>
          </cell>
          <cell r="P317" t="str">
            <v xml:space="preserve">CDI       </v>
          </cell>
          <cell r="Q317">
            <v>26451</v>
          </cell>
          <cell r="R317">
            <v>36831</v>
          </cell>
          <cell r="S317">
            <v>1</v>
          </cell>
          <cell r="T317">
            <v>14</v>
          </cell>
          <cell r="U317">
            <v>421</v>
          </cell>
          <cell r="V317">
            <v>1199.04</v>
          </cell>
          <cell r="W317">
            <v>1051.79</v>
          </cell>
          <cell r="X317">
            <v>147.25</v>
          </cell>
          <cell r="Y317">
            <v>71</v>
          </cell>
          <cell r="Z317">
            <v>57.24</v>
          </cell>
        </row>
        <row r="318">
          <cell r="A318">
            <v>937</v>
          </cell>
          <cell r="B318" t="str">
            <v xml:space="preserve">JAMALI                        </v>
          </cell>
          <cell r="C318" t="str">
            <v xml:space="preserve">Abdelkrim           </v>
          </cell>
          <cell r="D318" t="str">
            <v xml:space="preserve">        </v>
          </cell>
          <cell r="E318">
            <v>39717</v>
          </cell>
          <cell r="F318">
            <v>400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36230.559999999998</v>
          </cell>
          <cell r="M318">
            <v>490</v>
          </cell>
          <cell r="N318">
            <v>36720.559999999998</v>
          </cell>
          <cell r="O318">
            <v>100</v>
          </cell>
          <cell r="P318" t="str">
            <v xml:space="preserve">CDI       </v>
          </cell>
          <cell r="Q318">
            <v>25328</v>
          </cell>
          <cell r="R318">
            <v>39722</v>
          </cell>
          <cell r="S318">
            <v>0</v>
          </cell>
          <cell r="T318">
            <v>10</v>
          </cell>
          <cell r="U318">
            <v>401</v>
          </cell>
          <cell r="V318">
            <v>2313.94</v>
          </cell>
          <cell r="W318">
            <v>2103.58</v>
          </cell>
          <cell r="X318">
            <v>210.36</v>
          </cell>
          <cell r="Y318">
            <v>7</v>
          </cell>
          <cell r="Z318">
            <v>110.46</v>
          </cell>
        </row>
        <row r="319">
          <cell r="A319">
            <v>508</v>
          </cell>
          <cell r="B319" t="str">
            <v xml:space="preserve">JAMBON                        </v>
          </cell>
          <cell r="C319" t="str">
            <v xml:space="preserve">Denis               </v>
          </cell>
          <cell r="D319" t="str">
            <v xml:space="preserve">        </v>
          </cell>
          <cell r="E319">
            <v>40042</v>
          </cell>
          <cell r="F319">
            <v>200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46935.13</v>
          </cell>
          <cell r="M319">
            <v>2344</v>
          </cell>
          <cell r="N319">
            <v>49279.13</v>
          </cell>
          <cell r="O319">
            <v>100</v>
          </cell>
          <cell r="P319" t="str">
            <v xml:space="preserve">CDI       </v>
          </cell>
          <cell r="Q319">
            <v>23212</v>
          </cell>
          <cell r="R319">
            <v>40057</v>
          </cell>
          <cell r="S319">
            <v>0</v>
          </cell>
          <cell r="T319">
            <v>7</v>
          </cell>
          <cell r="U319">
            <v>208</v>
          </cell>
          <cell r="V319">
            <v>3066.34</v>
          </cell>
          <cell r="W319">
            <v>2865.74</v>
          </cell>
          <cell r="X319">
            <v>200.6</v>
          </cell>
          <cell r="Y319">
            <v>39</v>
          </cell>
          <cell r="Z319">
            <v>0</v>
          </cell>
        </row>
        <row r="320">
          <cell r="A320">
            <v>674</v>
          </cell>
          <cell r="B320" t="str">
            <v xml:space="preserve">JANOT                         </v>
          </cell>
          <cell r="C320" t="str">
            <v xml:space="preserve">Steve               </v>
          </cell>
          <cell r="D320" t="str">
            <v xml:space="preserve">        </v>
          </cell>
          <cell r="E320">
            <v>35254</v>
          </cell>
          <cell r="F320">
            <v>400</v>
          </cell>
          <cell r="G320">
            <v>405.54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38495.730000000003</v>
          </cell>
          <cell r="M320">
            <v>490</v>
          </cell>
          <cell r="N320">
            <v>39391.269999999997</v>
          </cell>
          <cell r="O320">
            <v>100</v>
          </cell>
          <cell r="P320" t="str">
            <v xml:space="preserve">CDI       </v>
          </cell>
          <cell r="Q320">
            <v>27085</v>
          </cell>
          <cell r="R320">
            <v>35247</v>
          </cell>
          <cell r="S320">
            <v>0</v>
          </cell>
          <cell r="T320">
            <v>17</v>
          </cell>
          <cell r="U320">
            <v>401</v>
          </cell>
          <cell r="V320">
            <v>2461.19</v>
          </cell>
          <cell r="W320">
            <v>2103.58</v>
          </cell>
          <cell r="X320">
            <v>357.61</v>
          </cell>
          <cell r="Y320">
            <v>7</v>
          </cell>
          <cell r="Z320">
            <v>117.49</v>
          </cell>
        </row>
        <row r="321">
          <cell r="A321">
            <v>852</v>
          </cell>
          <cell r="B321" t="str">
            <v xml:space="preserve">JEANRAY                       </v>
          </cell>
          <cell r="C321" t="str">
            <v xml:space="preserve">Roxane              </v>
          </cell>
          <cell r="D321" t="str">
            <v xml:space="preserve">        </v>
          </cell>
          <cell r="E321">
            <v>38908</v>
          </cell>
          <cell r="F321">
            <v>400</v>
          </cell>
          <cell r="G321">
            <v>621.15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34589.75</v>
          </cell>
          <cell r="M321">
            <v>475</v>
          </cell>
          <cell r="N321">
            <v>35685.9</v>
          </cell>
          <cell r="O321">
            <v>100</v>
          </cell>
          <cell r="P321" t="str">
            <v xml:space="preserve">CDI       </v>
          </cell>
          <cell r="Q321">
            <v>27756</v>
          </cell>
          <cell r="R321">
            <v>38899</v>
          </cell>
          <cell r="S321">
            <v>1</v>
          </cell>
          <cell r="T321">
            <v>12</v>
          </cell>
          <cell r="U321">
            <v>401</v>
          </cell>
          <cell r="V321">
            <v>2356.0100000000002</v>
          </cell>
          <cell r="W321">
            <v>2103.58</v>
          </cell>
          <cell r="X321">
            <v>252.43</v>
          </cell>
          <cell r="Y321">
            <v>7</v>
          </cell>
          <cell r="Z321">
            <v>112.46</v>
          </cell>
        </row>
        <row r="322">
          <cell r="A322">
            <v>124</v>
          </cell>
          <cell r="B322" t="str">
            <v xml:space="preserve">JOBART                        </v>
          </cell>
          <cell r="C322" t="str">
            <v xml:space="preserve">Claude              </v>
          </cell>
          <cell r="D322" t="str">
            <v xml:space="preserve">        </v>
          </cell>
          <cell r="E322">
            <v>27181</v>
          </cell>
          <cell r="F322">
            <v>300</v>
          </cell>
          <cell r="G322">
            <v>160.47999999999999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37978.81</v>
          </cell>
          <cell r="M322">
            <v>500</v>
          </cell>
          <cell r="N322">
            <v>38639.29</v>
          </cell>
          <cell r="O322">
            <v>100</v>
          </cell>
          <cell r="P322" t="str">
            <v xml:space="preserve">CDI       </v>
          </cell>
          <cell r="Q322">
            <v>19904</v>
          </cell>
          <cell r="R322">
            <v>27181</v>
          </cell>
          <cell r="S322">
            <v>0</v>
          </cell>
          <cell r="T322">
            <v>23</v>
          </cell>
          <cell r="U322">
            <v>301</v>
          </cell>
          <cell r="V322">
            <v>2587.4</v>
          </cell>
          <cell r="W322">
            <v>2103.58</v>
          </cell>
          <cell r="X322">
            <v>483.82</v>
          </cell>
          <cell r="Y322">
            <v>39</v>
          </cell>
          <cell r="Z322">
            <v>0</v>
          </cell>
        </row>
        <row r="323">
          <cell r="A323">
            <v>219</v>
          </cell>
          <cell r="B323" t="str">
            <v xml:space="preserve">JOLY                          </v>
          </cell>
          <cell r="C323" t="str">
            <v xml:space="preserve">Patrick             </v>
          </cell>
          <cell r="D323" t="str">
            <v xml:space="preserve">        </v>
          </cell>
          <cell r="E323">
            <v>30253</v>
          </cell>
          <cell r="F323">
            <v>400</v>
          </cell>
          <cell r="G323">
            <v>998.63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36721.4</v>
          </cell>
          <cell r="M323">
            <v>460</v>
          </cell>
          <cell r="N323">
            <v>38180.03</v>
          </cell>
          <cell r="O323">
            <v>100</v>
          </cell>
          <cell r="P323" t="str">
            <v xml:space="preserve">CDI       </v>
          </cell>
          <cell r="Q323">
            <v>22184</v>
          </cell>
          <cell r="R323">
            <v>30256</v>
          </cell>
          <cell r="S323">
            <v>0</v>
          </cell>
          <cell r="T323">
            <v>23</v>
          </cell>
          <cell r="U323">
            <v>401</v>
          </cell>
          <cell r="V323">
            <v>2587.4</v>
          </cell>
          <cell r="W323">
            <v>2103.58</v>
          </cell>
          <cell r="X323">
            <v>483.82</v>
          </cell>
          <cell r="Y323">
            <v>7</v>
          </cell>
          <cell r="Z323">
            <v>123.51</v>
          </cell>
        </row>
        <row r="324">
          <cell r="A324">
            <v>911</v>
          </cell>
          <cell r="B324" t="str">
            <v xml:space="preserve">JORF                          </v>
          </cell>
          <cell r="C324" t="str">
            <v xml:space="preserve">Mustapha            </v>
          </cell>
          <cell r="D324" t="str">
            <v xml:space="preserve">        </v>
          </cell>
          <cell r="E324">
            <v>39448</v>
          </cell>
          <cell r="F324">
            <v>400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36089.11</v>
          </cell>
          <cell r="M324">
            <v>490</v>
          </cell>
          <cell r="N324">
            <v>36579.11</v>
          </cell>
          <cell r="O324">
            <v>100</v>
          </cell>
          <cell r="P324" t="str">
            <v xml:space="preserve">CDI       </v>
          </cell>
          <cell r="Q324">
            <v>28268</v>
          </cell>
          <cell r="R324">
            <v>39448</v>
          </cell>
          <cell r="S324">
            <v>0</v>
          </cell>
          <cell r="T324">
            <v>10</v>
          </cell>
          <cell r="U324">
            <v>402</v>
          </cell>
          <cell r="V324">
            <v>2313.94</v>
          </cell>
          <cell r="W324">
            <v>2103.58</v>
          </cell>
          <cell r="X324">
            <v>210.36</v>
          </cell>
          <cell r="Y324">
            <v>15</v>
          </cell>
          <cell r="Z324">
            <v>0</v>
          </cell>
        </row>
        <row r="325">
          <cell r="A325">
            <v>71</v>
          </cell>
          <cell r="B325" t="str">
            <v xml:space="preserve">JORF                          </v>
          </cell>
          <cell r="C325" t="str">
            <v xml:space="preserve">Wafaa               </v>
          </cell>
          <cell r="D325" t="str">
            <v xml:space="preserve">        </v>
          </cell>
          <cell r="E325">
            <v>40336</v>
          </cell>
          <cell r="F325">
            <v>400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33639.68</v>
          </cell>
          <cell r="M325">
            <v>142</v>
          </cell>
          <cell r="N325">
            <v>33781.68</v>
          </cell>
          <cell r="O325">
            <v>100</v>
          </cell>
          <cell r="P325" t="str">
            <v xml:space="preserve">CDI       </v>
          </cell>
          <cell r="Q325">
            <v>29958</v>
          </cell>
          <cell r="R325">
            <v>40330</v>
          </cell>
          <cell r="S325">
            <v>1</v>
          </cell>
          <cell r="T325">
            <v>7</v>
          </cell>
          <cell r="U325">
            <v>401</v>
          </cell>
          <cell r="V325">
            <v>2250.83</v>
          </cell>
          <cell r="W325">
            <v>2103.58</v>
          </cell>
          <cell r="X325">
            <v>147.25</v>
          </cell>
          <cell r="Y325">
            <v>7</v>
          </cell>
          <cell r="Z325">
            <v>107.44</v>
          </cell>
        </row>
        <row r="326">
          <cell r="A326">
            <v>179</v>
          </cell>
          <cell r="B326" t="str">
            <v xml:space="preserve">JUILLIART                     </v>
          </cell>
          <cell r="C326" t="str">
            <v xml:space="preserve">Francky             </v>
          </cell>
          <cell r="D326" t="str">
            <v xml:space="preserve">        </v>
          </cell>
          <cell r="E326">
            <v>40931</v>
          </cell>
          <cell r="F326">
            <v>400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2801.98</v>
          </cell>
          <cell r="M326">
            <v>0</v>
          </cell>
          <cell r="N326">
            <v>2801.98</v>
          </cell>
          <cell r="O326">
            <v>100</v>
          </cell>
          <cell r="P326" t="str">
            <v xml:space="preserve">CDI       </v>
          </cell>
          <cell r="Q326">
            <v>26421</v>
          </cell>
          <cell r="R326">
            <v>40940</v>
          </cell>
          <cell r="S326">
            <v>0</v>
          </cell>
          <cell r="T326">
            <v>0</v>
          </cell>
          <cell r="U326">
            <v>401</v>
          </cell>
          <cell r="V326">
            <v>2103.58</v>
          </cell>
          <cell r="W326">
            <v>2103.58</v>
          </cell>
          <cell r="X326">
            <v>0</v>
          </cell>
          <cell r="Y326">
            <v>7</v>
          </cell>
          <cell r="Z326">
            <v>100.41</v>
          </cell>
        </row>
        <row r="327">
          <cell r="A327">
            <v>100</v>
          </cell>
          <cell r="B327" t="str">
            <v xml:space="preserve">JULLION                       </v>
          </cell>
          <cell r="C327" t="str">
            <v xml:space="preserve">Fabienne            </v>
          </cell>
          <cell r="D327" t="str">
            <v xml:space="preserve">        </v>
          </cell>
          <cell r="E327">
            <v>35982</v>
          </cell>
          <cell r="F327">
            <v>400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36926.67</v>
          </cell>
          <cell r="M327">
            <v>495</v>
          </cell>
          <cell r="N327">
            <v>37421.67</v>
          </cell>
          <cell r="O327">
            <v>100</v>
          </cell>
          <cell r="P327" t="str">
            <v xml:space="preserve">CDI       </v>
          </cell>
          <cell r="Q327">
            <v>26487</v>
          </cell>
          <cell r="R327">
            <v>35977</v>
          </cell>
          <cell r="S327">
            <v>1</v>
          </cell>
          <cell r="T327">
            <v>14</v>
          </cell>
          <cell r="U327">
            <v>401</v>
          </cell>
          <cell r="V327">
            <v>2398.08</v>
          </cell>
          <cell r="W327">
            <v>2103.58</v>
          </cell>
          <cell r="X327">
            <v>294.5</v>
          </cell>
          <cell r="Y327">
            <v>7</v>
          </cell>
          <cell r="Z327">
            <v>114.47</v>
          </cell>
        </row>
        <row r="328">
          <cell r="A328">
            <v>927</v>
          </cell>
          <cell r="B328" t="str">
            <v xml:space="preserve">KADRASSI                      </v>
          </cell>
          <cell r="C328" t="str">
            <v xml:space="preserve">Abdelmajid          </v>
          </cell>
          <cell r="D328" t="str">
            <v xml:space="preserve">        </v>
          </cell>
          <cell r="E328">
            <v>39633</v>
          </cell>
          <cell r="F328">
            <v>400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38066.120000000003</v>
          </cell>
          <cell r="M328">
            <v>500</v>
          </cell>
          <cell r="N328">
            <v>38566.120000000003</v>
          </cell>
          <cell r="O328">
            <v>100</v>
          </cell>
          <cell r="P328" t="str">
            <v xml:space="preserve">CDI       </v>
          </cell>
          <cell r="Q328">
            <v>30560</v>
          </cell>
          <cell r="R328">
            <v>39630</v>
          </cell>
          <cell r="S328">
            <v>0</v>
          </cell>
          <cell r="T328">
            <v>10</v>
          </cell>
          <cell r="U328">
            <v>401</v>
          </cell>
          <cell r="V328">
            <v>2313.94</v>
          </cell>
          <cell r="W328">
            <v>2103.58</v>
          </cell>
          <cell r="X328">
            <v>210.36</v>
          </cell>
          <cell r="Y328">
            <v>7</v>
          </cell>
          <cell r="Z328">
            <v>110.46</v>
          </cell>
        </row>
        <row r="329">
          <cell r="A329">
            <v>697</v>
          </cell>
          <cell r="B329" t="str">
            <v xml:space="preserve">KADRASSI                      </v>
          </cell>
          <cell r="C329" t="str">
            <v xml:space="preserve">Hassan              </v>
          </cell>
          <cell r="D329" t="str">
            <v xml:space="preserve">        </v>
          </cell>
          <cell r="E329">
            <v>35583</v>
          </cell>
          <cell r="F329">
            <v>200</v>
          </cell>
          <cell r="G329">
            <v>1034.08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46535.7</v>
          </cell>
          <cell r="M329">
            <v>980</v>
          </cell>
          <cell r="N329">
            <v>48549.78</v>
          </cell>
          <cell r="O329">
            <v>100</v>
          </cell>
          <cell r="P329" t="str">
            <v xml:space="preserve">CDI       </v>
          </cell>
          <cell r="Q329">
            <v>26818</v>
          </cell>
          <cell r="R329">
            <v>35582</v>
          </cell>
          <cell r="S329">
            <v>0</v>
          </cell>
          <cell r="T329">
            <v>14</v>
          </cell>
          <cell r="U329">
            <v>203</v>
          </cell>
          <cell r="V329">
            <v>2861.47</v>
          </cell>
          <cell r="W329">
            <v>2510.06</v>
          </cell>
          <cell r="X329">
            <v>351.41</v>
          </cell>
          <cell r="Y329">
            <v>12</v>
          </cell>
          <cell r="Z329">
            <v>136.59</v>
          </cell>
        </row>
        <row r="330">
          <cell r="A330">
            <v>671</v>
          </cell>
          <cell r="B330" t="str">
            <v xml:space="preserve">KAHLAT                        </v>
          </cell>
          <cell r="C330" t="str">
            <v xml:space="preserve">Corinne             </v>
          </cell>
          <cell r="D330" t="str">
            <v xml:space="preserve">        </v>
          </cell>
          <cell r="E330">
            <v>35219</v>
          </cell>
          <cell r="F330">
            <v>400</v>
          </cell>
          <cell r="G330">
            <v>841.66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35851.980000000003</v>
          </cell>
          <cell r="M330">
            <v>470</v>
          </cell>
          <cell r="N330">
            <v>37163.64</v>
          </cell>
          <cell r="O330">
            <v>100</v>
          </cell>
          <cell r="P330" t="str">
            <v xml:space="preserve">CDI       </v>
          </cell>
          <cell r="Q330">
            <v>25393</v>
          </cell>
          <cell r="R330">
            <v>35521</v>
          </cell>
          <cell r="S330">
            <v>1</v>
          </cell>
          <cell r="T330">
            <v>14</v>
          </cell>
          <cell r="U330">
            <v>401</v>
          </cell>
          <cell r="V330">
            <v>2398.08</v>
          </cell>
          <cell r="W330">
            <v>2103.58</v>
          </cell>
          <cell r="X330">
            <v>294.5</v>
          </cell>
          <cell r="Y330">
            <v>7</v>
          </cell>
          <cell r="Z330">
            <v>114.47</v>
          </cell>
        </row>
        <row r="331">
          <cell r="A331">
            <v>876</v>
          </cell>
          <cell r="B331" t="str">
            <v xml:space="preserve">KATA                          </v>
          </cell>
          <cell r="C331" t="str">
            <v xml:space="preserve">Jennifer            </v>
          </cell>
          <cell r="D331" t="str">
            <v xml:space="preserve">        </v>
          </cell>
          <cell r="E331">
            <v>39167</v>
          </cell>
          <cell r="F331">
            <v>400</v>
          </cell>
          <cell r="G331">
            <v>158.26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33841.599999999999</v>
          </cell>
          <cell r="M331">
            <v>304</v>
          </cell>
          <cell r="N331">
            <v>34303.86</v>
          </cell>
          <cell r="O331">
            <v>100</v>
          </cell>
          <cell r="P331" t="str">
            <v xml:space="preserve">CDI       </v>
          </cell>
          <cell r="Q331">
            <v>30084</v>
          </cell>
          <cell r="R331">
            <v>39173</v>
          </cell>
          <cell r="S331">
            <v>1</v>
          </cell>
          <cell r="T331">
            <v>12</v>
          </cell>
          <cell r="U331">
            <v>401</v>
          </cell>
          <cell r="V331">
            <v>2356.0100000000002</v>
          </cell>
          <cell r="W331">
            <v>2103.58</v>
          </cell>
          <cell r="X331">
            <v>252.43</v>
          </cell>
          <cell r="Y331">
            <v>7</v>
          </cell>
          <cell r="Z331">
            <v>112.46</v>
          </cell>
        </row>
        <row r="332">
          <cell r="A332">
            <v>170</v>
          </cell>
          <cell r="B332" t="str">
            <v xml:space="preserve">KHALDI                        </v>
          </cell>
          <cell r="C332" t="str">
            <v xml:space="preserve">Tahar               </v>
          </cell>
          <cell r="D332" t="str">
            <v xml:space="preserve">        </v>
          </cell>
          <cell r="E332">
            <v>36220</v>
          </cell>
          <cell r="F332">
            <v>400</v>
          </cell>
          <cell r="G332">
            <v>6361.31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30324</v>
          </cell>
          <cell r="M332">
            <v>475</v>
          </cell>
          <cell r="N332">
            <v>37160.31</v>
          </cell>
          <cell r="O332">
            <v>100</v>
          </cell>
          <cell r="P332" t="str">
            <v xml:space="preserve">CDI       </v>
          </cell>
          <cell r="Q332">
            <v>26279</v>
          </cell>
          <cell r="R332">
            <v>35612</v>
          </cell>
          <cell r="S332">
            <v>0</v>
          </cell>
          <cell r="T332">
            <v>14</v>
          </cell>
          <cell r="U332">
            <v>401</v>
          </cell>
          <cell r="V332">
            <v>2398.08</v>
          </cell>
          <cell r="W332">
            <v>2103.58</v>
          </cell>
          <cell r="X332">
            <v>294.5</v>
          </cell>
          <cell r="Y332">
            <v>7</v>
          </cell>
          <cell r="Z332">
            <v>114.47</v>
          </cell>
        </row>
        <row r="333">
          <cell r="A333">
            <v>824</v>
          </cell>
          <cell r="B333" t="str">
            <v xml:space="preserve">KHALEM                        </v>
          </cell>
          <cell r="C333" t="str">
            <v xml:space="preserve">Mohamed             </v>
          </cell>
          <cell r="D333" t="str">
            <v xml:space="preserve">        </v>
          </cell>
          <cell r="E333">
            <v>36526</v>
          </cell>
          <cell r="F333">
            <v>400</v>
          </cell>
          <cell r="G333">
            <v>933.34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32860.43</v>
          </cell>
          <cell r="M333">
            <v>495</v>
          </cell>
          <cell r="N333">
            <v>34288.769999999997</v>
          </cell>
          <cell r="O333">
            <v>100</v>
          </cell>
          <cell r="P333" t="str">
            <v xml:space="preserve">CDI       </v>
          </cell>
          <cell r="Q333">
            <v>28019</v>
          </cell>
          <cell r="R333">
            <v>36161</v>
          </cell>
          <cell r="S333">
            <v>0</v>
          </cell>
          <cell r="T333">
            <v>14</v>
          </cell>
          <cell r="U333">
            <v>406</v>
          </cell>
          <cell r="V333">
            <v>2282.2199999999998</v>
          </cell>
          <cell r="W333">
            <v>2001.95</v>
          </cell>
          <cell r="X333">
            <v>280.27</v>
          </cell>
          <cell r="Y333">
            <v>5</v>
          </cell>
          <cell r="Z333">
            <v>0</v>
          </cell>
        </row>
        <row r="334">
          <cell r="A334">
            <v>97</v>
          </cell>
          <cell r="B334" t="str">
            <v xml:space="preserve">KILLIAN                       </v>
          </cell>
          <cell r="C334" t="str">
            <v xml:space="preserve">Patrice             </v>
          </cell>
          <cell r="D334" t="str">
            <v xml:space="preserve">        </v>
          </cell>
          <cell r="E334">
            <v>31812</v>
          </cell>
          <cell r="F334">
            <v>200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49570.75</v>
          </cell>
          <cell r="M334">
            <v>500</v>
          </cell>
          <cell r="N334">
            <v>50070.75</v>
          </cell>
          <cell r="O334">
            <v>100</v>
          </cell>
          <cell r="P334" t="str">
            <v xml:space="preserve">CDI       </v>
          </cell>
          <cell r="Q334">
            <v>22111</v>
          </cell>
          <cell r="R334">
            <v>31809</v>
          </cell>
          <cell r="S334">
            <v>0</v>
          </cell>
          <cell r="T334">
            <v>25</v>
          </cell>
          <cell r="U334">
            <v>203</v>
          </cell>
          <cell r="V334">
            <v>3137.58</v>
          </cell>
          <cell r="W334">
            <v>2510.06</v>
          </cell>
          <cell r="X334">
            <v>627.52</v>
          </cell>
          <cell r="Y334">
            <v>15</v>
          </cell>
          <cell r="Z334">
            <v>0</v>
          </cell>
        </row>
        <row r="335">
          <cell r="A335">
            <v>366</v>
          </cell>
          <cell r="B335" t="str">
            <v xml:space="preserve">KLEBERT                       </v>
          </cell>
          <cell r="C335" t="str">
            <v xml:space="preserve">Christophe          </v>
          </cell>
          <cell r="D335" t="str">
            <v xml:space="preserve">        </v>
          </cell>
          <cell r="E335">
            <v>36948</v>
          </cell>
          <cell r="F335">
            <v>400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37393.94</v>
          </cell>
          <cell r="M335">
            <v>500</v>
          </cell>
          <cell r="N335">
            <v>37893.94</v>
          </cell>
          <cell r="O335">
            <v>100</v>
          </cell>
          <cell r="P335" t="str">
            <v xml:space="preserve">CDI       </v>
          </cell>
          <cell r="Q335">
            <v>26883</v>
          </cell>
          <cell r="R335">
            <v>36951</v>
          </cell>
          <cell r="S335">
            <v>0</v>
          </cell>
          <cell r="T335">
            <v>14</v>
          </cell>
          <cell r="U335">
            <v>401</v>
          </cell>
          <cell r="V335">
            <v>2398.08</v>
          </cell>
          <cell r="W335">
            <v>2103.58</v>
          </cell>
          <cell r="X335">
            <v>294.5</v>
          </cell>
          <cell r="Y335">
            <v>7</v>
          </cell>
          <cell r="Z335">
            <v>114.47</v>
          </cell>
        </row>
        <row r="336">
          <cell r="A336">
            <v>400</v>
          </cell>
          <cell r="B336" t="str">
            <v xml:space="preserve">KLEBERT                       </v>
          </cell>
          <cell r="C336" t="str">
            <v xml:space="preserve">Virginie            </v>
          </cell>
          <cell r="D336" t="str">
            <v xml:space="preserve">        </v>
          </cell>
          <cell r="E336">
            <v>37186</v>
          </cell>
          <cell r="F336">
            <v>400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27503.360000000001</v>
          </cell>
          <cell r="M336">
            <v>375</v>
          </cell>
          <cell r="N336">
            <v>27878.36</v>
          </cell>
          <cell r="O336">
            <v>75</v>
          </cell>
          <cell r="P336" t="str">
            <v xml:space="preserve">CDI       </v>
          </cell>
          <cell r="Q336">
            <v>27546</v>
          </cell>
          <cell r="R336">
            <v>37196</v>
          </cell>
          <cell r="S336">
            <v>1</v>
          </cell>
          <cell r="T336">
            <v>14</v>
          </cell>
          <cell r="U336">
            <v>841</v>
          </cell>
          <cell r="V336">
            <v>1798.56</v>
          </cell>
          <cell r="W336">
            <v>1577.68</v>
          </cell>
          <cell r="X336">
            <v>220.88</v>
          </cell>
          <cell r="Y336">
            <v>71</v>
          </cell>
          <cell r="Z336">
            <v>85.85</v>
          </cell>
        </row>
        <row r="337">
          <cell r="A337">
            <v>792</v>
          </cell>
          <cell r="B337" t="str">
            <v xml:space="preserve">KLIMEK                        </v>
          </cell>
          <cell r="C337" t="str">
            <v xml:space="preserve">François            </v>
          </cell>
          <cell r="D337" t="str">
            <v xml:space="preserve">        </v>
          </cell>
          <cell r="E337">
            <v>34918</v>
          </cell>
          <cell r="F337">
            <v>400</v>
          </cell>
          <cell r="G337">
            <v>725.73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35570.720000000001</v>
          </cell>
          <cell r="M337">
            <v>485</v>
          </cell>
          <cell r="N337">
            <v>36781.449999999997</v>
          </cell>
          <cell r="O337">
            <v>100</v>
          </cell>
          <cell r="P337" t="str">
            <v xml:space="preserve">CDI       </v>
          </cell>
          <cell r="Q337">
            <v>24928</v>
          </cell>
          <cell r="R337">
            <v>34912</v>
          </cell>
          <cell r="S337">
            <v>0</v>
          </cell>
          <cell r="T337">
            <v>17</v>
          </cell>
          <cell r="U337">
            <v>401</v>
          </cell>
          <cell r="V337">
            <v>2461.19</v>
          </cell>
          <cell r="W337">
            <v>2103.58</v>
          </cell>
          <cell r="X337">
            <v>357.61</v>
          </cell>
          <cell r="Y337">
            <v>7</v>
          </cell>
          <cell r="Z337">
            <v>117.49</v>
          </cell>
        </row>
        <row r="338">
          <cell r="A338">
            <v>467</v>
          </cell>
          <cell r="B338" t="str">
            <v xml:space="preserve">KOKSAL                        </v>
          </cell>
          <cell r="C338" t="str">
            <v xml:space="preserve">Habibullah          </v>
          </cell>
          <cell r="D338" t="str">
            <v xml:space="preserve">        </v>
          </cell>
          <cell r="E338">
            <v>34792</v>
          </cell>
          <cell r="F338">
            <v>400</v>
          </cell>
          <cell r="G338">
            <v>178.45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38675.599999999999</v>
          </cell>
          <cell r="M338">
            <v>495</v>
          </cell>
          <cell r="N338">
            <v>39349.050000000003</v>
          </cell>
          <cell r="O338">
            <v>100</v>
          </cell>
          <cell r="P338" t="str">
            <v xml:space="preserve">CDI       </v>
          </cell>
          <cell r="Q338">
            <v>26053</v>
          </cell>
          <cell r="R338">
            <v>34790</v>
          </cell>
          <cell r="S338">
            <v>0</v>
          </cell>
          <cell r="T338">
            <v>17</v>
          </cell>
          <cell r="U338">
            <v>401</v>
          </cell>
          <cell r="V338">
            <v>2461.19</v>
          </cell>
          <cell r="W338">
            <v>2103.58</v>
          </cell>
          <cell r="X338">
            <v>357.61</v>
          </cell>
          <cell r="Y338">
            <v>7</v>
          </cell>
          <cell r="Z338">
            <v>117.49</v>
          </cell>
        </row>
        <row r="339">
          <cell r="A339">
            <v>851</v>
          </cell>
          <cell r="B339" t="str">
            <v xml:space="preserve">KOLIA                         </v>
          </cell>
          <cell r="C339" t="str">
            <v xml:space="preserve">Loba Emmanuel       </v>
          </cell>
          <cell r="D339" t="str">
            <v xml:space="preserve">        </v>
          </cell>
          <cell r="E339">
            <v>39489</v>
          </cell>
          <cell r="F339">
            <v>400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38236.65</v>
          </cell>
          <cell r="M339">
            <v>500</v>
          </cell>
          <cell r="N339">
            <v>38736.65</v>
          </cell>
          <cell r="O339">
            <v>100</v>
          </cell>
          <cell r="P339" t="str">
            <v xml:space="preserve">CDI       </v>
          </cell>
          <cell r="Q339">
            <v>24429</v>
          </cell>
          <cell r="R339">
            <v>39479</v>
          </cell>
          <cell r="S339">
            <v>0</v>
          </cell>
          <cell r="T339">
            <v>10</v>
          </cell>
          <cell r="U339">
            <v>406</v>
          </cell>
          <cell r="V339">
            <v>2202.15</v>
          </cell>
          <cell r="W339">
            <v>2001.95</v>
          </cell>
          <cell r="X339">
            <v>200.2</v>
          </cell>
          <cell r="Y339">
            <v>5</v>
          </cell>
          <cell r="Z339">
            <v>0</v>
          </cell>
        </row>
        <row r="340">
          <cell r="A340">
            <v>205</v>
          </cell>
          <cell r="B340" t="str">
            <v xml:space="preserve">KOSYTARSKI                    </v>
          </cell>
          <cell r="C340" t="str">
            <v xml:space="preserve">José                </v>
          </cell>
          <cell r="D340" t="str">
            <v xml:space="preserve">        </v>
          </cell>
          <cell r="E340">
            <v>28762</v>
          </cell>
          <cell r="F340">
            <v>400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39189.94</v>
          </cell>
          <cell r="M340">
            <v>460</v>
          </cell>
          <cell r="N340">
            <v>39649.94</v>
          </cell>
          <cell r="O340">
            <v>100</v>
          </cell>
          <cell r="P340" t="str">
            <v xml:space="preserve">CDI       </v>
          </cell>
          <cell r="Q340">
            <v>20204</v>
          </cell>
          <cell r="R340">
            <v>28764</v>
          </cell>
          <cell r="S340">
            <v>0</v>
          </cell>
          <cell r="T340">
            <v>23</v>
          </cell>
          <cell r="U340">
            <v>401</v>
          </cell>
          <cell r="V340">
            <v>2587.4</v>
          </cell>
          <cell r="W340">
            <v>2103.58</v>
          </cell>
          <cell r="X340">
            <v>483.82</v>
          </cell>
          <cell r="Y340">
            <v>7</v>
          </cell>
          <cell r="Z340">
            <v>123.51</v>
          </cell>
        </row>
        <row r="341">
          <cell r="A341">
            <v>148</v>
          </cell>
          <cell r="B341" t="str">
            <v xml:space="preserve">KOSYTARSKI                    </v>
          </cell>
          <cell r="C341" t="str">
            <v xml:space="preserve">Marc                </v>
          </cell>
          <cell r="D341" t="str">
            <v xml:space="preserve">        </v>
          </cell>
          <cell r="E341">
            <v>30319</v>
          </cell>
          <cell r="F341">
            <v>400</v>
          </cell>
          <cell r="G341">
            <v>356.22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37180.980000000003</v>
          </cell>
          <cell r="M341">
            <v>280</v>
          </cell>
          <cell r="N341">
            <v>37817.199999999997</v>
          </cell>
          <cell r="O341">
            <v>100</v>
          </cell>
          <cell r="P341" t="str">
            <v xml:space="preserve">CDI       </v>
          </cell>
          <cell r="Q341">
            <v>22526</v>
          </cell>
          <cell r="R341">
            <v>30317</v>
          </cell>
          <cell r="S341">
            <v>0</v>
          </cell>
          <cell r="T341">
            <v>23</v>
          </cell>
          <cell r="U341">
            <v>401</v>
          </cell>
          <cell r="V341">
            <v>2587.4</v>
          </cell>
          <cell r="W341">
            <v>2103.58</v>
          </cell>
          <cell r="X341">
            <v>483.82</v>
          </cell>
          <cell r="Y341">
            <v>7</v>
          </cell>
          <cell r="Z341">
            <v>123.51</v>
          </cell>
        </row>
        <row r="342">
          <cell r="A342">
            <v>322</v>
          </cell>
          <cell r="B342" t="str">
            <v xml:space="preserve">KRIEGEL                       </v>
          </cell>
          <cell r="C342" t="str">
            <v xml:space="preserve">Frédéric            </v>
          </cell>
          <cell r="D342" t="str">
            <v xml:space="preserve">        </v>
          </cell>
          <cell r="E342">
            <v>34499</v>
          </cell>
          <cell r="F342">
            <v>400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37355.97</v>
          </cell>
          <cell r="M342">
            <v>495</v>
          </cell>
          <cell r="N342">
            <v>37850.97</v>
          </cell>
          <cell r="O342">
            <v>100</v>
          </cell>
          <cell r="P342" t="str">
            <v xml:space="preserve">CDI       </v>
          </cell>
          <cell r="Q342">
            <v>24278</v>
          </cell>
          <cell r="R342">
            <v>34486</v>
          </cell>
          <cell r="S342">
            <v>0</v>
          </cell>
          <cell r="T342">
            <v>17</v>
          </cell>
          <cell r="U342">
            <v>401</v>
          </cell>
          <cell r="V342">
            <v>2461.19</v>
          </cell>
          <cell r="W342">
            <v>2103.58</v>
          </cell>
          <cell r="X342">
            <v>357.61</v>
          </cell>
          <cell r="Y342">
            <v>7</v>
          </cell>
          <cell r="Z342">
            <v>117.49</v>
          </cell>
        </row>
        <row r="343">
          <cell r="A343">
            <v>519</v>
          </cell>
          <cell r="B343" t="str">
            <v xml:space="preserve">L'HERMITE                     </v>
          </cell>
          <cell r="C343" t="str">
            <v xml:space="preserve">Nathalie            </v>
          </cell>
          <cell r="D343" t="str">
            <v xml:space="preserve">        </v>
          </cell>
          <cell r="E343">
            <v>40728</v>
          </cell>
          <cell r="F343">
            <v>300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18745.830000000002</v>
          </cell>
          <cell r="M343">
            <v>0</v>
          </cell>
          <cell r="N343">
            <v>18745.830000000002</v>
          </cell>
          <cell r="O343">
            <v>100</v>
          </cell>
          <cell r="P343" t="str">
            <v xml:space="preserve">CDD       </v>
          </cell>
          <cell r="Q343">
            <v>27833</v>
          </cell>
          <cell r="R343">
            <v>40725</v>
          </cell>
          <cell r="S343">
            <v>1</v>
          </cell>
          <cell r="T343">
            <v>3</v>
          </cell>
          <cell r="U343">
            <v>301</v>
          </cell>
          <cell r="V343">
            <v>2166.69</v>
          </cell>
          <cell r="W343">
            <v>2103.58</v>
          </cell>
          <cell r="X343">
            <v>63.11</v>
          </cell>
          <cell r="Y343">
            <v>11</v>
          </cell>
          <cell r="Z343">
            <v>0</v>
          </cell>
        </row>
        <row r="344">
          <cell r="A344">
            <v>492</v>
          </cell>
          <cell r="B344" t="str">
            <v xml:space="preserve">L'HERMITE                     </v>
          </cell>
          <cell r="C344" t="str">
            <v xml:space="preserve">Philippe            </v>
          </cell>
          <cell r="D344" t="str">
            <v xml:space="preserve">        </v>
          </cell>
          <cell r="E344">
            <v>38334</v>
          </cell>
          <cell r="F344">
            <v>400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13682.5</v>
          </cell>
          <cell r="M344">
            <v>410</v>
          </cell>
          <cell r="N344">
            <v>14092.5</v>
          </cell>
          <cell r="O344">
            <v>100</v>
          </cell>
          <cell r="P344" t="str">
            <v xml:space="preserve">CDI       </v>
          </cell>
          <cell r="Q344">
            <v>22409</v>
          </cell>
          <cell r="R344">
            <v>38322</v>
          </cell>
          <cell r="S344">
            <v>0</v>
          </cell>
          <cell r="T344">
            <v>12</v>
          </cell>
          <cell r="U344">
            <v>401</v>
          </cell>
          <cell r="V344">
            <v>2356.0100000000002</v>
          </cell>
          <cell r="W344">
            <v>2103.58</v>
          </cell>
          <cell r="X344">
            <v>252.43</v>
          </cell>
          <cell r="Y344">
            <v>7</v>
          </cell>
          <cell r="Z344">
            <v>112.46</v>
          </cell>
        </row>
        <row r="345">
          <cell r="A345">
            <v>42</v>
          </cell>
          <cell r="B345" t="str">
            <v xml:space="preserve">LAFARGUE                      </v>
          </cell>
          <cell r="C345" t="str">
            <v xml:space="preserve">Paul                </v>
          </cell>
          <cell r="D345" t="str">
            <v xml:space="preserve">        </v>
          </cell>
          <cell r="E345">
            <v>35779</v>
          </cell>
          <cell r="F345">
            <v>400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38390.28</v>
          </cell>
          <cell r="M345">
            <v>500</v>
          </cell>
          <cell r="N345">
            <v>38890.28</v>
          </cell>
          <cell r="O345">
            <v>100</v>
          </cell>
          <cell r="P345" t="str">
            <v xml:space="preserve">CDI       </v>
          </cell>
          <cell r="Q345">
            <v>17600</v>
          </cell>
          <cell r="R345">
            <v>35765</v>
          </cell>
          <cell r="S345">
            <v>0</v>
          </cell>
          <cell r="T345">
            <v>14</v>
          </cell>
          <cell r="U345">
            <v>401</v>
          </cell>
          <cell r="V345">
            <v>2398.08</v>
          </cell>
          <cell r="W345">
            <v>2103.58</v>
          </cell>
          <cell r="X345">
            <v>294.5</v>
          </cell>
          <cell r="Y345">
            <v>7</v>
          </cell>
          <cell r="Z345">
            <v>114.47</v>
          </cell>
        </row>
        <row r="346">
          <cell r="A346">
            <v>628</v>
          </cell>
          <cell r="B346" t="str">
            <v xml:space="preserve">LAFFEZ                        </v>
          </cell>
          <cell r="C346" t="str">
            <v xml:space="preserve">Arnaud              </v>
          </cell>
          <cell r="D346" t="str">
            <v xml:space="preserve">        </v>
          </cell>
          <cell r="E346">
            <v>38544</v>
          </cell>
          <cell r="F346">
            <v>400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35280.92</v>
          </cell>
          <cell r="M346">
            <v>500</v>
          </cell>
          <cell r="N346">
            <v>35780.92</v>
          </cell>
          <cell r="O346">
            <v>100</v>
          </cell>
          <cell r="P346" t="str">
            <v xml:space="preserve">CDI       </v>
          </cell>
          <cell r="Q346">
            <v>25667</v>
          </cell>
          <cell r="R346">
            <v>38534</v>
          </cell>
          <cell r="S346">
            <v>0</v>
          </cell>
          <cell r="T346">
            <v>12</v>
          </cell>
          <cell r="U346">
            <v>401</v>
          </cell>
          <cell r="V346">
            <v>2356.0100000000002</v>
          </cell>
          <cell r="W346">
            <v>2103.58</v>
          </cell>
          <cell r="X346">
            <v>252.43</v>
          </cell>
          <cell r="Y346">
            <v>7</v>
          </cell>
          <cell r="Z346">
            <v>112.46</v>
          </cell>
        </row>
        <row r="347">
          <cell r="A347">
            <v>305</v>
          </cell>
          <cell r="B347" t="str">
            <v xml:space="preserve">LAGHLID                       </v>
          </cell>
          <cell r="C347" t="str">
            <v xml:space="preserve">Karim               </v>
          </cell>
          <cell r="D347" t="str">
            <v xml:space="preserve">        </v>
          </cell>
          <cell r="E347">
            <v>36893</v>
          </cell>
          <cell r="F347">
            <v>200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48419.68</v>
          </cell>
          <cell r="M347">
            <v>500</v>
          </cell>
          <cell r="N347">
            <v>48919.68</v>
          </cell>
          <cell r="O347">
            <v>100</v>
          </cell>
          <cell r="P347" t="str">
            <v xml:space="preserve">CDI       </v>
          </cell>
          <cell r="Q347">
            <v>28254</v>
          </cell>
          <cell r="R347">
            <v>36892</v>
          </cell>
          <cell r="S347">
            <v>0</v>
          </cell>
          <cell r="T347">
            <v>14</v>
          </cell>
          <cell r="U347">
            <v>203</v>
          </cell>
          <cell r="V347">
            <v>2861.47</v>
          </cell>
          <cell r="W347">
            <v>2510.06</v>
          </cell>
          <cell r="X347">
            <v>351.41</v>
          </cell>
          <cell r="Y347">
            <v>13</v>
          </cell>
          <cell r="Z347">
            <v>136.59</v>
          </cell>
        </row>
        <row r="348">
          <cell r="A348">
            <v>853</v>
          </cell>
          <cell r="B348" t="str">
            <v xml:space="preserve">LAGILLE                       </v>
          </cell>
          <cell r="C348" t="str">
            <v xml:space="preserve">Isabelle            </v>
          </cell>
          <cell r="D348" t="str">
            <v xml:space="preserve">        </v>
          </cell>
          <cell r="E348">
            <v>38964</v>
          </cell>
          <cell r="F348">
            <v>400</v>
          </cell>
          <cell r="G348">
            <v>1825.12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32652.33</v>
          </cell>
          <cell r="M348">
            <v>495</v>
          </cell>
          <cell r="N348">
            <v>34972.449999999997</v>
          </cell>
          <cell r="O348">
            <v>100</v>
          </cell>
          <cell r="P348" t="str">
            <v xml:space="preserve">CDI       </v>
          </cell>
          <cell r="Q348">
            <v>24385</v>
          </cell>
          <cell r="R348">
            <v>38961</v>
          </cell>
          <cell r="S348">
            <v>1</v>
          </cell>
          <cell r="T348">
            <v>12</v>
          </cell>
          <cell r="U348">
            <v>401</v>
          </cell>
          <cell r="V348">
            <v>2356.0100000000002</v>
          </cell>
          <cell r="W348">
            <v>2103.58</v>
          </cell>
          <cell r="X348">
            <v>252.43</v>
          </cell>
          <cell r="Y348">
            <v>7</v>
          </cell>
          <cell r="Z348">
            <v>112.46</v>
          </cell>
        </row>
        <row r="349">
          <cell r="A349">
            <v>916</v>
          </cell>
          <cell r="B349" t="str">
            <v xml:space="preserve">LAHAYE                        </v>
          </cell>
          <cell r="C349" t="str">
            <v xml:space="preserve">Franck              </v>
          </cell>
          <cell r="D349" t="str">
            <v xml:space="preserve">        </v>
          </cell>
          <cell r="E349">
            <v>39510</v>
          </cell>
          <cell r="F349">
            <v>400</v>
          </cell>
          <cell r="G349">
            <v>2552.7600000000002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33208.15</v>
          </cell>
          <cell r="M349">
            <v>480</v>
          </cell>
          <cell r="N349">
            <v>36240.910000000003</v>
          </cell>
          <cell r="O349">
            <v>100</v>
          </cell>
          <cell r="P349" t="str">
            <v xml:space="preserve">CDI       </v>
          </cell>
          <cell r="Q349">
            <v>23382</v>
          </cell>
          <cell r="R349">
            <v>39508</v>
          </cell>
          <cell r="S349">
            <v>0</v>
          </cell>
          <cell r="T349">
            <v>10</v>
          </cell>
          <cell r="U349">
            <v>401</v>
          </cell>
          <cell r="V349">
            <v>2313.94</v>
          </cell>
          <cell r="W349">
            <v>2103.58</v>
          </cell>
          <cell r="X349">
            <v>210.36</v>
          </cell>
          <cell r="Y349">
            <v>7</v>
          </cell>
          <cell r="Z349">
            <v>110.46</v>
          </cell>
        </row>
        <row r="350">
          <cell r="A350">
            <v>144</v>
          </cell>
          <cell r="B350" t="str">
            <v xml:space="preserve">LAHMAR                        </v>
          </cell>
          <cell r="C350" t="str">
            <v xml:space="preserve">Hicham              </v>
          </cell>
          <cell r="D350" t="str">
            <v xml:space="preserve">        </v>
          </cell>
          <cell r="E350">
            <v>40714</v>
          </cell>
          <cell r="F350">
            <v>400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21181.37</v>
          </cell>
          <cell r="M350">
            <v>0</v>
          </cell>
          <cell r="N350">
            <v>21181.37</v>
          </cell>
          <cell r="O350">
            <v>100</v>
          </cell>
          <cell r="P350" t="str">
            <v xml:space="preserve">CDI       </v>
          </cell>
          <cell r="Q350">
            <v>28282</v>
          </cell>
          <cell r="R350">
            <v>40725</v>
          </cell>
          <cell r="S350">
            <v>0</v>
          </cell>
          <cell r="T350">
            <v>3</v>
          </cell>
          <cell r="U350">
            <v>401</v>
          </cell>
          <cell r="V350">
            <v>2166.69</v>
          </cell>
          <cell r="W350">
            <v>2103.58</v>
          </cell>
          <cell r="X350">
            <v>63.11</v>
          </cell>
          <cell r="Y350">
            <v>7</v>
          </cell>
          <cell r="Z350">
            <v>103.43</v>
          </cell>
        </row>
        <row r="351">
          <cell r="A351">
            <v>471</v>
          </cell>
          <cell r="B351" t="str">
            <v xml:space="preserve">LAHMAR                        </v>
          </cell>
          <cell r="C351" t="str">
            <v xml:space="preserve">Rachid              </v>
          </cell>
          <cell r="D351" t="str">
            <v xml:space="preserve">        </v>
          </cell>
          <cell r="E351">
            <v>38096</v>
          </cell>
          <cell r="F351">
            <v>400</v>
          </cell>
          <cell r="G351">
            <v>6940.57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27392.6</v>
          </cell>
          <cell r="M351">
            <v>445</v>
          </cell>
          <cell r="N351">
            <v>34778.17</v>
          </cell>
          <cell r="O351">
            <v>100</v>
          </cell>
          <cell r="P351" t="str">
            <v xml:space="preserve">CDI       </v>
          </cell>
          <cell r="Q351">
            <v>27526</v>
          </cell>
          <cell r="R351">
            <v>38108</v>
          </cell>
          <cell r="S351">
            <v>0</v>
          </cell>
          <cell r="T351">
            <v>12</v>
          </cell>
          <cell r="U351">
            <v>401</v>
          </cell>
          <cell r="V351">
            <v>2356.0100000000002</v>
          </cell>
          <cell r="W351">
            <v>2103.58</v>
          </cell>
          <cell r="X351">
            <v>252.43</v>
          </cell>
          <cell r="Y351">
            <v>7</v>
          </cell>
          <cell r="Z351">
            <v>112.46</v>
          </cell>
        </row>
        <row r="352">
          <cell r="A352">
            <v>430</v>
          </cell>
          <cell r="B352" t="str">
            <v xml:space="preserve">LAHMAR                        </v>
          </cell>
          <cell r="C352" t="str">
            <v xml:space="preserve">Saïd                </v>
          </cell>
          <cell r="D352" t="str">
            <v xml:space="preserve">        </v>
          </cell>
          <cell r="E352">
            <v>37258</v>
          </cell>
          <cell r="F352">
            <v>400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36346.1</v>
          </cell>
          <cell r="M352">
            <v>485</v>
          </cell>
          <cell r="N352">
            <v>36831.1</v>
          </cell>
          <cell r="O352">
            <v>100</v>
          </cell>
          <cell r="P352" t="str">
            <v xml:space="preserve">CDI       </v>
          </cell>
          <cell r="Q352">
            <v>28838</v>
          </cell>
          <cell r="R352">
            <v>37257</v>
          </cell>
          <cell r="S352">
            <v>0</v>
          </cell>
          <cell r="T352">
            <v>14</v>
          </cell>
          <cell r="U352">
            <v>401</v>
          </cell>
          <cell r="V352">
            <v>2398.08</v>
          </cell>
          <cell r="W352">
            <v>2103.58</v>
          </cell>
          <cell r="X352">
            <v>294.5</v>
          </cell>
          <cell r="Y352">
            <v>7</v>
          </cell>
          <cell r="Z352">
            <v>114.47</v>
          </cell>
        </row>
        <row r="353">
          <cell r="A353">
            <v>76</v>
          </cell>
          <cell r="B353" t="str">
            <v xml:space="preserve">LAKBACHI                      </v>
          </cell>
          <cell r="C353" t="str">
            <v xml:space="preserve">Karim               </v>
          </cell>
          <cell r="D353" t="str">
            <v xml:space="preserve">        </v>
          </cell>
          <cell r="E353">
            <v>40336</v>
          </cell>
          <cell r="F353">
            <v>400</v>
          </cell>
          <cell r="G353">
            <v>139.36000000000001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32912.11</v>
          </cell>
          <cell r="M353">
            <v>142</v>
          </cell>
          <cell r="N353">
            <v>33193.47</v>
          </cell>
          <cell r="O353">
            <v>100</v>
          </cell>
          <cell r="P353" t="str">
            <v xml:space="preserve">CDI       </v>
          </cell>
          <cell r="Q353">
            <v>26840</v>
          </cell>
          <cell r="R353">
            <v>40330</v>
          </cell>
          <cell r="S353">
            <v>0</v>
          </cell>
          <cell r="T353">
            <v>7</v>
          </cell>
          <cell r="U353">
            <v>401</v>
          </cell>
          <cell r="V353">
            <v>2250.83</v>
          </cell>
          <cell r="W353">
            <v>2103.58</v>
          </cell>
          <cell r="X353">
            <v>147.25</v>
          </cell>
          <cell r="Y353">
            <v>7</v>
          </cell>
          <cell r="Z353">
            <v>107.44</v>
          </cell>
        </row>
        <row r="354">
          <cell r="A354">
            <v>41</v>
          </cell>
          <cell r="B354" t="str">
            <v xml:space="preserve">LAMBERT                       </v>
          </cell>
          <cell r="C354" t="str">
            <v xml:space="preserve">Thierry             </v>
          </cell>
          <cell r="D354" t="str">
            <v xml:space="preserve">        </v>
          </cell>
          <cell r="E354">
            <v>36710</v>
          </cell>
          <cell r="F354">
            <v>400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39645.379999999997</v>
          </cell>
          <cell r="M354">
            <v>480</v>
          </cell>
          <cell r="N354">
            <v>40125.379999999997</v>
          </cell>
          <cell r="O354">
            <v>100</v>
          </cell>
          <cell r="P354" t="str">
            <v xml:space="preserve">CDI       </v>
          </cell>
          <cell r="Q354">
            <v>26015</v>
          </cell>
          <cell r="R354">
            <v>36708</v>
          </cell>
          <cell r="S354">
            <v>0</v>
          </cell>
          <cell r="T354">
            <v>14</v>
          </cell>
          <cell r="U354">
            <v>401</v>
          </cell>
          <cell r="V354">
            <v>2398.08</v>
          </cell>
          <cell r="W354">
            <v>2103.58</v>
          </cell>
          <cell r="X354">
            <v>294.5</v>
          </cell>
          <cell r="Y354">
            <v>7</v>
          </cell>
          <cell r="Z354">
            <v>114.47</v>
          </cell>
        </row>
        <row r="355">
          <cell r="A355">
            <v>634</v>
          </cell>
          <cell r="B355" t="str">
            <v xml:space="preserve">LAMPSON                       </v>
          </cell>
          <cell r="C355" t="str">
            <v xml:space="preserve">Serge               </v>
          </cell>
          <cell r="D355" t="str">
            <v xml:space="preserve">        </v>
          </cell>
          <cell r="E355">
            <v>38558</v>
          </cell>
          <cell r="F355">
            <v>400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37739.599999999999</v>
          </cell>
          <cell r="M355">
            <v>500</v>
          </cell>
          <cell r="N355">
            <v>38239.599999999999</v>
          </cell>
          <cell r="O355">
            <v>100</v>
          </cell>
          <cell r="P355" t="str">
            <v xml:space="preserve">CDI       </v>
          </cell>
          <cell r="Q355">
            <v>21414</v>
          </cell>
          <cell r="R355">
            <v>38565</v>
          </cell>
          <cell r="S355">
            <v>0</v>
          </cell>
          <cell r="T355">
            <v>12</v>
          </cell>
          <cell r="U355">
            <v>401</v>
          </cell>
          <cell r="V355">
            <v>2356.0100000000002</v>
          </cell>
          <cell r="W355">
            <v>2103.58</v>
          </cell>
          <cell r="X355">
            <v>252.43</v>
          </cell>
          <cell r="Y355">
            <v>7</v>
          </cell>
          <cell r="Z355">
            <v>112.46</v>
          </cell>
        </row>
        <row r="356">
          <cell r="A356">
            <v>27</v>
          </cell>
          <cell r="B356" t="str">
            <v xml:space="preserve">LAMY                          </v>
          </cell>
          <cell r="C356" t="str">
            <v xml:space="preserve">Jean-Marc           </v>
          </cell>
          <cell r="D356" t="str">
            <v xml:space="preserve">        </v>
          </cell>
          <cell r="E356">
            <v>31807</v>
          </cell>
          <cell r="F356">
            <v>200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46295.3</v>
          </cell>
          <cell r="M356">
            <v>455</v>
          </cell>
          <cell r="N356">
            <v>46750.3</v>
          </cell>
          <cell r="O356">
            <v>100</v>
          </cell>
          <cell r="P356" t="str">
            <v xml:space="preserve">CDI       </v>
          </cell>
          <cell r="Q356">
            <v>22658</v>
          </cell>
          <cell r="R356">
            <v>31809</v>
          </cell>
          <cell r="S356">
            <v>0</v>
          </cell>
          <cell r="T356">
            <v>25</v>
          </cell>
          <cell r="U356">
            <v>203</v>
          </cell>
          <cell r="V356">
            <v>3010.55</v>
          </cell>
          <cell r="W356">
            <v>2408.44</v>
          </cell>
          <cell r="X356">
            <v>602.11</v>
          </cell>
          <cell r="Y356">
            <v>13</v>
          </cell>
          <cell r="Z356">
            <v>143.71</v>
          </cell>
        </row>
        <row r="357">
          <cell r="A357">
            <v>635</v>
          </cell>
          <cell r="B357" t="str">
            <v xml:space="preserve">LANTIEZ                       </v>
          </cell>
          <cell r="C357" t="str">
            <v xml:space="preserve">Didier              </v>
          </cell>
          <cell r="D357" t="str">
            <v xml:space="preserve">        </v>
          </cell>
          <cell r="E357">
            <v>38558</v>
          </cell>
          <cell r="F357">
            <v>400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35265.040000000001</v>
          </cell>
          <cell r="M357">
            <v>495</v>
          </cell>
          <cell r="N357">
            <v>35760.04</v>
          </cell>
          <cell r="O357">
            <v>100</v>
          </cell>
          <cell r="P357" t="str">
            <v xml:space="preserve">CDI       </v>
          </cell>
          <cell r="Q357">
            <v>21922</v>
          </cell>
          <cell r="R357">
            <v>38565</v>
          </cell>
          <cell r="S357">
            <v>0</v>
          </cell>
          <cell r="T357">
            <v>12</v>
          </cell>
          <cell r="U357">
            <v>401</v>
          </cell>
          <cell r="V357">
            <v>2356.0100000000002</v>
          </cell>
          <cell r="W357">
            <v>2103.58</v>
          </cell>
          <cell r="X357">
            <v>252.43</v>
          </cell>
          <cell r="Y357">
            <v>7</v>
          </cell>
          <cell r="Z357">
            <v>112.46</v>
          </cell>
        </row>
        <row r="358">
          <cell r="A358">
            <v>249</v>
          </cell>
          <cell r="B358" t="str">
            <v xml:space="preserve">LAOUCHET                      </v>
          </cell>
          <cell r="C358" t="str">
            <v xml:space="preserve">Guy                 </v>
          </cell>
          <cell r="D358" t="str">
            <v xml:space="preserve">        </v>
          </cell>
          <cell r="E358">
            <v>30199</v>
          </cell>
          <cell r="F358">
            <v>400</v>
          </cell>
          <cell r="G358">
            <v>933.41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38229.81</v>
          </cell>
          <cell r="M358">
            <v>485</v>
          </cell>
          <cell r="N358">
            <v>39648.22</v>
          </cell>
          <cell r="O358">
            <v>100</v>
          </cell>
          <cell r="P358" t="str">
            <v xml:space="preserve">CDI       </v>
          </cell>
          <cell r="Q358">
            <v>19501</v>
          </cell>
          <cell r="R358">
            <v>30195</v>
          </cell>
          <cell r="S358">
            <v>0</v>
          </cell>
          <cell r="T358">
            <v>23</v>
          </cell>
          <cell r="U358">
            <v>401</v>
          </cell>
          <cell r="V358">
            <v>2587.4</v>
          </cell>
          <cell r="W358">
            <v>2103.58</v>
          </cell>
          <cell r="X358">
            <v>483.82</v>
          </cell>
          <cell r="Y358">
            <v>7</v>
          </cell>
          <cell r="Z358">
            <v>123.51</v>
          </cell>
        </row>
        <row r="359">
          <cell r="A359">
            <v>424</v>
          </cell>
          <cell r="B359" t="str">
            <v xml:space="preserve">LAPORTE                       </v>
          </cell>
          <cell r="C359" t="str">
            <v xml:space="preserve">Fabrice             </v>
          </cell>
          <cell r="D359" t="str">
            <v xml:space="preserve">        </v>
          </cell>
          <cell r="E359">
            <v>37245</v>
          </cell>
          <cell r="F359">
            <v>200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44282.720000000001</v>
          </cell>
          <cell r="M359">
            <v>495</v>
          </cell>
          <cell r="N359">
            <v>44777.72</v>
          </cell>
          <cell r="O359">
            <v>100</v>
          </cell>
          <cell r="P359" t="str">
            <v xml:space="preserve">CDI       </v>
          </cell>
          <cell r="Q359">
            <v>24323</v>
          </cell>
          <cell r="R359">
            <v>37257</v>
          </cell>
          <cell r="S359">
            <v>0</v>
          </cell>
          <cell r="T359">
            <v>14</v>
          </cell>
          <cell r="U359">
            <v>203</v>
          </cell>
          <cell r="V359">
            <v>2745.62</v>
          </cell>
          <cell r="W359">
            <v>2408.44</v>
          </cell>
          <cell r="X359">
            <v>337.18</v>
          </cell>
          <cell r="Y359">
            <v>13</v>
          </cell>
          <cell r="Z359">
            <v>131.06</v>
          </cell>
        </row>
        <row r="360">
          <cell r="A360">
            <v>917</v>
          </cell>
          <cell r="B360" t="str">
            <v xml:space="preserve">LAROCHE                       </v>
          </cell>
          <cell r="C360" t="str">
            <v xml:space="preserve">David               </v>
          </cell>
          <cell r="D360" t="str">
            <v xml:space="preserve">        </v>
          </cell>
          <cell r="E360">
            <v>39510</v>
          </cell>
          <cell r="F360">
            <v>400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34902.29</v>
          </cell>
          <cell r="M360">
            <v>500</v>
          </cell>
          <cell r="N360">
            <v>35402.29</v>
          </cell>
          <cell r="O360">
            <v>100</v>
          </cell>
          <cell r="P360" t="str">
            <v xml:space="preserve">CDI       </v>
          </cell>
          <cell r="Q360">
            <v>27489</v>
          </cell>
          <cell r="R360">
            <v>39508</v>
          </cell>
          <cell r="S360">
            <v>0</v>
          </cell>
          <cell r="T360">
            <v>10</v>
          </cell>
          <cell r="U360">
            <v>401</v>
          </cell>
          <cell r="V360">
            <v>2313.94</v>
          </cell>
          <cell r="W360">
            <v>2103.58</v>
          </cell>
          <cell r="X360">
            <v>210.36</v>
          </cell>
          <cell r="Y360">
            <v>7</v>
          </cell>
          <cell r="Z360">
            <v>110.46</v>
          </cell>
        </row>
        <row r="361">
          <cell r="A361">
            <v>788</v>
          </cell>
          <cell r="B361" t="str">
            <v xml:space="preserve">LASSAULT                      </v>
          </cell>
          <cell r="C361" t="str">
            <v xml:space="preserve">Martine             </v>
          </cell>
          <cell r="D361" t="str">
            <v xml:space="preserve">        </v>
          </cell>
          <cell r="E361">
            <v>34869</v>
          </cell>
          <cell r="F361">
            <v>400</v>
          </cell>
          <cell r="G361">
            <v>4639.99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30521.31</v>
          </cell>
          <cell r="M361">
            <v>365</v>
          </cell>
          <cell r="N361">
            <v>35526.300000000003</v>
          </cell>
          <cell r="O361">
            <v>100</v>
          </cell>
          <cell r="P361" t="str">
            <v xml:space="preserve">CDI       </v>
          </cell>
          <cell r="Q361">
            <v>20255</v>
          </cell>
          <cell r="R361">
            <v>34881</v>
          </cell>
          <cell r="S361">
            <v>1</v>
          </cell>
          <cell r="T361">
            <v>17</v>
          </cell>
          <cell r="U361">
            <v>401</v>
          </cell>
          <cell r="V361">
            <v>2461.19</v>
          </cell>
          <cell r="W361">
            <v>2103.58</v>
          </cell>
          <cell r="X361">
            <v>357.61</v>
          </cell>
          <cell r="Y361">
            <v>7</v>
          </cell>
          <cell r="Z361">
            <v>117.49</v>
          </cell>
        </row>
        <row r="362">
          <cell r="A362">
            <v>316</v>
          </cell>
          <cell r="B362" t="str">
            <v xml:space="preserve">LAUNOIS                       </v>
          </cell>
          <cell r="C362" t="str">
            <v xml:space="preserve">Corinne             </v>
          </cell>
          <cell r="D362" t="str">
            <v xml:space="preserve">        </v>
          </cell>
          <cell r="E362">
            <v>31744</v>
          </cell>
          <cell r="F362">
            <v>400</v>
          </cell>
          <cell r="G362">
            <v>91.57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28543.48</v>
          </cell>
          <cell r="M362">
            <v>330</v>
          </cell>
          <cell r="N362">
            <v>28965.05</v>
          </cell>
          <cell r="O362">
            <v>75</v>
          </cell>
          <cell r="P362" t="str">
            <v xml:space="preserve">CDI       </v>
          </cell>
          <cell r="Q362">
            <v>22803</v>
          </cell>
          <cell r="R362">
            <v>31747</v>
          </cell>
          <cell r="S362">
            <v>1</v>
          </cell>
          <cell r="T362">
            <v>23</v>
          </cell>
          <cell r="U362">
            <v>841</v>
          </cell>
          <cell r="V362">
            <v>1940.55</v>
          </cell>
          <cell r="W362">
            <v>1577.68</v>
          </cell>
          <cell r="X362">
            <v>362.87</v>
          </cell>
          <cell r="Y362">
            <v>71</v>
          </cell>
          <cell r="Z362">
            <v>92.63</v>
          </cell>
        </row>
        <row r="363">
          <cell r="A363">
            <v>180</v>
          </cell>
          <cell r="B363" t="str">
            <v xml:space="preserve">LAUNOIS                       </v>
          </cell>
          <cell r="C363" t="str">
            <v xml:space="preserve">Patrice             </v>
          </cell>
          <cell r="D363" t="str">
            <v xml:space="preserve">        </v>
          </cell>
          <cell r="E363">
            <v>31960</v>
          </cell>
          <cell r="F363">
            <v>400</v>
          </cell>
          <cell r="G363">
            <v>929.72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39796.51</v>
          </cell>
          <cell r="M363">
            <v>500</v>
          </cell>
          <cell r="N363">
            <v>41226.230000000003</v>
          </cell>
          <cell r="O363">
            <v>100</v>
          </cell>
          <cell r="P363" t="str">
            <v xml:space="preserve">CDI       </v>
          </cell>
          <cell r="Q363">
            <v>23673</v>
          </cell>
          <cell r="R363">
            <v>31959</v>
          </cell>
          <cell r="S363">
            <v>0</v>
          </cell>
          <cell r="T363">
            <v>20</v>
          </cell>
          <cell r="U363">
            <v>401</v>
          </cell>
          <cell r="V363">
            <v>2524.3000000000002</v>
          </cell>
          <cell r="W363">
            <v>2103.58</v>
          </cell>
          <cell r="X363">
            <v>420.72</v>
          </cell>
          <cell r="Y363">
            <v>7</v>
          </cell>
          <cell r="Z363">
            <v>120.5</v>
          </cell>
        </row>
        <row r="364">
          <cell r="A364">
            <v>129</v>
          </cell>
          <cell r="B364" t="str">
            <v xml:space="preserve">LAUNOIS                       </v>
          </cell>
          <cell r="C364" t="str">
            <v xml:space="preserve">Thierry             </v>
          </cell>
          <cell r="D364" t="str">
            <v xml:space="preserve">        </v>
          </cell>
          <cell r="E364">
            <v>36773</v>
          </cell>
          <cell r="F364">
            <v>400</v>
          </cell>
          <cell r="G364">
            <v>4282.2700000000004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10687.6</v>
          </cell>
          <cell r="M364">
            <v>255</v>
          </cell>
          <cell r="N364">
            <v>15224.87</v>
          </cell>
          <cell r="O364">
            <v>100</v>
          </cell>
          <cell r="P364" t="str">
            <v xml:space="preserve">CDI       </v>
          </cell>
          <cell r="Q364">
            <v>23595</v>
          </cell>
          <cell r="R364">
            <v>36770</v>
          </cell>
          <cell r="S364">
            <v>0</v>
          </cell>
          <cell r="T364">
            <v>14</v>
          </cell>
          <cell r="U364">
            <v>401</v>
          </cell>
          <cell r="V364">
            <v>2398.08</v>
          </cell>
          <cell r="W364">
            <v>2103.58</v>
          </cell>
          <cell r="X364">
            <v>294.5</v>
          </cell>
          <cell r="Y364">
            <v>7</v>
          </cell>
          <cell r="Z364">
            <v>114.47</v>
          </cell>
        </row>
        <row r="365">
          <cell r="A365">
            <v>371</v>
          </cell>
          <cell r="B365" t="str">
            <v xml:space="preserve">LAURENT                       </v>
          </cell>
          <cell r="C365" t="str">
            <v xml:space="preserve">Sébastien           </v>
          </cell>
          <cell r="D365" t="str">
            <v xml:space="preserve">        </v>
          </cell>
          <cell r="E365">
            <v>37047</v>
          </cell>
          <cell r="F365">
            <v>400</v>
          </cell>
          <cell r="G365">
            <v>57.14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35976.839999999997</v>
          </cell>
          <cell r="M365">
            <v>495</v>
          </cell>
          <cell r="N365">
            <v>36528.980000000003</v>
          </cell>
          <cell r="O365">
            <v>100</v>
          </cell>
          <cell r="P365" t="str">
            <v xml:space="preserve">CDI       </v>
          </cell>
          <cell r="Q365">
            <v>27732</v>
          </cell>
          <cell r="R365">
            <v>37043</v>
          </cell>
          <cell r="S365">
            <v>0</v>
          </cell>
          <cell r="T365">
            <v>14</v>
          </cell>
          <cell r="U365">
            <v>402</v>
          </cell>
          <cell r="V365">
            <v>2398.08</v>
          </cell>
          <cell r="W365">
            <v>2103.58</v>
          </cell>
          <cell r="X365">
            <v>294.5</v>
          </cell>
          <cell r="Y365">
            <v>15</v>
          </cell>
          <cell r="Z365">
            <v>0</v>
          </cell>
        </row>
        <row r="366">
          <cell r="A366">
            <v>483</v>
          </cell>
          <cell r="B366" t="str">
            <v xml:space="preserve">LE BOTLANNE                   </v>
          </cell>
          <cell r="C366" t="str">
            <v xml:space="preserve">Michel              </v>
          </cell>
          <cell r="D366" t="str">
            <v xml:space="preserve">        </v>
          </cell>
          <cell r="E366">
            <v>38264</v>
          </cell>
          <cell r="F366">
            <v>400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15088.29</v>
          </cell>
          <cell r="M366">
            <v>390</v>
          </cell>
          <cell r="N366">
            <v>15478.29</v>
          </cell>
          <cell r="O366">
            <v>100</v>
          </cell>
          <cell r="P366" t="str">
            <v xml:space="preserve">CDI       </v>
          </cell>
          <cell r="Q366">
            <v>21122</v>
          </cell>
          <cell r="R366">
            <v>38261</v>
          </cell>
          <cell r="S366">
            <v>0</v>
          </cell>
          <cell r="T366">
            <v>12</v>
          </cell>
          <cell r="U366">
            <v>401</v>
          </cell>
          <cell r="V366">
            <v>2356.0100000000002</v>
          </cell>
          <cell r="W366">
            <v>2103.58</v>
          </cell>
          <cell r="X366">
            <v>252.43</v>
          </cell>
          <cell r="Y366">
            <v>7</v>
          </cell>
          <cell r="Z366">
            <v>112.46</v>
          </cell>
        </row>
        <row r="367">
          <cell r="A367">
            <v>482</v>
          </cell>
          <cell r="B367" t="str">
            <v xml:space="preserve">LE GUERN                      </v>
          </cell>
          <cell r="C367" t="str">
            <v xml:space="preserve">Angélique           </v>
          </cell>
          <cell r="D367" t="str">
            <v xml:space="preserve">        </v>
          </cell>
          <cell r="E367">
            <v>38243</v>
          </cell>
          <cell r="F367">
            <v>400</v>
          </cell>
          <cell r="G367">
            <v>25576.84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8849.49</v>
          </cell>
          <cell r="M367">
            <v>10</v>
          </cell>
          <cell r="N367">
            <v>34436.33</v>
          </cell>
          <cell r="O367">
            <v>100</v>
          </cell>
          <cell r="P367" t="str">
            <v xml:space="preserve">CDI       </v>
          </cell>
          <cell r="Q367">
            <v>27620</v>
          </cell>
          <cell r="R367">
            <v>38231</v>
          </cell>
          <cell r="S367">
            <v>1</v>
          </cell>
          <cell r="T367">
            <v>12</v>
          </cell>
          <cell r="U367">
            <v>401</v>
          </cell>
          <cell r="V367">
            <v>2356.0100000000002</v>
          </cell>
          <cell r="W367">
            <v>2103.58</v>
          </cell>
          <cell r="X367">
            <v>252.43</v>
          </cell>
          <cell r="Y367">
            <v>7</v>
          </cell>
          <cell r="Z367">
            <v>112.46</v>
          </cell>
        </row>
        <row r="368">
          <cell r="A368">
            <v>398</v>
          </cell>
          <cell r="B368" t="str">
            <v xml:space="preserve">LE PERRUN                     </v>
          </cell>
          <cell r="C368" t="str">
            <v xml:space="preserve">Béatrice            </v>
          </cell>
          <cell r="D368" t="str">
            <v xml:space="preserve">        </v>
          </cell>
          <cell r="E368">
            <v>37186</v>
          </cell>
          <cell r="F368">
            <v>400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35306.61</v>
          </cell>
          <cell r="M368">
            <v>485</v>
          </cell>
          <cell r="N368">
            <v>35791.61</v>
          </cell>
          <cell r="O368">
            <v>100</v>
          </cell>
          <cell r="P368" t="str">
            <v xml:space="preserve">CDI       </v>
          </cell>
          <cell r="Q368">
            <v>24589</v>
          </cell>
          <cell r="R368">
            <v>37196</v>
          </cell>
          <cell r="S368">
            <v>1</v>
          </cell>
          <cell r="T368">
            <v>14</v>
          </cell>
          <cell r="U368">
            <v>401</v>
          </cell>
          <cell r="V368">
            <v>2398.08</v>
          </cell>
          <cell r="W368">
            <v>2103.58</v>
          </cell>
          <cell r="X368">
            <v>294.5</v>
          </cell>
          <cell r="Y368">
            <v>7</v>
          </cell>
          <cell r="Z368">
            <v>114.47</v>
          </cell>
        </row>
        <row r="369">
          <cell r="A369">
            <v>552</v>
          </cell>
          <cell r="B369" t="str">
            <v xml:space="preserve">LE SAUX                       </v>
          </cell>
          <cell r="C369" t="str">
            <v xml:space="preserve">Fabrice             </v>
          </cell>
          <cell r="D369" t="str">
            <v xml:space="preserve">        </v>
          </cell>
          <cell r="E369">
            <v>40238</v>
          </cell>
          <cell r="F369">
            <v>400</v>
          </cell>
          <cell r="G369">
            <v>835.09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35210.51</v>
          </cell>
          <cell r="M369">
            <v>210</v>
          </cell>
          <cell r="N369">
            <v>36255.599999999999</v>
          </cell>
          <cell r="O369">
            <v>100</v>
          </cell>
          <cell r="P369" t="str">
            <v xml:space="preserve">CDI       </v>
          </cell>
          <cell r="Q369">
            <v>26051</v>
          </cell>
          <cell r="R369">
            <v>40238</v>
          </cell>
          <cell r="S369">
            <v>0</v>
          </cell>
          <cell r="T369">
            <v>7</v>
          </cell>
          <cell r="U369">
            <v>407</v>
          </cell>
          <cell r="V369">
            <v>2359.56</v>
          </cell>
          <cell r="W369">
            <v>2205.1999999999998</v>
          </cell>
          <cell r="X369">
            <v>154.36000000000001</v>
          </cell>
          <cell r="Y369">
            <v>2</v>
          </cell>
          <cell r="Z369">
            <v>0</v>
          </cell>
        </row>
        <row r="370">
          <cell r="A370">
            <v>652</v>
          </cell>
          <cell r="B370" t="str">
            <v xml:space="preserve">LEBAS                         </v>
          </cell>
          <cell r="C370" t="str">
            <v xml:space="preserve">Salomé              </v>
          </cell>
          <cell r="D370" t="str">
            <v xml:space="preserve">        </v>
          </cell>
          <cell r="E370">
            <v>35746</v>
          </cell>
          <cell r="F370">
            <v>200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44089.68</v>
          </cell>
          <cell r="M370">
            <v>945</v>
          </cell>
          <cell r="N370">
            <v>45034.68</v>
          </cell>
          <cell r="O370">
            <v>100</v>
          </cell>
          <cell r="P370" t="str">
            <v xml:space="preserve">CDI       </v>
          </cell>
          <cell r="Q370">
            <v>26744</v>
          </cell>
          <cell r="R370">
            <v>35735</v>
          </cell>
          <cell r="S370">
            <v>1</v>
          </cell>
          <cell r="T370">
            <v>14</v>
          </cell>
          <cell r="U370">
            <v>203</v>
          </cell>
          <cell r="V370">
            <v>2861.47</v>
          </cell>
          <cell r="W370">
            <v>2510.06</v>
          </cell>
          <cell r="X370">
            <v>351.41</v>
          </cell>
          <cell r="Y370">
            <v>12</v>
          </cell>
          <cell r="Z370">
            <v>136.59</v>
          </cell>
        </row>
        <row r="371">
          <cell r="A371">
            <v>81</v>
          </cell>
          <cell r="B371" t="str">
            <v xml:space="preserve">LEBEAUX                       </v>
          </cell>
          <cell r="C371" t="str">
            <v xml:space="preserve">Christophe          </v>
          </cell>
          <cell r="D371" t="str">
            <v xml:space="preserve">        </v>
          </cell>
          <cell r="E371">
            <v>40455</v>
          </cell>
          <cell r="F371">
            <v>400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33679.360000000001</v>
          </cell>
          <cell r="M371">
            <v>58</v>
          </cell>
          <cell r="N371">
            <v>33737.360000000001</v>
          </cell>
          <cell r="O371">
            <v>100</v>
          </cell>
          <cell r="P371" t="str">
            <v xml:space="preserve">CDI       </v>
          </cell>
          <cell r="Q371">
            <v>24880</v>
          </cell>
          <cell r="R371">
            <v>40452</v>
          </cell>
          <cell r="S371">
            <v>0</v>
          </cell>
          <cell r="T371">
            <v>7</v>
          </cell>
          <cell r="U371">
            <v>401</v>
          </cell>
          <cell r="V371">
            <v>2250.83</v>
          </cell>
          <cell r="W371">
            <v>2103.58</v>
          </cell>
          <cell r="X371">
            <v>147.25</v>
          </cell>
          <cell r="Y371">
            <v>7</v>
          </cell>
          <cell r="Z371">
            <v>107.44</v>
          </cell>
        </row>
        <row r="372">
          <cell r="A372">
            <v>488</v>
          </cell>
          <cell r="B372" t="str">
            <v xml:space="preserve">LEBEC                         </v>
          </cell>
          <cell r="C372" t="str">
            <v xml:space="preserve">Bernadette          </v>
          </cell>
          <cell r="D372" t="str">
            <v xml:space="preserve">        </v>
          </cell>
          <cell r="E372">
            <v>38250</v>
          </cell>
          <cell r="F372">
            <v>400</v>
          </cell>
          <cell r="G372">
            <v>2771.47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3082.88</v>
          </cell>
          <cell r="M372">
            <v>200</v>
          </cell>
          <cell r="N372">
            <v>6054.35</v>
          </cell>
          <cell r="O372">
            <v>100</v>
          </cell>
          <cell r="P372" t="str">
            <v xml:space="preserve">CDI       </v>
          </cell>
          <cell r="Q372">
            <v>23270</v>
          </cell>
          <cell r="R372">
            <v>38261</v>
          </cell>
          <cell r="S372">
            <v>1</v>
          </cell>
          <cell r="T372">
            <v>12</v>
          </cell>
          <cell r="U372">
            <v>401</v>
          </cell>
          <cell r="V372">
            <v>2356.0100000000002</v>
          </cell>
          <cell r="W372">
            <v>2103.58</v>
          </cell>
          <cell r="X372">
            <v>252.43</v>
          </cell>
          <cell r="Y372">
            <v>7</v>
          </cell>
          <cell r="Z372">
            <v>112.46</v>
          </cell>
        </row>
        <row r="373">
          <cell r="A373">
            <v>664</v>
          </cell>
          <cell r="B373" t="str">
            <v xml:space="preserve">LEBEC                         </v>
          </cell>
          <cell r="C373" t="str">
            <v xml:space="preserve">Pierre              </v>
          </cell>
          <cell r="D373" t="str">
            <v xml:space="preserve">        </v>
          </cell>
          <cell r="E373">
            <v>35100</v>
          </cell>
          <cell r="F373">
            <v>200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52201.35</v>
          </cell>
          <cell r="M373">
            <v>475</v>
          </cell>
          <cell r="N373">
            <v>52676.35</v>
          </cell>
          <cell r="O373">
            <v>100</v>
          </cell>
          <cell r="P373" t="str">
            <v xml:space="preserve">CDI       </v>
          </cell>
          <cell r="Q373">
            <v>22599</v>
          </cell>
          <cell r="R373">
            <v>35096</v>
          </cell>
          <cell r="S373">
            <v>0</v>
          </cell>
          <cell r="T373">
            <v>17</v>
          </cell>
          <cell r="U373">
            <v>203</v>
          </cell>
          <cell r="V373">
            <v>3352.92</v>
          </cell>
          <cell r="W373">
            <v>2865.74</v>
          </cell>
          <cell r="X373">
            <v>487.18</v>
          </cell>
          <cell r="Y373">
            <v>11</v>
          </cell>
          <cell r="Z373">
            <v>0</v>
          </cell>
        </row>
        <row r="374">
          <cell r="A374">
            <v>716</v>
          </cell>
          <cell r="B374" t="str">
            <v xml:space="preserve">LEBLAN                        </v>
          </cell>
          <cell r="C374" t="str">
            <v xml:space="preserve">Sylvain             </v>
          </cell>
          <cell r="D374" t="str">
            <v xml:space="preserve">        </v>
          </cell>
          <cell r="E374">
            <v>33588</v>
          </cell>
          <cell r="F374">
            <v>400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36896.14</v>
          </cell>
          <cell r="M374">
            <v>485</v>
          </cell>
          <cell r="N374">
            <v>37381.14</v>
          </cell>
          <cell r="O374">
            <v>100</v>
          </cell>
          <cell r="P374" t="str">
            <v xml:space="preserve">CDI       </v>
          </cell>
          <cell r="Q374">
            <v>22552</v>
          </cell>
          <cell r="R374">
            <v>33604</v>
          </cell>
          <cell r="S374">
            <v>0</v>
          </cell>
          <cell r="T374">
            <v>20</v>
          </cell>
          <cell r="U374">
            <v>401</v>
          </cell>
          <cell r="V374">
            <v>2524.3000000000002</v>
          </cell>
          <cell r="W374">
            <v>2103.58</v>
          </cell>
          <cell r="X374">
            <v>420.72</v>
          </cell>
          <cell r="Y374">
            <v>7</v>
          </cell>
          <cell r="Z374">
            <v>120.5</v>
          </cell>
        </row>
        <row r="375">
          <cell r="A375">
            <v>214</v>
          </cell>
          <cell r="B375" t="str">
            <v xml:space="preserve">LEBOUVIER                     </v>
          </cell>
          <cell r="C375" t="str">
            <v xml:space="preserve">Jacques             </v>
          </cell>
          <cell r="D375" t="str">
            <v xml:space="preserve">        </v>
          </cell>
          <cell r="E375">
            <v>28774</v>
          </cell>
          <cell r="F375">
            <v>400</v>
          </cell>
          <cell r="G375">
            <v>5873.67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33596.519999999997</v>
          </cell>
          <cell r="M375">
            <v>500</v>
          </cell>
          <cell r="N375">
            <v>39970.19</v>
          </cell>
          <cell r="O375">
            <v>100</v>
          </cell>
          <cell r="P375" t="str">
            <v xml:space="preserve">CDI       </v>
          </cell>
          <cell r="Q375">
            <v>20816</v>
          </cell>
          <cell r="R375">
            <v>28764</v>
          </cell>
          <cell r="S375">
            <v>0</v>
          </cell>
          <cell r="T375">
            <v>23</v>
          </cell>
          <cell r="U375">
            <v>401</v>
          </cell>
          <cell r="V375">
            <v>2587.4</v>
          </cell>
          <cell r="W375">
            <v>2103.58</v>
          </cell>
          <cell r="X375">
            <v>483.82</v>
          </cell>
          <cell r="Y375">
            <v>7</v>
          </cell>
          <cell r="Z375">
            <v>123.51</v>
          </cell>
        </row>
        <row r="376">
          <cell r="A376">
            <v>45</v>
          </cell>
          <cell r="B376" t="str">
            <v xml:space="preserve">LEBOUVIER                     </v>
          </cell>
          <cell r="C376" t="str">
            <v xml:space="preserve">Serge               </v>
          </cell>
          <cell r="D376" t="str">
            <v xml:space="preserve">        </v>
          </cell>
          <cell r="E376">
            <v>28439</v>
          </cell>
          <cell r="F376">
            <v>400</v>
          </cell>
          <cell r="G376">
            <v>268.26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40574.28</v>
          </cell>
          <cell r="M376">
            <v>500</v>
          </cell>
          <cell r="N376">
            <v>41342.54</v>
          </cell>
          <cell r="O376">
            <v>100</v>
          </cell>
          <cell r="P376" t="str">
            <v xml:space="preserve">CDI       </v>
          </cell>
          <cell r="Q376">
            <v>20045</v>
          </cell>
          <cell r="R376">
            <v>28430</v>
          </cell>
          <cell r="S376">
            <v>0</v>
          </cell>
          <cell r="T376">
            <v>23</v>
          </cell>
          <cell r="U376">
            <v>401</v>
          </cell>
          <cell r="V376">
            <v>2587.4</v>
          </cell>
          <cell r="W376">
            <v>2103.58</v>
          </cell>
          <cell r="X376">
            <v>483.82</v>
          </cell>
          <cell r="Y376">
            <v>7</v>
          </cell>
          <cell r="Z376">
            <v>123.51</v>
          </cell>
        </row>
        <row r="377">
          <cell r="A377">
            <v>838</v>
          </cell>
          <cell r="B377" t="str">
            <v xml:space="preserve">LECLERCQ                      </v>
          </cell>
          <cell r="C377" t="str">
            <v xml:space="preserve">Benoît              </v>
          </cell>
          <cell r="D377" t="str">
            <v xml:space="preserve">        </v>
          </cell>
          <cell r="E377">
            <v>37312</v>
          </cell>
          <cell r="F377">
            <v>400</v>
          </cell>
          <cell r="G377">
            <v>366.64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26823.18</v>
          </cell>
          <cell r="M377">
            <v>364</v>
          </cell>
          <cell r="N377">
            <v>27553.82</v>
          </cell>
          <cell r="O377">
            <v>100</v>
          </cell>
          <cell r="P377" t="str">
            <v xml:space="preserve">CDI       </v>
          </cell>
          <cell r="Q377">
            <v>28618</v>
          </cell>
          <cell r="R377">
            <v>37316</v>
          </cell>
          <cell r="S377">
            <v>0</v>
          </cell>
          <cell r="T377">
            <v>14</v>
          </cell>
          <cell r="U377">
            <v>401</v>
          </cell>
          <cell r="V377">
            <v>2398.08</v>
          </cell>
          <cell r="W377">
            <v>2103.58</v>
          </cell>
          <cell r="X377">
            <v>294.5</v>
          </cell>
          <cell r="Y377">
            <v>7</v>
          </cell>
          <cell r="Z377">
            <v>114.47</v>
          </cell>
        </row>
        <row r="378">
          <cell r="A378">
            <v>499</v>
          </cell>
          <cell r="B378" t="str">
            <v xml:space="preserve">LECUYER                       </v>
          </cell>
          <cell r="C378" t="str">
            <v xml:space="preserve">Jérôme              </v>
          </cell>
          <cell r="D378" t="str">
            <v xml:space="preserve">        </v>
          </cell>
          <cell r="E378">
            <v>38334</v>
          </cell>
          <cell r="F378">
            <v>400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37001.199999999997</v>
          </cell>
          <cell r="M378">
            <v>240</v>
          </cell>
          <cell r="N378">
            <v>37241.199999999997</v>
          </cell>
          <cell r="O378">
            <v>100</v>
          </cell>
          <cell r="P378" t="str">
            <v xml:space="preserve">CDI       </v>
          </cell>
          <cell r="Q378">
            <v>28458</v>
          </cell>
          <cell r="R378">
            <v>38322</v>
          </cell>
          <cell r="S378">
            <v>0</v>
          </cell>
          <cell r="T378">
            <v>12</v>
          </cell>
          <cell r="U378">
            <v>401</v>
          </cell>
          <cell r="V378">
            <v>2356.0100000000002</v>
          </cell>
          <cell r="W378">
            <v>2103.58</v>
          </cell>
          <cell r="X378">
            <v>252.43</v>
          </cell>
          <cell r="Y378">
            <v>7</v>
          </cell>
          <cell r="Z378">
            <v>112.46</v>
          </cell>
        </row>
        <row r="379">
          <cell r="A379">
            <v>683</v>
          </cell>
          <cell r="B379" t="str">
            <v xml:space="preserve">LEFEVRE                       </v>
          </cell>
          <cell r="C379" t="str">
            <v xml:space="preserve">Alain               </v>
          </cell>
          <cell r="D379" t="str">
            <v xml:space="preserve">        </v>
          </cell>
          <cell r="E379">
            <v>35282</v>
          </cell>
          <cell r="F379">
            <v>400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36137.160000000003</v>
          </cell>
          <cell r="M379">
            <v>495</v>
          </cell>
          <cell r="N379">
            <v>36632.160000000003</v>
          </cell>
          <cell r="O379">
            <v>100</v>
          </cell>
          <cell r="P379" t="str">
            <v xml:space="preserve">CDI       </v>
          </cell>
          <cell r="Q379">
            <v>20848</v>
          </cell>
          <cell r="R379">
            <v>35278</v>
          </cell>
          <cell r="S379">
            <v>0</v>
          </cell>
          <cell r="T379">
            <v>17</v>
          </cell>
          <cell r="U379">
            <v>401</v>
          </cell>
          <cell r="V379">
            <v>2461.19</v>
          </cell>
          <cell r="W379">
            <v>2103.58</v>
          </cell>
          <cell r="X379">
            <v>357.61</v>
          </cell>
          <cell r="Y379">
            <v>7</v>
          </cell>
          <cell r="Z379">
            <v>117.49</v>
          </cell>
        </row>
        <row r="380">
          <cell r="A380">
            <v>391</v>
          </cell>
          <cell r="B380" t="str">
            <v xml:space="preserve">LEFEVRE                       </v>
          </cell>
          <cell r="C380" t="str">
            <v xml:space="preserve">Mathieu             </v>
          </cell>
          <cell r="D380" t="str">
            <v xml:space="preserve">        </v>
          </cell>
          <cell r="E380">
            <v>39846</v>
          </cell>
          <cell r="F380">
            <v>400</v>
          </cell>
          <cell r="G380">
            <v>198.31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32814.120000000003</v>
          </cell>
          <cell r="M380">
            <v>480</v>
          </cell>
          <cell r="N380">
            <v>33492.43</v>
          </cell>
          <cell r="O380">
            <v>100</v>
          </cell>
          <cell r="P380" t="str">
            <v xml:space="preserve">CDI       </v>
          </cell>
          <cell r="Q380">
            <v>32405</v>
          </cell>
          <cell r="R380">
            <v>39845</v>
          </cell>
          <cell r="S380">
            <v>0</v>
          </cell>
          <cell r="T380">
            <v>10</v>
          </cell>
          <cell r="U380">
            <v>401</v>
          </cell>
          <cell r="V380">
            <v>2313.94</v>
          </cell>
          <cell r="W380">
            <v>2103.58</v>
          </cell>
          <cell r="X380">
            <v>210.36</v>
          </cell>
          <cell r="Y380">
            <v>7</v>
          </cell>
          <cell r="Z380">
            <v>110.46</v>
          </cell>
        </row>
        <row r="381">
          <cell r="A381">
            <v>480</v>
          </cell>
          <cell r="B381" t="str">
            <v xml:space="preserve">LEFEVRE                       </v>
          </cell>
          <cell r="C381" t="str">
            <v xml:space="preserve">Pascal              </v>
          </cell>
          <cell r="D381" t="str">
            <v xml:space="preserve">        </v>
          </cell>
          <cell r="E381">
            <v>38264</v>
          </cell>
          <cell r="F381">
            <v>400</v>
          </cell>
          <cell r="G381">
            <v>1506.07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36243.61</v>
          </cell>
          <cell r="M381">
            <v>480</v>
          </cell>
          <cell r="N381">
            <v>38229.68</v>
          </cell>
          <cell r="O381">
            <v>100</v>
          </cell>
          <cell r="P381" t="str">
            <v xml:space="preserve">CDI       </v>
          </cell>
          <cell r="Q381">
            <v>26178</v>
          </cell>
          <cell r="R381">
            <v>38261</v>
          </cell>
          <cell r="S381">
            <v>0</v>
          </cell>
          <cell r="T381">
            <v>12</v>
          </cell>
          <cell r="U381">
            <v>401</v>
          </cell>
          <cell r="V381">
            <v>2356.0100000000002</v>
          </cell>
          <cell r="W381">
            <v>2103.58</v>
          </cell>
          <cell r="X381">
            <v>252.43</v>
          </cell>
          <cell r="Y381">
            <v>7</v>
          </cell>
          <cell r="Z381">
            <v>112.46</v>
          </cell>
        </row>
        <row r="382">
          <cell r="A382">
            <v>857</v>
          </cell>
          <cell r="B382" t="str">
            <v xml:space="preserve">LEFEVRE                       </v>
          </cell>
          <cell r="C382" t="str">
            <v xml:space="preserve">Thérèse             </v>
          </cell>
          <cell r="D382" t="str">
            <v xml:space="preserve">        </v>
          </cell>
          <cell r="E382">
            <v>38978</v>
          </cell>
          <cell r="F382">
            <v>400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35533.35</v>
          </cell>
          <cell r="M382">
            <v>495</v>
          </cell>
          <cell r="N382">
            <v>36028.35</v>
          </cell>
          <cell r="O382">
            <v>100</v>
          </cell>
          <cell r="P382" t="str">
            <v xml:space="preserve">CDI       </v>
          </cell>
          <cell r="Q382">
            <v>23474</v>
          </cell>
          <cell r="R382">
            <v>38991</v>
          </cell>
          <cell r="S382">
            <v>1</v>
          </cell>
          <cell r="T382">
            <v>12</v>
          </cell>
          <cell r="U382">
            <v>401</v>
          </cell>
          <cell r="V382">
            <v>2356.0100000000002</v>
          </cell>
          <cell r="W382">
            <v>2103.58</v>
          </cell>
          <cell r="X382">
            <v>252.43</v>
          </cell>
          <cell r="Y382">
            <v>7</v>
          </cell>
          <cell r="Z382">
            <v>112.46</v>
          </cell>
        </row>
        <row r="383">
          <cell r="A383">
            <v>156</v>
          </cell>
          <cell r="B383" t="str">
            <v xml:space="preserve">LEGER                         </v>
          </cell>
          <cell r="C383" t="str">
            <v xml:space="preserve">Gilles              </v>
          </cell>
          <cell r="D383" t="str">
            <v xml:space="preserve">        </v>
          </cell>
          <cell r="E383">
            <v>30319</v>
          </cell>
          <cell r="F383">
            <v>400</v>
          </cell>
          <cell r="G383">
            <v>54.89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37735.58</v>
          </cell>
          <cell r="M383">
            <v>490</v>
          </cell>
          <cell r="N383">
            <v>38280.47</v>
          </cell>
          <cell r="O383">
            <v>100</v>
          </cell>
          <cell r="P383" t="str">
            <v xml:space="preserve">CDI       </v>
          </cell>
          <cell r="Q383">
            <v>22616</v>
          </cell>
          <cell r="R383">
            <v>30317</v>
          </cell>
          <cell r="S383">
            <v>0</v>
          </cell>
          <cell r="T383">
            <v>23</v>
          </cell>
          <cell r="U383">
            <v>401</v>
          </cell>
          <cell r="V383">
            <v>2587.4</v>
          </cell>
          <cell r="W383">
            <v>2103.58</v>
          </cell>
          <cell r="X383">
            <v>483.82</v>
          </cell>
          <cell r="Y383">
            <v>7</v>
          </cell>
          <cell r="Z383">
            <v>123.51</v>
          </cell>
        </row>
        <row r="384">
          <cell r="A384">
            <v>15</v>
          </cell>
          <cell r="B384" t="str">
            <v xml:space="preserve">LEGRAND                       </v>
          </cell>
          <cell r="C384" t="str">
            <v xml:space="preserve">Jean-Marc           </v>
          </cell>
          <cell r="D384" t="str">
            <v xml:space="preserve">        </v>
          </cell>
          <cell r="E384">
            <v>30322</v>
          </cell>
          <cell r="F384">
            <v>400</v>
          </cell>
          <cell r="G384">
            <v>1739.34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37967.89</v>
          </cell>
          <cell r="M384">
            <v>390</v>
          </cell>
          <cell r="N384">
            <v>40097.230000000003</v>
          </cell>
          <cell r="O384">
            <v>100</v>
          </cell>
          <cell r="P384" t="str">
            <v xml:space="preserve">CDI       </v>
          </cell>
          <cell r="Q384">
            <v>21422</v>
          </cell>
          <cell r="R384">
            <v>30317</v>
          </cell>
          <cell r="S384">
            <v>0</v>
          </cell>
          <cell r="T384">
            <v>23</v>
          </cell>
          <cell r="U384">
            <v>401</v>
          </cell>
          <cell r="V384">
            <v>2587.4</v>
          </cell>
          <cell r="W384">
            <v>2103.58</v>
          </cell>
          <cell r="X384">
            <v>483.82</v>
          </cell>
          <cell r="Y384">
            <v>7</v>
          </cell>
          <cell r="Z384">
            <v>123.51</v>
          </cell>
        </row>
        <row r="385">
          <cell r="A385">
            <v>17</v>
          </cell>
          <cell r="B385" t="str">
            <v xml:space="preserve">LEGRAS                        </v>
          </cell>
          <cell r="C385" t="str">
            <v xml:space="preserve">Christine           </v>
          </cell>
          <cell r="D385" t="str">
            <v xml:space="preserve">        </v>
          </cell>
          <cell r="E385">
            <v>40196</v>
          </cell>
          <cell r="F385">
            <v>400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33275.120000000003</v>
          </cell>
          <cell r="M385">
            <v>238</v>
          </cell>
          <cell r="N385">
            <v>33513.120000000003</v>
          </cell>
          <cell r="O385">
            <v>100</v>
          </cell>
          <cell r="P385" t="str">
            <v xml:space="preserve">CDI       </v>
          </cell>
          <cell r="Q385">
            <v>25990</v>
          </cell>
          <cell r="R385">
            <v>40210</v>
          </cell>
          <cell r="S385">
            <v>1</v>
          </cell>
          <cell r="T385">
            <v>7</v>
          </cell>
          <cell r="U385">
            <v>401</v>
          </cell>
          <cell r="V385">
            <v>2250.83</v>
          </cell>
          <cell r="W385">
            <v>2103.58</v>
          </cell>
          <cell r="X385">
            <v>147.25</v>
          </cell>
          <cell r="Y385">
            <v>7</v>
          </cell>
          <cell r="Z385">
            <v>107.44</v>
          </cell>
        </row>
        <row r="386">
          <cell r="A386">
            <v>423</v>
          </cell>
          <cell r="B386" t="str">
            <v xml:space="preserve">LEGRAS                        </v>
          </cell>
          <cell r="C386" t="str">
            <v xml:space="preserve">Michel              </v>
          </cell>
          <cell r="D386" t="str">
            <v xml:space="preserve">        </v>
          </cell>
          <cell r="E386">
            <v>37245</v>
          </cell>
          <cell r="F386">
            <v>400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35229.839999999997</v>
          </cell>
          <cell r="M386">
            <v>480</v>
          </cell>
          <cell r="N386">
            <v>35709.839999999997</v>
          </cell>
          <cell r="O386">
            <v>100</v>
          </cell>
          <cell r="P386" t="str">
            <v xml:space="preserve">CDI       </v>
          </cell>
          <cell r="Q386">
            <v>26585</v>
          </cell>
          <cell r="R386">
            <v>37257</v>
          </cell>
          <cell r="S386">
            <v>0</v>
          </cell>
          <cell r="T386">
            <v>14</v>
          </cell>
          <cell r="U386">
            <v>402</v>
          </cell>
          <cell r="V386">
            <v>2398.08</v>
          </cell>
          <cell r="W386">
            <v>2103.58</v>
          </cell>
          <cell r="X386">
            <v>294.5</v>
          </cell>
          <cell r="Y386">
            <v>15</v>
          </cell>
          <cell r="Z386">
            <v>0</v>
          </cell>
        </row>
        <row r="387">
          <cell r="A387">
            <v>511</v>
          </cell>
          <cell r="B387" t="str">
            <v xml:space="preserve">LEHNER                        </v>
          </cell>
          <cell r="C387" t="str">
            <v xml:space="preserve">Sylvie              </v>
          </cell>
          <cell r="D387" t="str">
            <v xml:space="preserve">        </v>
          </cell>
          <cell r="E387">
            <v>37047</v>
          </cell>
          <cell r="F387">
            <v>200</v>
          </cell>
          <cell r="G387">
            <v>475.18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47506.86</v>
          </cell>
          <cell r="M387">
            <v>1495</v>
          </cell>
          <cell r="N387">
            <v>49477.04</v>
          </cell>
          <cell r="O387">
            <v>100</v>
          </cell>
          <cell r="P387" t="str">
            <v xml:space="preserve">CDI       </v>
          </cell>
          <cell r="Q387">
            <v>24994</v>
          </cell>
          <cell r="R387">
            <v>37043</v>
          </cell>
          <cell r="S387">
            <v>1</v>
          </cell>
          <cell r="T387">
            <v>14</v>
          </cell>
          <cell r="U387">
            <v>208</v>
          </cell>
          <cell r="V387">
            <v>3151.1</v>
          </cell>
          <cell r="W387">
            <v>2764.12</v>
          </cell>
          <cell r="X387">
            <v>386.98</v>
          </cell>
          <cell r="Y387">
            <v>4</v>
          </cell>
          <cell r="Z387">
            <v>0</v>
          </cell>
        </row>
        <row r="388">
          <cell r="A388">
            <v>152</v>
          </cell>
          <cell r="B388" t="str">
            <v xml:space="preserve">LELAURIN                      </v>
          </cell>
          <cell r="C388" t="str">
            <v xml:space="preserve">Denis               </v>
          </cell>
          <cell r="D388" t="str">
            <v xml:space="preserve">        </v>
          </cell>
          <cell r="E388">
            <v>27461</v>
          </cell>
          <cell r="F388">
            <v>400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40716.07</v>
          </cell>
          <cell r="M388">
            <v>395</v>
          </cell>
          <cell r="N388">
            <v>41111.07</v>
          </cell>
          <cell r="O388">
            <v>100</v>
          </cell>
          <cell r="P388" t="str">
            <v xml:space="preserve">CDI       </v>
          </cell>
          <cell r="Q388">
            <v>19249</v>
          </cell>
          <cell r="R388">
            <v>27454</v>
          </cell>
          <cell r="S388">
            <v>0</v>
          </cell>
          <cell r="T388">
            <v>23</v>
          </cell>
          <cell r="U388">
            <v>401</v>
          </cell>
          <cell r="V388">
            <v>2587.4</v>
          </cell>
          <cell r="W388">
            <v>2103.58</v>
          </cell>
          <cell r="X388">
            <v>483.82</v>
          </cell>
          <cell r="Y388">
            <v>7</v>
          </cell>
          <cell r="Z388">
            <v>123.51</v>
          </cell>
        </row>
        <row r="389">
          <cell r="A389">
            <v>25</v>
          </cell>
          <cell r="B389" t="str">
            <v xml:space="preserve">LELEUX                        </v>
          </cell>
          <cell r="C389" t="str">
            <v xml:space="preserve">Steven              </v>
          </cell>
          <cell r="D389" t="str">
            <v xml:space="preserve">        </v>
          </cell>
          <cell r="E389">
            <v>40196</v>
          </cell>
          <cell r="F389">
            <v>400</v>
          </cell>
          <cell r="G389">
            <v>1489.97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32075.5</v>
          </cell>
          <cell r="M389">
            <v>238</v>
          </cell>
          <cell r="N389">
            <v>33803.47</v>
          </cell>
          <cell r="O389">
            <v>100</v>
          </cell>
          <cell r="P389" t="str">
            <v xml:space="preserve">CDI       </v>
          </cell>
          <cell r="Q389">
            <v>30399</v>
          </cell>
          <cell r="R389">
            <v>40210</v>
          </cell>
          <cell r="S389">
            <v>0</v>
          </cell>
          <cell r="T389">
            <v>7</v>
          </cell>
          <cell r="U389">
            <v>401</v>
          </cell>
          <cell r="V389">
            <v>2250.83</v>
          </cell>
          <cell r="W389">
            <v>2103.58</v>
          </cell>
          <cell r="X389">
            <v>147.25</v>
          </cell>
          <cell r="Y389">
            <v>7</v>
          </cell>
          <cell r="Z389">
            <v>107.44</v>
          </cell>
        </row>
        <row r="390">
          <cell r="A390">
            <v>175</v>
          </cell>
          <cell r="B390" t="str">
            <v xml:space="preserve">LELIEVRE                      </v>
          </cell>
          <cell r="C390" t="str">
            <v xml:space="preserve">Gilles              </v>
          </cell>
          <cell r="D390" t="str">
            <v xml:space="preserve">        </v>
          </cell>
          <cell r="E390">
            <v>31912</v>
          </cell>
          <cell r="F390">
            <v>400</v>
          </cell>
          <cell r="G390">
            <v>11754.9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24700.16</v>
          </cell>
          <cell r="M390">
            <v>490</v>
          </cell>
          <cell r="N390">
            <v>36945.06</v>
          </cell>
          <cell r="O390">
            <v>100</v>
          </cell>
          <cell r="P390" t="str">
            <v xml:space="preserve">CDI       </v>
          </cell>
          <cell r="Q390">
            <v>23510</v>
          </cell>
          <cell r="R390">
            <v>31898</v>
          </cell>
          <cell r="S390">
            <v>0</v>
          </cell>
          <cell r="T390">
            <v>20</v>
          </cell>
          <cell r="U390">
            <v>401</v>
          </cell>
          <cell r="V390">
            <v>2524.3000000000002</v>
          </cell>
          <cell r="W390">
            <v>2103.58</v>
          </cell>
          <cell r="X390">
            <v>420.72</v>
          </cell>
          <cell r="Y390">
            <v>7</v>
          </cell>
          <cell r="Z390">
            <v>120.5</v>
          </cell>
        </row>
        <row r="391">
          <cell r="A391">
            <v>221</v>
          </cell>
          <cell r="B391" t="str">
            <v xml:space="preserve">LELLEVE                       </v>
          </cell>
          <cell r="C391" t="str">
            <v xml:space="preserve">Jean-Luc            </v>
          </cell>
          <cell r="D391" t="str">
            <v xml:space="preserve">        </v>
          </cell>
          <cell r="E391">
            <v>30253</v>
          </cell>
          <cell r="F391">
            <v>400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38637.129999999997</v>
          </cell>
          <cell r="M391">
            <v>490</v>
          </cell>
          <cell r="N391">
            <v>39127.129999999997</v>
          </cell>
          <cell r="O391">
            <v>100</v>
          </cell>
          <cell r="P391" t="str">
            <v xml:space="preserve">CDI       </v>
          </cell>
          <cell r="Q391">
            <v>19880</v>
          </cell>
          <cell r="R391">
            <v>30256</v>
          </cell>
          <cell r="S391">
            <v>0</v>
          </cell>
          <cell r="T391">
            <v>23</v>
          </cell>
          <cell r="U391">
            <v>401</v>
          </cell>
          <cell r="V391">
            <v>2587.4</v>
          </cell>
          <cell r="W391">
            <v>2103.58</v>
          </cell>
          <cell r="X391">
            <v>483.82</v>
          </cell>
          <cell r="Y391">
            <v>7</v>
          </cell>
          <cell r="Z391">
            <v>123.51</v>
          </cell>
        </row>
        <row r="392">
          <cell r="A392">
            <v>457</v>
          </cell>
          <cell r="B392" t="str">
            <v xml:space="preserve">LELLEVE                       </v>
          </cell>
          <cell r="C392" t="str">
            <v xml:space="preserve">Raynald             </v>
          </cell>
          <cell r="D392" t="str">
            <v xml:space="preserve">        </v>
          </cell>
          <cell r="E392">
            <v>33330</v>
          </cell>
          <cell r="F392">
            <v>200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42606.22</v>
          </cell>
          <cell r="M392">
            <v>500</v>
          </cell>
          <cell r="N392">
            <v>43106.22</v>
          </cell>
          <cell r="O392">
            <v>100</v>
          </cell>
          <cell r="P392" t="str">
            <v xml:space="preserve">CDI       </v>
          </cell>
          <cell r="Q392">
            <v>24556</v>
          </cell>
          <cell r="R392">
            <v>33329</v>
          </cell>
          <cell r="S392">
            <v>0</v>
          </cell>
          <cell r="T392">
            <v>20</v>
          </cell>
          <cell r="U392">
            <v>203</v>
          </cell>
          <cell r="V392">
            <v>2829.16</v>
          </cell>
          <cell r="W392">
            <v>2357.63</v>
          </cell>
          <cell r="X392">
            <v>471.53</v>
          </cell>
          <cell r="Y392">
            <v>15</v>
          </cell>
          <cell r="Z392">
            <v>0</v>
          </cell>
        </row>
        <row r="393">
          <cell r="A393">
            <v>157</v>
          </cell>
          <cell r="B393" t="str">
            <v xml:space="preserve">LEMAIRE                       </v>
          </cell>
          <cell r="C393" t="str">
            <v xml:space="preserve">Jean-Pierre         </v>
          </cell>
          <cell r="D393" t="str">
            <v xml:space="preserve">        </v>
          </cell>
          <cell r="E393">
            <v>30319</v>
          </cell>
          <cell r="F393">
            <v>400</v>
          </cell>
          <cell r="G393">
            <v>6886.78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10459.75</v>
          </cell>
          <cell r="M393">
            <v>450</v>
          </cell>
          <cell r="N393">
            <v>17796.53</v>
          </cell>
          <cell r="O393">
            <v>100</v>
          </cell>
          <cell r="P393" t="str">
            <v xml:space="preserve">CDI       </v>
          </cell>
          <cell r="Q393">
            <v>19383</v>
          </cell>
          <cell r="R393">
            <v>30317</v>
          </cell>
          <cell r="S393">
            <v>0</v>
          </cell>
          <cell r="T393">
            <v>23</v>
          </cell>
          <cell r="U393">
            <v>401</v>
          </cell>
          <cell r="V393">
            <v>2587.4</v>
          </cell>
          <cell r="W393">
            <v>2103.58</v>
          </cell>
          <cell r="X393">
            <v>483.82</v>
          </cell>
          <cell r="Y393">
            <v>7</v>
          </cell>
          <cell r="Z393">
            <v>123.51</v>
          </cell>
        </row>
        <row r="394">
          <cell r="A394">
            <v>106</v>
          </cell>
          <cell r="B394" t="str">
            <v xml:space="preserve">LEMAIRE                       </v>
          </cell>
          <cell r="C394" t="str">
            <v xml:space="preserve">Jérémy              </v>
          </cell>
          <cell r="D394" t="str">
            <v xml:space="preserve">        </v>
          </cell>
          <cell r="E394">
            <v>40532</v>
          </cell>
          <cell r="F394">
            <v>400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33892.17</v>
          </cell>
          <cell r="M394">
            <v>9</v>
          </cell>
          <cell r="N394">
            <v>33901.17</v>
          </cell>
          <cell r="O394">
            <v>100</v>
          </cell>
          <cell r="P394" t="str">
            <v xml:space="preserve">CDI       </v>
          </cell>
          <cell r="Q394">
            <v>28562</v>
          </cell>
          <cell r="R394">
            <v>40544</v>
          </cell>
          <cell r="S394">
            <v>0</v>
          </cell>
          <cell r="T394">
            <v>7</v>
          </cell>
          <cell r="U394">
            <v>401</v>
          </cell>
          <cell r="V394">
            <v>2250.83</v>
          </cell>
          <cell r="W394">
            <v>2103.58</v>
          </cell>
          <cell r="X394">
            <v>147.25</v>
          </cell>
          <cell r="Y394">
            <v>7</v>
          </cell>
          <cell r="Z394">
            <v>107.44</v>
          </cell>
        </row>
        <row r="395">
          <cell r="A395">
            <v>544</v>
          </cell>
          <cell r="B395" t="str">
            <v xml:space="preserve">LEMOINE                       </v>
          </cell>
          <cell r="C395" t="str">
            <v xml:space="preserve">Jean-Pierre         </v>
          </cell>
          <cell r="D395" t="str">
            <v xml:space="preserve">        </v>
          </cell>
          <cell r="E395">
            <v>28244</v>
          </cell>
          <cell r="F395">
            <v>200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49785.3</v>
          </cell>
          <cell r="M395">
            <v>500</v>
          </cell>
          <cell r="N395">
            <v>50285.3</v>
          </cell>
          <cell r="O395">
            <v>100</v>
          </cell>
          <cell r="P395" t="str">
            <v xml:space="preserve">CDI       </v>
          </cell>
          <cell r="Q395">
            <v>19941</v>
          </cell>
          <cell r="R395">
            <v>28246</v>
          </cell>
          <cell r="S395">
            <v>0</v>
          </cell>
          <cell r="T395">
            <v>30</v>
          </cell>
          <cell r="U395">
            <v>203</v>
          </cell>
          <cell r="V395">
            <v>3263.08</v>
          </cell>
          <cell r="W395">
            <v>2510.06</v>
          </cell>
          <cell r="X395">
            <v>753.02</v>
          </cell>
          <cell r="Y395">
            <v>12</v>
          </cell>
          <cell r="Z395">
            <v>155.76</v>
          </cell>
        </row>
        <row r="396">
          <cell r="A396">
            <v>63</v>
          </cell>
          <cell r="B396" t="str">
            <v xml:space="preserve">LEMONNIER                     </v>
          </cell>
          <cell r="C396" t="str">
            <v xml:space="preserve">Claudine            </v>
          </cell>
          <cell r="D396" t="str">
            <v xml:space="preserve">        </v>
          </cell>
          <cell r="E396">
            <v>36739</v>
          </cell>
          <cell r="F396">
            <v>400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36332.32</v>
          </cell>
          <cell r="M396">
            <v>405</v>
          </cell>
          <cell r="N396">
            <v>36737.32</v>
          </cell>
          <cell r="O396">
            <v>100</v>
          </cell>
          <cell r="P396" t="str">
            <v xml:space="preserve">CDI       </v>
          </cell>
          <cell r="Q396">
            <v>20235</v>
          </cell>
          <cell r="R396">
            <v>36739</v>
          </cell>
          <cell r="S396">
            <v>1</v>
          </cell>
          <cell r="T396">
            <v>14</v>
          </cell>
          <cell r="U396">
            <v>401</v>
          </cell>
          <cell r="V396">
            <v>2398.08</v>
          </cell>
          <cell r="W396">
            <v>2103.58</v>
          </cell>
          <cell r="X396">
            <v>294.5</v>
          </cell>
          <cell r="Y396">
            <v>7</v>
          </cell>
          <cell r="Z396">
            <v>114.47</v>
          </cell>
        </row>
        <row r="397">
          <cell r="A397">
            <v>29</v>
          </cell>
          <cell r="B397" t="str">
            <v xml:space="preserve">LEMPEREUR                     </v>
          </cell>
          <cell r="C397" t="str">
            <v xml:space="preserve">Mehdi               </v>
          </cell>
          <cell r="D397" t="str">
            <v xml:space="preserve">        </v>
          </cell>
          <cell r="E397">
            <v>40196</v>
          </cell>
          <cell r="F397">
            <v>400</v>
          </cell>
          <cell r="G397">
            <v>884.82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32253.27</v>
          </cell>
          <cell r="M397">
            <v>213</v>
          </cell>
          <cell r="N397">
            <v>33351.089999999997</v>
          </cell>
          <cell r="O397">
            <v>100</v>
          </cell>
          <cell r="P397" t="str">
            <v xml:space="preserve">CDI       </v>
          </cell>
          <cell r="Q397">
            <v>29759</v>
          </cell>
          <cell r="R397">
            <v>40210</v>
          </cell>
          <cell r="S397">
            <v>0</v>
          </cell>
          <cell r="T397">
            <v>7</v>
          </cell>
          <cell r="U397">
            <v>401</v>
          </cell>
          <cell r="V397">
            <v>2250.83</v>
          </cell>
          <cell r="W397">
            <v>2103.58</v>
          </cell>
          <cell r="X397">
            <v>147.25</v>
          </cell>
          <cell r="Y397">
            <v>7</v>
          </cell>
          <cell r="Z397">
            <v>107.44</v>
          </cell>
        </row>
        <row r="398">
          <cell r="A398">
            <v>921</v>
          </cell>
          <cell r="B398" t="str">
            <v xml:space="preserve">LENDORMY                      </v>
          </cell>
          <cell r="C398" t="str">
            <v xml:space="preserve">Adeline             </v>
          </cell>
          <cell r="D398" t="str">
            <v xml:space="preserve">        </v>
          </cell>
          <cell r="E398">
            <v>39622</v>
          </cell>
          <cell r="F398">
            <v>400</v>
          </cell>
          <cell r="G398">
            <v>144.31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33648.620000000003</v>
          </cell>
          <cell r="M398">
            <v>490</v>
          </cell>
          <cell r="N398">
            <v>34282.93</v>
          </cell>
          <cell r="O398">
            <v>100</v>
          </cell>
          <cell r="P398" t="str">
            <v xml:space="preserve">CDI       </v>
          </cell>
          <cell r="Q398">
            <v>29578</v>
          </cell>
          <cell r="R398">
            <v>39630</v>
          </cell>
          <cell r="S398">
            <v>1</v>
          </cell>
          <cell r="T398">
            <v>10</v>
          </cell>
          <cell r="U398">
            <v>401</v>
          </cell>
          <cell r="V398">
            <v>2313.94</v>
          </cell>
          <cell r="W398">
            <v>2103.58</v>
          </cell>
          <cell r="X398">
            <v>210.36</v>
          </cell>
          <cell r="Y398">
            <v>7</v>
          </cell>
          <cell r="Z398">
            <v>110.46</v>
          </cell>
        </row>
        <row r="399">
          <cell r="A399">
            <v>514</v>
          </cell>
          <cell r="B399" t="str">
            <v xml:space="preserve">LENOIR                        </v>
          </cell>
          <cell r="C399" t="str">
            <v xml:space="preserve">Bérangère           </v>
          </cell>
          <cell r="D399" t="str">
            <v xml:space="preserve">        </v>
          </cell>
          <cell r="E399">
            <v>26282</v>
          </cell>
          <cell r="F399">
            <v>200</v>
          </cell>
          <cell r="G399">
            <v>890.99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48622.22</v>
          </cell>
          <cell r="M399">
            <v>990</v>
          </cell>
          <cell r="N399">
            <v>50503.21</v>
          </cell>
          <cell r="O399">
            <v>100</v>
          </cell>
          <cell r="P399" t="str">
            <v xml:space="preserve">CDI       </v>
          </cell>
          <cell r="Q399">
            <v>19180</v>
          </cell>
          <cell r="R399">
            <v>26268</v>
          </cell>
          <cell r="S399">
            <v>1</v>
          </cell>
          <cell r="T399">
            <v>30</v>
          </cell>
          <cell r="U399">
            <v>208</v>
          </cell>
          <cell r="V399">
            <v>3395.2</v>
          </cell>
          <cell r="W399">
            <v>2611.69</v>
          </cell>
          <cell r="X399">
            <v>783.51</v>
          </cell>
          <cell r="Y399">
            <v>6</v>
          </cell>
          <cell r="Z399">
            <v>0</v>
          </cell>
        </row>
        <row r="400">
          <cell r="A400">
            <v>918</v>
          </cell>
          <cell r="B400" t="str">
            <v xml:space="preserve">LERICHE                       </v>
          </cell>
          <cell r="C400" t="str">
            <v xml:space="preserve">Xavier              </v>
          </cell>
          <cell r="D400" t="str">
            <v xml:space="preserve">        </v>
          </cell>
          <cell r="E400">
            <v>39510</v>
          </cell>
          <cell r="F400">
            <v>200</v>
          </cell>
          <cell r="G400">
            <v>1032.47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40529.519999999997</v>
          </cell>
          <cell r="M400">
            <v>485</v>
          </cell>
          <cell r="N400">
            <v>42046.99</v>
          </cell>
          <cell r="O400">
            <v>100</v>
          </cell>
          <cell r="P400" t="str">
            <v xml:space="preserve">CDI       </v>
          </cell>
          <cell r="Q400">
            <v>28502</v>
          </cell>
          <cell r="R400">
            <v>39508</v>
          </cell>
          <cell r="S400">
            <v>0</v>
          </cell>
          <cell r="T400">
            <v>10</v>
          </cell>
          <cell r="U400">
            <v>203</v>
          </cell>
          <cell r="V400">
            <v>2649.28</v>
          </cell>
          <cell r="W400">
            <v>2408.44</v>
          </cell>
          <cell r="X400">
            <v>240.84</v>
          </cell>
          <cell r="Y400">
            <v>13</v>
          </cell>
          <cell r="Z400">
            <v>126.46</v>
          </cell>
        </row>
        <row r="401">
          <cell r="A401">
            <v>675</v>
          </cell>
          <cell r="B401" t="str">
            <v xml:space="preserve">LESIEUR                       </v>
          </cell>
          <cell r="C401" t="str">
            <v xml:space="preserve">Damien              </v>
          </cell>
          <cell r="D401" t="str">
            <v xml:space="preserve">        </v>
          </cell>
          <cell r="E401">
            <v>35254</v>
          </cell>
          <cell r="F401">
            <v>400</v>
          </cell>
          <cell r="G401">
            <v>213.58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34991.75</v>
          </cell>
          <cell r="M401">
            <v>215</v>
          </cell>
          <cell r="N401">
            <v>35420.33</v>
          </cell>
          <cell r="O401">
            <v>100</v>
          </cell>
          <cell r="P401" t="str">
            <v xml:space="preserve">CDI       </v>
          </cell>
          <cell r="Q401">
            <v>27061</v>
          </cell>
          <cell r="R401">
            <v>35247</v>
          </cell>
          <cell r="S401">
            <v>0</v>
          </cell>
          <cell r="T401">
            <v>17</v>
          </cell>
          <cell r="U401">
            <v>401</v>
          </cell>
          <cell r="V401">
            <v>2461.19</v>
          </cell>
          <cell r="W401">
            <v>2103.58</v>
          </cell>
          <cell r="X401">
            <v>357.61</v>
          </cell>
          <cell r="Y401">
            <v>7</v>
          </cell>
          <cell r="Z401">
            <v>117.49</v>
          </cell>
        </row>
        <row r="402">
          <cell r="A402">
            <v>149</v>
          </cell>
          <cell r="B402" t="str">
            <v xml:space="preserve">LESIEUR                       </v>
          </cell>
          <cell r="C402" t="str">
            <v xml:space="preserve">Denis               </v>
          </cell>
          <cell r="D402" t="str">
            <v xml:space="preserve">        </v>
          </cell>
          <cell r="E402">
            <v>29981</v>
          </cell>
          <cell r="F402">
            <v>400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41382.26</v>
          </cell>
          <cell r="M402">
            <v>500</v>
          </cell>
          <cell r="N402">
            <v>41882.26</v>
          </cell>
          <cell r="O402">
            <v>100</v>
          </cell>
          <cell r="P402" t="str">
            <v xml:space="preserve">CDI       </v>
          </cell>
          <cell r="Q402">
            <v>20870</v>
          </cell>
          <cell r="R402">
            <v>29983</v>
          </cell>
          <cell r="S402">
            <v>0</v>
          </cell>
          <cell r="T402">
            <v>23</v>
          </cell>
          <cell r="U402">
            <v>408</v>
          </cell>
          <cell r="V402">
            <v>2399.9</v>
          </cell>
          <cell r="W402">
            <v>1951.14</v>
          </cell>
          <cell r="X402">
            <v>448.76</v>
          </cell>
          <cell r="Y402">
            <v>2</v>
          </cell>
          <cell r="Z402">
            <v>0</v>
          </cell>
        </row>
        <row r="403">
          <cell r="A403">
            <v>740</v>
          </cell>
          <cell r="B403" t="str">
            <v xml:space="preserve">LESSERTEUR                    </v>
          </cell>
          <cell r="C403" t="str">
            <v xml:space="preserve">Pascal              </v>
          </cell>
          <cell r="D403" t="str">
            <v xml:space="preserve">        </v>
          </cell>
          <cell r="E403">
            <v>33954</v>
          </cell>
          <cell r="F403">
            <v>400</v>
          </cell>
          <cell r="G403">
            <v>281.02999999999997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37270.39</v>
          </cell>
          <cell r="M403">
            <v>480</v>
          </cell>
          <cell r="N403">
            <v>38031.42</v>
          </cell>
          <cell r="O403">
            <v>100</v>
          </cell>
          <cell r="P403" t="str">
            <v xml:space="preserve">CDI       </v>
          </cell>
          <cell r="Q403">
            <v>21569</v>
          </cell>
          <cell r="R403">
            <v>33970</v>
          </cell>
          <cell r="S403">
            <v>0</v>
          </cell>
          <cell r="T403">
            <v>17</v>
          </cell>
          <cell r="U403">
            <v>401</v>
          </cell>
          <cell r="V403">
            <v>2461.19</v>
          </cell>
          <cell r="W403">
            <v>2103.58</v>
          </cell>
          <cell r="X403">
            <v>357.61</v>
          </cell>
          <cell r="Y403">
            <v>7</v>
          </cell>
          <cell r="Z403">
            <v>117.49</v>
          </cell>
        </row>
        <row r="404">
          <cell r="A404">
            <v>271</v>
          </cell>
          <cell r="B404" t="str">
            <v xml:space="preserve">LEVEAUX                       </v>
          </cell>
          <cell r="C404" t="str">
            <v xml:space="preserve">Marc                </v>
          </cell>
          <cell r="D404" t="str">
            <v xml:space="preserve">        </v>
          </cell>
          <cell r="E404">
            <v>36143</v>
          </cell>
          <cell r="F404">
            <v>400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40341.339999999997</v>
          </cell>
          <cell r="M404">
            <v>500</v>
          </cell>
          <cell r="N404">
            <v>40841.339999999997</v>
          </cell>
          <cell r="O404">
            <v>100</v>
          </cell>
          <cell r="P404" t="str">
            <v xml:space="preserve">CDI       </v>
          </cell>
          <cell r="Q404">
            <v>20672</v>
          </cell>
          <cell r="R404">
            <v>32478</v>
          </cell>
          <cell r="S404">
            <v>0</v>
          </cell>
          <cell r="T404">
            <v>20</v>
          </cell>
          <cell r="U404">
            <v>401</v>
          </cell>
          <cell r="V404">
            <v>2524.3000000000002</v>
          </cell>
          <cell r="W404">
            <v>2103.58</v>
          </cell>
          <cell r="X404">
            <v>420.72</v>
          </cell>
          <cell r="Y404">
            <v>7</v>
          </cell>
          <cell r="Z404">
            <v>120.5</v>
          </cell>
        </row>
        <row r="405">
          <cell r="A405">
            <v>575</v>
          </cell>
          <cell r="B405" t="str">
            <v xml:space="preserve">LHOTTE                        </v>
          </cell>
          <cell r="C405" t="str">
            <v xml:space="preserve">Jérôme              </v>
          </cell>
          <cell r="D405" t="str">
            <v xml:space="preserve">        </v>
          </cell>
          <cell r="E405">
            <v>39188</v>
          </cell>
          <cell r="F405">
            <v>200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53987.15</v>
          </cell>
          <cell r="M405">
            <v>435</v>
          </cell>
          <cell r="N405">
            <v>54422.15</v>
          </cell>
          <cell r="O405">
            <v>100</v>
          </cell>
          <cell r="P405" t="str">
            <v xml:space="preserve">CDI       </v>
          </cell>
          <cell r="Q405">
            <v>27655</v>
          </cell>
          <cell r="R405">
            <v>39203</v>
          </cell>
          <cell r="S405">
            <v>0</v>
          </cell>
          <cell r="T405">
            <v>10</v>
          </cell>
          <cell r="U405">
            <v>208</v>
          </cell>
          <cell r="V405">
            <v>3375.88</v>
          </cell>
          <cell r="W405">
            <v>3068.98</v>
          </cell>
          <cell r="X405">
            <v>306.89999999999998</v>
          </cell>
          <cell r="Y405">
            <v>9</v>
          </cell>
          <cell r="Z405">
            <v>0</v>
          </cell>
        </row>
        <row r="406">
          <cell r="A406">
            <v>315</v>
          </cell>
          <cell r="B406" t="str">
            <v xml:space="preserve">LIBERT                        </v>
          </cell>
          <cell r="C406" t="str">
            <v xml:space="preserve">Alain               </v>
          </cell>
          <cell r="D406" t="str">
            <v xml:space="preserve">        </v>
          </cell>
          <cell r="E406">
            <v>28793</v>
          </cell>
          <cell r="F406">
            <v>400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38382.44</v>
          </cell>
          <cell r="M406">
            <v>495</v>
          </cell>
          <cell r="N406">
            <v>38877.440000000002</v>
          </cell>
          <cell r="O406">
            <v>100</v>
          </cell>
          <cell r="P406" t="str">
            <v xml:space="preserve">CDI       </v>
          </cell>
          <cell r="Q406">
            <v>19912</v>
          </cell>
          <cell r="R406">
            <v>28795</v>
          </cell>
          <cell r="S406">
            <v>0</v>
          </cell>
          <cell r="T406">
            <v>23</v>
          </cell>
          <cell r="U406">
            <v>401</v>
          </cell>
          <cell r="V406">
            <v>2587.4</v>
          </cell>
          <cell r="W406">
            <v>2103.58</v>
          </cell>
          <cell r="X406">
            <v>483.82</v>
          </cell>
          <cell r="Y406">
            <v>7</v>
          </cell>
          <cell r="Z406">
            <v>123.51</v>
          </cell>
        </row>
        <row r="407">
          <cell r="A407">
            <v>420</v>
          </cell>
          <cell r="B407" t="str">
            <v xml:space="preserve">LIENARD                       </v>
          </cell>
          <cell r="C407" t="str">
            <v xml:space="preserve">Patrick             </v>
          </cell>
          <cell r="D407" t="str">
            <v xml:space="preserve">        </v>
          </cell>
          <cell r="E407">
            <v>32853</v>
          </cell>
          <cell r="F407">
            <v>400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37015.910000000003</v>
          </cell>
          <cell r="M407">
            <v>405</v>
          </cell>
          <cell r="N407">
            <v>37420.910000000003</v>
          </cell>
          <cell r="O407">
            <v>100</v>
          </cell>
          <cell r="P407" t="str">
            <v xml:space="preserve">CDI       </v>
          </cell>
          <cell r="Q407">
            <v>23925</v>
          </cell>
          <cell r="R407">
            <v>32843</v>
          </cell>
          <cell r="S407">
            <v>0</v>
          </cell>
          <cell r="T407">
            <v>20</v>
          </cell>
          <cell r="U407">
            <v>407</v>
          </cell>
          <cell r="V407">
            <v>2524.3000000000002</v>
          </cell>
          <cell r="W407">
            <v>2103.58</v>
          </cell>
          <cell r="X407">
            <v>420.72</v>
          </cell>
          <cell r="Y407">
            <v>2</v>
          </cell>
          <cell r="Z407">
            <v>0</v>
          </cell>
        </row>
        <row r="408">
          <cell r="A408">
            <v>24</v>
          </cell>
          <cell r="B408" t="str">
            <v xml:space="preserve">LIWOCH                        </v>
          </cell>
          <cell r="C408" t="str">
            <v xml:space="preserve">Mariusz             </v>
          </cell>
          <cell r="D408" t="str">
            <v xml:space="preserve">        </v>
          </cell>
          <cell r="E408">
            <v>40196</v>
          </cell>
          <cell r="F408">
            <v>400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35872.71</v>
          </cell>
          <cell r="M408">
            <v>238</v>
          </cell>
          <cell r="N408">
            <v>36110.71</v>
          </cell>
          <cell r="O408">
            <v>100</v>
          </cell>
          <cell r="P408" t="str">
            <v xml:space="preserve">CDI       </v>
          </cell>
          <cell r="Q408">
            <v>28162</v>
          </cell>
          <cell r="R408">
            <v>40210</v>
          </cell>
          <cell r="S408">
            <v>0</v>
          </cell>
          <cell r="T408">
            <v>7</v>
          </cell>
          <cell r="U408">
            <v>401</v>
          </cell>
          <cell r="V408">
            <v>2250.83</v>
          </cell>
          <cell r="W408">
            <v>2103.58</v>
          </cell>
          <cell r="X408">
            <v>147.25</v>
          </cell>
          <cell r="Y408">
            <v>7</v>
          </cell>
          <cell r="Z408">
            <v>107.44</v>
          </cell>
        </row>
        <row r="409">
          <cell r="A409">
            <v>922</v>
          </cell>
          <cell r="B409" t="str">
            <v xml:space="preserve">LONCLE                        </v>
          </cell>
          <cell r="C409" t="str">
            <v xml:space="preserve">Séverine            </v>
          </cell>
          <cell r="D409" t="str">
            <v xml:space="preserve">        </v>
          </cell>
          <cell r="E409">
            <v>39622</v>
          </cell>
          <cell r="F409">
            <v>400</v>
          </cell>
          <cell r="G409">
            <v>6124.99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29906.18</v>
          </cell>
          <cell r="M409">
            <v>475</v>
          </cell>
          <cell r="N409">
            <v>36506.17</v>
          </cell>
          <cell r="O409">
            <v>100</v>
          </cell>
          <cell r="P409" t="str">
            <v xml:space="preserve">CDI       </v>
          </cell>
          <cell r="Q409">
            <v>26491</v>
          </cell>
          <cell r="R409">
            <v>39630</v>
          </cell>
          <cell r="S409">
            <v>1</v>
          </cell>
          <cell r="T409">
            <v>10</v>
          </cell>
          <cell r="U409">
            <v>401</v>
          </cell>
          <cell r="V409">
            <v>2313.94</v>
          </cell>
          <cell r="W409">
            <v>2103.58</v>
          </cell>
          <cell r="X409">
            <v>210.36</v>
          </cell>
          <cell r="Y409">
            <v>7</v>
          </cell>
          <cell r="Z409">
            <v>110.46</v>
          </cell>
        </row>
        <row r="410">
          <cell r="A410">
            <v>289</v>
          </cell>
          <cell r="B410" t="str">
            <v xml:space="preserve">LUDINART                      </v>
          </cell>
          <cell r="C410" t="str">
            <v xml:space="preserve">Francis             </v>
          </cell>
          <cell r="D410" t="str">
            <v xml:space="preserve">        </v>
          </cell>
          <cell r="E410">
            <v>32449</v>
          </cell>
          <cell r="F410">
            <v>400</v>
          </cell>
          <cell r="G410">
            <v>774.69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36057.53</v>
          </cell>
          <cell r="M410">
            <v>465</v>
          </cell>
          <cell r="N410">
            <v>37297.22</v>
          </cell>
          <cell r="O410">
            <v>100</v>
          </cell>
          <cell r="P410" t="str">
            <v xml:space="preserve">CDI       </v>
          </cell>
          <cell r="Q410">
            <v>20277</v>
          </cell>
          <cell r="R410">
            <v>32448</v>
          </cell>
          <cell r="S410">
            <v>0</v>
          </cell>
          <cell r="T410">
            <v>20</v>
          </cell>
          <cell r="U410">
            <v>401</v>
          </cell>
          <cell r="V410">
            <v>2524.3000000000002</v>
          </cell>
          <cell r="W410">
            <v>2103.58</v>
          </cell>
          <cell r="X410">
            <v>420.72</v>
          </cell>
          <cell r="Y410">
            <v>7</v>
          </cell>
          <cell r="Z410">
            <v>120.5</v>
          </cell>
        </row>
        <row r="411">
          <cell r="A411">
            <v>775</v>
          </cell>
          <cell r="B411" t="str">
            <v xml:space="preserve">LUKASIK                       </v>
          </cell>
          <cell r="C411" t="str">
            <v xml:space="preserve">Denis               </v>
          </cell>
          <cell r="D411" t="str">
            <v xml:space="preserve">        </v>
          </cell>
          <cell r="E411">
            <v>34562</v>
          </cell>
          <cell r="F411">
            <v>400</v>
          </cell>
          <cell r="G411">
            <v>2591.4899999999998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36125.99</v>
          </cell>
          <cell r="M411">
            <v>455</v>
          </cell>
          <cell r="N411">
            <v>39172.480000000003</v>
          </cell>
          <cell r="O411">
            <v>100</v>
          </cell>
          <cell r="P411" t="str">
            <v xml:space="preserve">CDI       </v>
          </cell>
          <cell r="Q411">
            <v>25876</v>
          </cell>
          <cell r="R411">
            <v>34578</v>
          </cell>
          <cell r="S411">
            <v>0</v>
          </cell>
          <cell r="T411">
            <v>17</v>
          </cell>
          <cell r="U411">
            <v>401</v>
          </cell>
          <cell r="V411">
            <v>2461.19</v>
          </cell>
          <cell r="W411">
            <v>2103.58</v>
          </cell>
          <cell r="X411">
            <v>357.61</v>
          </cell>
          <cell r="Y411">
            <v>7</v>
          </cell>
          <cell r="Z411">
            <v>117.49</v>
          </cell>
        </row>
        <row r="412">
          <cell r="A412">
            <v>135</v>
          </cell>
          <cell r="B412" t="str">
            <v xml:space="preserve">MACQUART-DAGOT                </v>
          </cell>
          <cell r="C412" t="str">
            <v xml:space="preserve">Isabelle            </v>
          </cell>
          <cell r="D412" t="str">
            <v xml:space="preserve">        </v>
          </cell>
          <cell r="E412">
            <v>31565</v>
          </cell>
          <cell r="F412">
            <v>400</v>
          </cell>
          <cell r="G412">
            <v>2093.1799999999998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35982.44</v>
          </cell>
          <cell r="M412">
            <v>475</v>
          </cell>
          <cell r="N412">
            <v>38550.620000000003</v>
          </cell>
          <cell r="O412">
            <v>100</v>
          </cell>
          <cell r="P412" t="str">
            <v xml:space="preserve">CDI       </v>
          </cell>
          <cell r="Q412">
            <v>22489</v>
          </cell>
          <cell r="R412">
            <v>31564</v>
          </cell>
          <cell r="S412">
            <v>1</v>
          </cell>
          <cell r="T412">
            <v>23</v>
          </cell>
          <cell r="U412">
            <v>401</v>
          </cell>
          <cell r="V412">
            <v>2587.4</v>
          </cell>
          <cell r="W412">
            <v>2103.58</v>
          </cell>
          <cell r="X412">
            <v>483.82</v>
          </cell>
          <cell r="Y412">
            <v>7</v>
          </cell>
          <cell r="Z412">
            <v>123.51</v>
          </cell>
        </row>
        <row r="413">
          <cell r="A413">
            <v>349</v>
          </cell>
          <cell r="B413" t="str">
            <v xml:space="preserve">MAILLARD                      </v>
          </cell>
          <cell r="C413" t="str">
            <v xml:space="preserve">Gilles              </v>
          </cell>
          <cell r="D413" t="str">
            <v xml:space="preserve">        </v>
          </cell>
          <cell r="E413">
            <v>29484</v>
          </cell>
          <cell r="F413">
            <v>400</v>
          </cell>
          <cell r="G413">
            <v>373.63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38200.65</v>
          </cell>
          <cell r="M413">
            <v>210</v>
          </cell>
          <cell r="N413">
            <v>38784.28</v>
          </cell>
          <cell r="O413">
            <v>100</v>
          </cell>
          <cell r="P413" t="str">
            <v xml:space="preserve">CDI       </v>
          </cell>
          <cell r="Q413">
            <v>20836</v>
          </cell>
          <cell r="R413">
            <v>29495</v>
          </cell>
          <cell r="S413">
            <v>0</v>
          </cell>
          <cell r="T413">
            <v>23</v>
          </cell>
          <cell r="U413">
            <v>401</v>
          </cell>
          <cell r="V413">
            <v>2587.4</v>
          </cell>
          <cell r="W413">
            <v>2103.58</v>
          </cell>
          <cell r="X413">
            <v>483.82</v>
          </cell>
          <cell r="Y413">
            <v>7</v>
          </cell>
          <cell r="Z413">
            <v>123.51</v>
          </cell>
        </row>
        <row r="414">
          <cell r="A414">
            <v>429</v>
          </cell>
          <cell r="B414" t="str">
            <v xml:space="preserve">MAILLARD                      </v>
          </cell>
          <cell r="C414" t="str">
            <v xml:space="preserve">Jérémy              </v>
          </cell>
          <cell r="D414" t="str">
            <v xml:space="preserve">        </v>
          </cell>
          <cell r="E414">
            <v>37258</v>
          </cell>
          <cell r="F414">
            <v>400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37059.67</v>
          </cell>
          <cell r="M414">
            <v>485</v>
          </cell>
          <cell r="N414">
            <v>37544.67</v>
          </cell>
          <cell r="O414">
            <v>100</v>
          </cell>
          <cell r="P414" t="str">
            <v xml:space="preserve">CDI       </v>
          </cell>
          <cell r="Q414">
            <v>28563</v>
          </cell>
          <cell r="R414">
            <v>37257</v>
          </cell>
          <cell r="S414">
            <v>0</v>
          </cell>
          <cell r="T414">
            <v>14</v>
          </cell>
          <cell r="U414">
            <v>401</v>
          </cell>
          <cell r="V414">
            <v>2398.08</v>
          </cell>
          <cell r="W414">
            <v>2103.58</v>
          </cell>
          <cell r="X414">
            <v>294.5</v>
          </cell>
          <cell r="Y414">
            <v>7</v>
          </cell>
          <cell r="Z414">
            <v>114.47</v>
          </cell>
        </row>
        <row r="415">
          <cell r="A415">
            <v>704</v>
          </cell>
          <cell r="B415" t="str">
            <v xml:space="preserve">MAILLIET                      </v>
          </cell>
          <cell r="C415" t="str">
            <v xml:space="preserve">Hervé               </v>
          </cell>
          <cell r="D415" t="str">
            <v xml:space="preserve">        </v>
          </cell>
          <cell r="E415">
            <v>32986</v>
          </cell>
          <cell r="F415">
            <v>400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28814.19</v>
          </cell>
          <cell r="M415">
            <v>334</v>
          </cell>
          <cell r="N415">
            <v>29148.19</v>
          </cell>
          <cell r="O415">
            <v>75</v>
          </cell>
          <cell r="P415" t="str">
            <v xml:space="preserve">CDI       </v>
          </cell>
          <cell r="Q415">
            <v>23859</v>
          </cell>
          <cell r="R415">
            <v>32994</v>
          </cell>
          <cell r="S415">
            <v>0</v>
          </cell>
          <cell r="T415">
            <v>20</v>
          </cell>
          <cell r="U415">
            <v>841</v>
          </cell>
          <cell r="V415">
            <v>1893.22</v>
          </cell>
          <cell r="W415">
            <v>1577.68</v>
          </cell>
          <cell r="X415">
            <v>315.54000000000002</v>
          </cell>
          <cell r="Y415">
            <v>71</v>
          </cell>
          <cell r="Z415">
            <v>90.37</v>
          </cell>
        </row>
        <row r="416">
          <cell r="A416">
            <v>66</v>
          </cell>
          <cell r="B416" t="str">
            <v xml:space="preserve">MAINOZ                        </v>
          </cell>
          <cell r="C416" t="str">
            <v xml:space="preserve">Corinne             </v>
          </cell>
          <cell r="D416" t="str">
            <v xml:space="preserve">        </v>
          </cell>
          <cell r="E416">
            <v>35982</v>
          </cell>
          <cell r="F416">
            <v>400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36176.300000000003</v>
          </cell>
          <cell r="M416">
            <v>500</v>
          </cell>
          <cell r="N416">
            <v>36676.300000000003</v>
          </cell>
          <cell r="O416">
            <v>100</v>
          </cell>
          <cell r="P416" t="str">
            <v xml:space="preserve">CDI       </v>
          </cell>
          <cell r="Q416">
            <v>23046</v>
          </cell>
          <cell r="R416">
            <v>35977</v>
          </cell>
          <cell r="S416">
            <v>1</v>
          </cell>
          <cell r="T416">
            <v>14</v>
          </cell>
          <cell r="U416">
            <v>401</v>
          </cell>
          <cell r="V416">
            <v>2398.08</v>
          </cell>
          <cell r="W416">
            <v>2103.58</v>
          </cell>
          <cell r="X416">
            <v>294.5</v>
          </cell>
          <cell r="Y416">
            <v>7</v>
          </cell>
          <cell r="Z416">
            <v>114.47</v>
          </cell>
        </row>
        <row r="417">
          <cell r="A417">
            <v>886</v>
          </cell>
          <cell r="B417" t="str">
            <v xml:space="preserve">MAKSYMOWYCZ                   </v>
          </cell>
          <cell r="C417" t="str">
            <v xml:space="preserve">Isabelle            </v>
          </cell>
          <cell r="D417" t="str">
            <v xml:space="preserve">        </v>
          </cell>
          <cell r="E417">
            <v>39272</v>
          </cell>
          <cell r="F417">
            <v>400</v>
          </cell>
          <cell r="G417">
            <v>626.37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33583.1</v>
          </cell>
          <cell r="M417">
            <v>415</v>
          </cell>
          <cell r="N417">
            <v>34624.47</v>
          </cell>
          <cell r="O417">
            <v>100</v>
          </cell>
          <cell r="P417" t="str">
            <v xml:space="preserve">CDI       </v>
          </cell>
          <cell r="Q417">
            <v>25979</v>
          </cell>
          <cell r="R417">
            <v>39264</v>
          </cell>
          <cell r="S417">
            <v>1</v>
          </cell>
          <cell r="T417">
            <v>10</v>
          </cell>
          <cell r="U417">
            <v>401</v>
          </cell>
          <cell r="V417">
            <v>2313.94</v>
          </cell>
          <cell r="W417">
            <v>2103.58</v>
          </cell>
          <cell r="X417">
            <v>210.36</v>
          </cell>
          <cell r="Y417">
            <v>7</v>
          </cell>
          <cell r="Z417">
            <v>110.46</v>
          </cell>
        </row>
        <row r="418">
          <cell r="A418">
            <v>528</v>
          </cell>
          <cell r="B418" t="str">
            <v xml:space="preserve">MALHERBE                      </v>
          </cell>
          <cell r="C418" t="str">
            <v xml:space="preserve">Jean-Michel         </v>
          </cell>
          <cell r="D418" t="str">
            <v xml:space="preserve">        </v>
          </cell>
          <cell r="E418">
            <v>29262</v>
          </cell>
          <cell r="F418">
            <v>300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43246.02</v>
          </cell>
          <cell r="M418">
            <v>500</v>
          </cell>
          <cell r="N418">
            <v>43746.02</v>
          </cell>
          <cell r="O418">
            <v>100</v>
          </cell>
          <cell r="P418" t="str">
            <v xml:space="preserve">CDI       </v>
          </cell>
          <cell r="Q418">
            <v>21544</v>
          </cell>
          <cell r="R418">
            <v>29252</v>
          </cell>
          <cell r="S418">
            <v>0</v>
          </cell>
          <cell r="T418">
            <v>23</v>
          </cell>
          <cell r="U418">
            <v>301</v>
          </cell>
          <cell r="V418">
            <v>2962.38</v>
          </cell>
          <cell r="W418">
            <v>2408.44</v>
          </cell>
          <cell r="X418">
            <v>553.94000000000005</v>
          </cell>
          <cell r="Y418">
            <v>39</v>
          </cell>
          <cell r="Z418">
            <v>0</v>
          </cell>
        </row>
        <row r="419">
          <cell r="A419">
            <v>418</v>
          </cell>
          <cell r="B419" t="str">
            <v xml:space="preserve">MANIGLIER                     </v>
          </cell>
          <cell r="C419" t="str">
            <v xml:space="preserve">Nicolas             </v>
          </cell>
          <cell r="D419" t="str">
            <v xml:space="preserve">        </v>
          </cell>
          <cell r="E419">
            <v>31747</v>
          </cell>
          <cell r="F419">
            <v>400</v>
          </cell>
          <cell r="G419">
            <v>4893.3999999999996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33983.050000000003</v>
          </cell>
          <cell r="M419">
            <v>485</v>
          </cell>
          <cell r="N419">
            <v>39361.449999999997</v>
          </cell>
          <cell r="O419">
            <v>100</v>
          </cell>
          <cell r="P419" t="str">
            <v xml:space="preserve">CDI       </v>
          </cell>
          <cell r="Q419">
            <v>23777</v>
          </cell>
          <cell r="R419">
            <v>31747</v>
          </cell>
          <cell r="S419">
            <v>0</v>
          </cell>
          <cell r="T419">
            <v>23</v>
          </cell>
          <cell r="U419">
            <v>402</v>
          </cell>
          <cell r="V419">
            <v>2587.4</v>
          </cell>
          <cell r="W419">
            <v>2103.58</v>
          </cell>
          <cell r="X419">
            <v>483.82</v>
          </cell>
          <cell r="Y419">
            <v>15</v>
          </cell>
          <cell r="Z419">
            <v>0</v>
          </cell>
        </row>
        <row r="420">
          <cell r="A420">
            <v>374</v>
          </cell>
          <cell r="B420" t="str">
            <v xml:space="preserve">MANSUY                        </v>
          </cell>
          <cell r="C420" t="str">
            <v xml:space="preserve">Jean-Pierre         </v>
          </cell>
          <cell r="D420" t="str">
            <v xml:space="preserve">        </v>
          </cell>
          <cell r="E420">
            <v>28793</v>
          </cell>
          <cell r="F420">
            <v>200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47121.3</v>
          </cell>
          <cell r="M420">
            <v>1495</v>
          </cell>
          <cell r="N420">
            <v>48616.3</v>
          </cell>
          <cell r="O420">
            <v>100</v>
          </cell>
          <cell r="P420" t="str">
            <v xml:space="preserve">CDI       </v>
          </cell>
          <cell r="Q420">
            <v>20600</v>
          </cell>
          <cell r="R420">
            <v>28795</v>
          </cell>
          <cell r="S420">
            <v>0</v>
          </cell>
          <cell r="T420">
            <v>30</v>
          </cell>
          <cell r="U420">
            <v>407</v>
          </cell>
          <cell r="V420">
            <v>2998.87</v>
          </cell>
          <cell r="W420">
            <v>2306.8200000000002</v>
          </cell>
          <cell r="X420">
            <v>692.05</v>
          </cell>
          <cell r="Y420">
            <v>9</v>
          </cell>
          <cell r="Z420">
            <v>0</v>
          </cell>
        </row>
        <row r="421">
          <cell r="A421">
            <v>928</v>
          </cell>
          <cell r="B421" t="str">
            <v xml:space="preserve">MARAINE                       </v>
          </cell>
          <cell r="C421" t="str">
            <v xml:space="preserve">Christophe          </v>
          </cell>
          <cell r="D421" t="str">
            <v xml:space="preserve">        </v>
          </cell>
          <cell r="E421">
            <v>39633</v>
          </cell>
          <cell r="F421">
            <v>400</v>
          </cell>
          <cell r="G421">
            <v>7548.89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26059.23</v>
          </cell>
          <cell r="M421">
            <v>495</v>
          </cell>
          <cell r="N421">
            <v>34103.120000000003</v>
          </cell>
          <cell r="O421">
            <v>100</v>
          </cell>
          <cell r="P421" t="str">
            <v xml:space="preserve">CDI       </v>
          </cell>
          <cell r="Q421">
            <v>26084</v>
          </cell>
          <cell r="R421">
            <v>39630</v>
          </cell>
          <cell r="S421">
            <v>0</v>
          </cell>
          <cell r="T421">
            <v>10</v>
          </cell>
          <cell r="U421">
            <v>401</v>
          </cell>
          <cell r="V421">
            <v>2313.94</v>
          </cell>
          <cell r="W421">
            <v>2103.58</v>
          </cell>
          <cell r="X421">
            <v>210.36</v>
          </cell>
          <cell r="Y421">
            <v>7</v>
          </cell>
          <cell r="Z421">
            <v>110.46</v>
          </cell>
        </row>
        <row r="422">
          <cell r="A422">
            <v>933</v>
          </cell>
          <cell r="B422" t="str">
            <v xml:space="preserve">MARAIS                        </v>
          </cell>
          <cell r="C422" t="str">
            <v xml:space="preserve">Marie-Eléonore      </v>
          </cell>
          <cell r="D422" t="str">
            <v xml:space="preserve">        </v>
          </cell>
          <cell r="E422">
            <v>39709</v>
          </cell>
          <cell r="F422">
            <v>300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33389.21</v>
          </cell>
          <cell r="M422">
            <v>1000</v>
          </cell>
          <cell r="N422">
            <v>34389.21</v>
          </cell>
          <cell r="O422">
            <v>100</v>
          </cell>
          <cell r="P422" t="str">
            <v xml:space="preserve">CDI       </v>
          </cell>
          <cell r="Q422">
            <v>31282</v>
          </cell>
          <cell r="R422">
            <v>39722</v>
          </cell>
          <cell r="S422">
            <v>1</v>
          </cell>
          <cell r="T422">
            <v>10</v>
          </cell>
          <cell r="U422">
            <v>301</v>
          </cell>
          <cell r="V422">
            <v>2313.94</v>
          </cell>
          <cell r="W422">
            <v>2103.58</v>
          </cell>
          <cell r="X422">
            <v>210.36</v>
          </cell>
          <cell r="Y422">
            <v>6</v>
          </cell>
          <cell r="Z422">
            <v>0</v>
          </cell>
        </row>
        <row r="423">
          <cell r="A423">
            <v>166</v>
          </cell>
          <cell r="B423" t="str">
            <v xml:space="preserve">MARCELINO                     </v>
          </cell>
          <cell r="C423" t="str">
            <v xml:space="preserve">Eric                </v>
          </cell>
          <cell r="D423" t="str">
            <v xml:space="preserve">        </v>
          </cell>
          <cell r="E423">
            <v>28158</v>
          </cell>
          <cell r="F423">
            <v>400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29329.040000000001</v>
          </cell>
          <cell r="M423">
            <v>371</v>
          </cell>
          <cell r="N423">
            <v>29700.04</v>
          </cell>
          <cell r="O423">
            <v>75</v>
          </cell>
          <cell r="P423" t="str">
            <v xml:space="preserve">CDI       </v>
          </cell>
          <cell r="Q423">
            <v>19887</v>
          </cell>
          <cell r="R423">
            <v>28157</v>
          </cell>
          <cell r="S423">
            <v>0</v>
          </cell>
          <cell r="T423">
            <v>23</v>
          </cell>
          <cell r="U423">
            <v>841</v>
          </cell>
          <cell r="V423">
            <v>1940.55</v>
          </cell>
          <cell r="W423">
            <v>1577.68</v>
          </cell>
          <cell r="X423">
            <v>362.87</v>
          </cell>
          <cell r="Y423">
            <v>71</v>
          </cell>
          <cell r="Z423">
            <v>92.63</v>
          </cell>
        </row>
        <row r="424">
          <cell r="A424">
            <v>919</v>
          </cell>
          <cell r="B424" t="str">
            <v xml:space="preserve">MARCHAND                      </v>
          </cell>
          <cell r="C424" t="str">
            <v xml:space="preserve">Dominique           </v>
          </cell>
          <cell r="D424" t="str">
            <v xml:space="preserve">        </v>
          </cell>
          <cell r="E424">
            <v>39510</v>
          </cell>
          <cell r="F424">
            <v>400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37118.76</v>
          </cell>
          <cell r="M424">
            <v>490</v>
          </cell>
          <cell r="N424">
            <v>37608.76</v>
          </cell>
          <cell r="O424">
            <v>100</v>
          </cell>
          <cell r="P424" t="str">
            <v xml:space="preserve">CDI       </v>
          </cell>
          <cell r="Q424">
            <v>20722</v>
          </cell>
          <cell r="R424">
            <v>39508</v>
          </cell>
          <cell r="S424">
            <v>0</v>
          </cell>
          <cell r="T424">
            <v>10</v>
          </cell>
          <cell r="U424">
            <v>401</v>
          </cell>
          <cell r="V424">
            <v>2313.94</v>
          </cell>
          <cell r="W424">
            <v>2103.58</v>
          </cell>
          <cell r="X424">
            <v>210.36</v>
          </cell>
          <cell r="Y424">
            <v>7</v>
          </cell>
          <cell r="Z424">
            <v>110.46</v>
          </cell>
        </row>
        <row r="425">
          <cell r="A425">
            <v>65</v>
          </cell>
          <cell r="B425" t="str">
            <v xml:space="preserve">MARION                        </v>
          </cell>
          <cell r="C425" t="str">
            <v xml:space="preserve">Patrick             </v>
          </cell>
          <cell r="D425" t="str">
            <v xml:space="preserve">        </v>
          </cell>
          <cell r="E425">
            <v>27440</v>
          </cell>
          <cell r="F425">
            <v>400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23802.63</v>
          </cell>
          <cell r="M425">
            <v>0</v>
          </cell>
          <cell r="N425">
            <v>23802.63</v>
          </cell>
          <cell r="O425">
            <v>100</v>
          </cell>
          <cell r="P425" t="str">
            <v xml:space="preserve">CDI       </v>
          </cell>
          <cell r="Q425">
            <v>19762</v>
          </cell>
          <cell r="R425">
            <v>27426</v>
          </cell>
          <cell r="S425">
            <v>0</v>
          </cell>
          <cell r="T425">
            <v>23</v>
          </cell>
          <cell r="U425">
            <v>401</v>
          </cell>
          <cell r="V425">
            <v>2587.4</v>
          </cell>
          <cell r="W425">
            <v>2103.58</v>
          </cell>
          <cell r="X425">
            <v>483.82</v>
          </cell>
          <cell r="Y425">
            <v>7</v>
          </cell>
          <cell r="Z425">
            <v>123.51</v>
          </cell>
        </row>
        <row r="426">
          <cell r="A426">
            <v>31</v>
          </cell>
          <cell r="B426" t="str">
            <v xml:space="preserve">MARLIOT                       </v>
          </cell>
          <cell r="C426" t="str">
            <v xml:space="preserve">Yann                </v>
          </cell>
          <cell r="D426" t="str">
            <v xml:space="preserve">        </v>
          </cell>
          <cell r="E426">
            <v>40269</v>
          </cell>
          <cell r="F426">
            <v>400</v>
          </cell>
          <cell r="G426">
            <v>290.64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32066.41</v>
          </cell>
          <cell r="M426">
            <v>174</v>
          </cell>
          <cell r="N426">
            <v>32531.05</v>
          </cell>
          <cell r="O426">
            <v>100</v>
          </cell>
          <cell r="P426" t="str">
            <v xml:space="preserve">CDI       </v>
          </cell>
          <cell r="Q426">
            <v>28694</v>
          </cell>
          <cell r="R426">
            <v>40269</v>
          </cell>
          <cell r="S426">
            <v>0</v>
          </cell>
          <cell r="T426">
            <v>7</v>
          </cell>
          <cell r="U426">
            <v>401</v>
          </cell>
          <cell r="V426">
            <v>2250.83</v>
          </cell>
          <cell r="W426">
            <v>2103.58</v>
          </cell>
          <cell r="X426">
            <v>147.25</v>
          </cell>
          <cell r="Y426">
            <v>7</v>
          </cell>
          <cell r="Z426">
            <v>107.44</v>
          </cell>
        </row>
        <row r="427">
          <cell r="A427">
            <v>300</v>
          </cell>
          <cell r="B427" t="str">
            <v xml:space="preserve">MARTEGANI                     </v>
          </cell>
          <cell r="C427" t="str">
            <v xml:space="preserve">Michel              </v>
          </cell>
          <cell r="D427" t="str">
            <v xml:space="preserve">        </v>
          </cell>
          <cell r="E427">
            <v>32912</v>
          </cell>
          <cell r="F427">
            <v>400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37882.21</v>
          </cell>
          <cell r="M427">
            <v>445</v>
          </cell>
          <cell r="N427">
            <v>38327.21</v>
          </cell>
          <cell r="O427">
            <v>100</v>
          </cell>
          <cell r="P427" t="str">
            <v xml:space="preserve">CDI       </v>
          </cell>
          <cell r="Q427">
            <v>20963</v>
          </cell>
          <cell r="R427">
            <v>32905</v>
          </cell>
          <cell r="S427">
            <v>0</v>
          </cell>
          <cell r="T427">
            <v>20</v>
          </cell>
          <cell r="U427">
            <v>402</v>
          </cell>
          <cell r="V427">
            <v>2524.3000000000002</v>
          </cell>
          <cell r="W427">
            <v>2103.58</v>
          </cell>
          <cell r="X427">
            <v>420.72</v>
          </cell>
          <cell r="Y427">
            <v>15</v>
          </cell>
          <cell r="Z427">
            <v>0</v>
          </cell>
        </row>
        <row r="428">
          <cell r="A428">
            <v>220</v>
          </cell>
          <cell r="B428" t="str">
            <v xml:space="preserve">MARTIN                        </v>
          </cell>
          <cell r="C428" t="str">
            <v xml:space="preserve">Jean-Luc            </v>
          </cell>
          <cell r="D428" t="str">
            <v xml:space="preserve">        </v>
          </cell>
          <cell r="E428">
            <v>30253</v>
          </cell>
          <cell r="F428">
            <v>200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45835.05</v>
          </cell>
          <cell r="M428">
            <v>500</v>
          </cell>
          <cell r="N428">
            <v>46335.05</v>
          </cell>
          <cell r="O428">
            <v>100</v>
          </cell>
          <cell r="P428" t="str">
            <v xml:space="preserve">CDI       </v>
          </cell>
          <cell r="Q428">
            <v>21473</v>
          </cell>
          <cell r="R428">
            <v>30256</v>
          </cell>
          <cell r="S428">
            <v>0</v>
          </cell>
          <cell r="T428">
            <v>25</v>
          </cell>
          <cell r="U428">
            <v>203</v>
          </cell>
          <cell r="V428">
            <v>2947.04</v>
          </cell>
          <cell r="W428">
            <v>2357.63</v>
          </cell>
          <cell r="X428">
            <v>589.41</v>
          </cell>
          <cell r="Y428">
            <v>15</v>
          </cell>
          <cell r="Z428">
            <v>0</v>
          </cell>
        </row>
        <row r="429">
          <cell r="A429">
            <v>629</v>
          </cell>
          <cell r="B429" t="str">
            <v xml:space="preserve">MARTIN                        </v>
          </cell>
          <cell r="C429" t="str">
            <v xml:space="preserve">Laurent             </v>
          </cell>
          <cell r="D429" t="str">
            <v xml:space="preserve">        </v>
          </cell>
          <cell r="E429">
            <v>38544</v>
          </cell>
          <cell r="F429">
            <v>200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42903.93</v>
          </cell>
          <cell r="M429">
            <v>500</v>
          </cell>
          <cell r="N429">
            <v>43403.93</v>
          </cell>
          <cell r="O429">
            <v>100</v>
          </cell>
          <cell r="P429" t="str">
            <v xml:space="preserve">CDI       </v>
          </cell>
          <cell r="Q429">
            <v>28849</v>
          </cell>
          <cell r="R429">
            <v>38534</v>
          </cell>
          <cell r="S429">
            <v>0</v>
          </cell>
          <cell r="T429">
            <v>12</v>
          </cell>
          <cell r="U429">
            <v>203</v>
          </cell>
          <cell r="V429">
            <v>2697.45</v>
          </cell>
          <cell r="W429">
            <v>2408.44</v>
          </cell>
          <cell r="X429">
            <v>289.01</v>
          </cell>
          <cell r="Y429">
            <v>13</v>
          </cell>
          <cell r="Z429">
            <v>128.76</v>
          </cell>
        </row>
        <row r="430">
          <cell r="A430">
            <v>766</v>
          </cell>
          <cell r="B430" t="str">
            <v xml:space="preserve">MARTIN                        </v>
          </cell>
          <cell r="C430" t="str">
            <v xml:space="preserve">Lysiane             </v>
          </cell>
          <cell r="D430" t="str">
            <v xml:space="preserve">        </v>
          </cell>
          <cell r="E430">
            <v>34556</v>
          </cell>
          <cell r="F430">
            <v>400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36790.550000000003</v>
          </cell>
          <cell r="M430">
            <v>500</v>
          </cell>
          <cell r="N430">
            <v>37290.550000000003</v>
          </cell>
          <cell r="O430">
            <v>100</v>
          </cell>
          <cell r="P430" t="str">
            <v xml:space="preserve">CDI       </v>
          </cell>
          <cell r="Q430">
            <v>19400</v>
          </cell>
          <cell r="R430">
            <v>34547</v>
          </cell>
          <cell r="S430">
            <v>1</v>
          </cell>
          <cell r="T430">
            <v>17</v>
          </cell>
          <cell r="U430">
            <v>401</v>
          </cell>
          <cell r="V430">
            <v>2461.19</v>
          </cell>
          <cell r="W430">
            <v>2103.58</v>
          </cell>
          <cell r="X430">
            <v>357.61</v>
          </cell>
          <cell r="Y430">
            <v>7</v>
          </cell>
          <cell r="Z430">
            <v>117.49</v>
          </cell>
        </row>
        <row r="431">
          <cell r="A431">
            <v>119</v>
          </cell>
          <cell r="B431" t="str">
            <v xml:space="preserve">MARTIN                        </v>
          </cell>
          <cell r="C431" t="str">
            <v xml:space="preserve">Thierry             </v>
          </cell>
          <cell r="D431" t="str">
            <v xml:space="preserve">        </v>
          </cell>
          <cell r="E431">
            <v>40623</v>
          </cell>
          <cell r="F431">
            <v>400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29646.23</v>
          </cell>
          <cell r="M431">
            <v>0</v>
          </cell>
          <cell r="N431">
            <v>29646.23</v>
          </cell>
          <cell r="O431">
            <v>100</v>
          </cell>
          <cell r="P431" t="str">
            <v xml:space="preserve">CDI       </v>
          </cell>
          <cell r="Q431">
            <v>22566</v>
          </cell>
          <cell r="R431">
            <v>40634</v>
          </cell>
          <cell r="S431">
            <v>0</v>
          </cell>
          <cell r="T431">
            <v>7</v>
          </cell>
          <cell r="U431">
            <v>401</v>
          </cell>
          <cell r="V431">
            <v>2250.83</v>
          </cell>
          <cell r="W431">
            <v>2103.58</v>
          </cell>
          <cell r="X431">
            <v>147.25</v>
          </cell>
          <cell r="Y431">
            <v>7</v>
          </cell>
          <cell r="Z431">
            <v>107.44</v>
          </cell>
        </row>
        <row r="432">
          <cell r="A432">
            <v>958</v>
          </cell>
          <cell r="B432" t="str">
            <v xml:space="preserve">MARTY                         </v>
          </cell>
          <cell r="C432" t="str">
            <v xml:space="preserve">Christopher         </v>
          </cell>
          <cell r="D432" t="str">
            <v xml:space="preserve">        </v>
          </cell>
          <cell r="E432">
            <v>40112</v>
          </cell>
          <cell r="F432">
            <v>400</v>
          </cell>
          <cell r="G432">
            <v>2729.99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29794.61</v>
          </cell>
          <cell r="M432">
            <v>295</v>
          </cell>
          <cell r="N432">
            <v>32819.599999999999</v>
          </cell>
          <cell r="O432">
            <v>100</v>
          </cell>
          <cell r="P432" t="str">
            <v xml:space="preserve">CDI       </v>
          </cell>
          <cell r="Q432">
            <v>31322</v>
          </cell>
          <cell r="R432">
            <v>40118</v>
          </cell>
          <cell r="S432">
            <v>0</v>
          </cell>
          <cell r="T432">
            <v>7</v>
          </cell>
          <cell r="U432">
            <v>401</v>
          </cell>
          <cell r="V432">
            <v>2250.83</v>
          </cell>
          <cell r="W432">
            <v>2103.58</v>
          </cell>
          <cell r="X432">
            <v>147.25</v>
          </cell>
          <cell r="Y432">
            <v>7</v>
          </cell>
          <cell r="Z432">
            <v>107.44</v>
          </cell>
        </row>
        <row r="433">
          <cell r="A433">
            <v>732</v>
          </cell>
          <cell r="B433" t="str">
            <v xml:space="preserve">MASSERON                      </v>
          </cell>
          <cell r="C433" t="str">
            <v xml:space="preserve">Jean-Jacques        </v>
          </cell>
          <cell r="D433" t="str">
            <v xml:space="preserve">        </v>
          </cell>
          <cell r="E433">
            <v>33889</v>
          </cell>
          <cell r="F433">
            <v>400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37464.51</v>
          </cell>
          <cell r="M433">
            <v>500</v>
          </cell>
          <cell r="N433">
            <v>37964.51</v>
          </cell>
          <cell r="O433">
            <v>100</v>
          </cell>
          <cell r="P433" t="str">
            <v xml:space="preserve">CDI       </v>
          </cell>
          <cell r="Q433">
            <v>19977</v>
          </cell>
          <cell r="R433">
            <v>33878</v>
          </cell>
          <cell r="S433">
            <v>0</v>
          </cell>
          <cell r="T433">
            <v>17</v>
          </cell>
          <cell r="U433">
            <v>408</v>
          </cell>
          <cell r="V433">
            <v>2104.4899999999998</v>
          </cell>
          <cell r="W433">
            <v>1798.71</v>
          </cell>
          <cell r="X433">
            <v>305.77999999999997</v>
          </cell>
          <cell r="Y433">
            <v>2</v>
          </cell>
          <cell r="Z433">
            <v>0</v>
          </cell>
        </row>
        <row r="434">
          <cell r="A434">
            <v>247</v>
          </cell>
          <cell r="B434" t="str">
            <v xml:space="preserve">MAUME                         </v>
          </cell>
          <cell r="C434" t="str">
            <v xml:space="preserve">Eric                </v>
          </cell>
          <cell r="D434" t="str">
            <v xml:space="preserve">        </v>
          </cell>
          <cell r="E434">
            <v>31744</v>
          </cell>
          <cell r="F434">
            <v>400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38924.97</v>
          </cell>
          <cell r="M434">
            <v>495</v>
          </cell>
          <cell r="N434">
            <v>39419.97</v>
          </cell>
          <cell r="O434">
            <v>100</v>
          </cell>
          <cell r="P434" t="str">
            <v xml:space="preserve">CDI       </v>
          </cell>
          <cell r="Q434">
            <v>23015</v>
          </cell>
          <cell r="R434">
            <v>32387</v>
          </cell>
          <cell r="S434">
            <v>0</v>
          </cell>
          <cell r="T434">
            <v>20</v>
          </cell>
          <cell r="U434">
            <v>401</v>
          </cell>
          <cell r="V434">
            <v>2524.3000000000002</v>
          </cell>
          <cell r="W434">
            <v>2103.58</v>
          </cell>
          <cell r="X434">
            <v>420.72</v>
          </cell>
          <cell r="Y434">
            <v>7</v>
          </cell>
          <cell r="Z434">
            <v>120.5</v>
          </cell>
        </row>
        <row r="435">
          <cell r="A435">
            <v>250</v>
          </cell>
          <cell r="B435" t="str">
            <v xml:space="preserve">MAYEUR                        </v>
          </cell>
          <cell r="C435" t="str">
            <v xml:space="preserve">Pascal              </v>
          </cell>
          <cell r="D435" t="str">
            <v xml:space="preserve">        </v>
          </cell>
          <cell r="E435">
            <v>30199</v>
          </cell>
          <cell r="F435">
            <v>400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26840</v>
          </cell>
          <cell r="M435">
            <v>395</v>
          </cell>
          <cell r="N435">
            <v>27235</v>
          </cell>
          <cell r="O435">
            <v>100</v>
          </cell>
          <cell r="P435" t="str">
            <v xml:space="preserve">CDI       </v>
          </cell>
          <cell r="Q435">
            <v>20783</v>
          </cell>
          <cell r="R435">
            <v>30956</v>
          </cell>
          <cell r="S435">
            <v>0</v>
          </cell>
          <cell r="T435">
            <v>23</v>
          </cell>
          <cell r="U435">
            <v>401</v>
          </cell>
          <cell r="V435">
            <v>2587.4</v>
          </cell>
          <cell r="W435">
            <v>2103.58</v>
          </cell>
          <cell r="X435">
            <v>483.82</v>
          </cell>
          <cell r="Y435">
            <v>7</v>
          </cell>
          <cell r="Z435">
            <v>123.51</v>
          </cell>
        </row>
        <row r="436">
          <cell r="A436">
            <v>95</v>
          </cell>
          <cell r="B436" t="str">
            <v xml:space="preserve">MAZOCKY                       </v>
          </cell>
          <cell r="C436" t="str">
            <v xml:space="preserve">Dalila              </v>
          </cell>
          <cell r="D436" t="str">
            <v xml:space="preserve">        </v>
          </cell>
          <cell r="E436">
            <v>40532</v>
          </cell>
          <cell r="F436">
            <v>400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32823.57</v>
          </cell>
          <cell r="M436">
            <v>9</v>
          </cell>
          <cell r="N436">
            <v>32832.57</v>
          </cell>
          <cell r="O436">
            <v>100</v>
          </cell>
          <cell r="P436" t="str">
            <v xml:space="preserve">CDI       </v>
          </cell>
          <cell r="Q436">
            <v>24620</v>
          </cell>
          <cell r="R436">
            <v>40544</v>
          </cell>
          <cell r="S436">
            <v>1</v>
          </cell>
          <cell r="T436">
            <v>7</v>
          </cell>
          <cell r="U436">
            <v>401</v>
          </cell>
          <cell r="V436">
            <v>2250.83</v>
          </cell>
          <cell r="W436">
            <v>2103.58</v>
          </cell>
          <cell r="X436">
            <v>147.25</v>
          </cell>
          <cell r="Y436">
            <v>7</v>
          </cell>
          <cell r="Z436">
            <v>107.44</v>
          </cell>
        </row>
        <row r="437">
          <cell r="A437">
            <v>312</v>
          </cell>
          <cell r="B437" t="str">
            <v xml:space="preserve">MELINE                        </v>
          </cell>
          <cell r="C437" t="str">
            <v xml:space="preserve">Stéphane            </v>
          </cell>
          <cell r="D437" t="str">
            <v xml:space="preserve">        </v>
          </cell>
          <cell r="E437">
            <v>36893</v>
          </cell>
          <cell r="F437">
            <v>400</v>
          </cell>
          <cell r="G437">
            <v>2082.09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31595.42</v>
          </cell>
          <cell r="M437">
            <v>415</v>
          </cell>
          <cell r="N437">
            <v>34092.51</v>
          </cell>
          <cell r="O437">
            <v>100</v>
          </cell>
          <cell r="P437" t="str">
            <v xml:space="preserve">CDI       </v>
          </cell>
          <cell r="Q437">
            <v>27438</v>
          </cell>
          <cell r="R437">
            <v>36892</v>
          </cell>
          <cell r="S437">
            <v>0</v>
          </cell>
          <cell r="T437">
            <v>14</v>
          </cell>
          <cell r="U437">
            <v>401</v>
          </cell>
          <cell r="V437">
            <v>2398.08</v>
          </cell>
          <cell r="W437">
            <v>2103.58</v>
          </cell>
          <cell r="X437">
            <v>294.5</v>
          </cell>
          <cell r="Y437">
            <v>7</v>
          </cell>
          <cell r="Z437">
            <v>114.47</v>
          </cell>
        </row>
        <row r="438">
          <cell r="A438">
            <v>699</v>
          </cell>
          <cell r="B438" t="str">
            <v xml:space="preserve">MELLOUKI                      </v>
          </cell>
          <cell r="C438" t="str">
            <v xml:space="preserve">Karim               </v>
          </cell>
          <cell r="D438" t="str">
            <v xml:space="preserve">        </v>
          </cell>
          <cell r="E438">
            <v>35646</v>
          </cell>
          <cell r="F438">
            <v>400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36010.57</v>
          </cell>
          <cell r="M438">
            <v>310</v>
          </cell>
          <cell r="N438">
            <v>36320.57</v>
          </cell>
          <cell r="O438">
            <v>100</v>
          </cell>
          <cell r="P438" t="str">
            <v xml:space="preserve">CDI       </v>
          </cell>
          <cell r="Q438">
            <v>23308</v>
          </cell>
          <cell r="R438">
            <v>35643</v>
          </cell>
          <cell r="S438">
            <v>0</v>
          </cell>
          <cell r="T438">
            <v>14</v>
          </cell>
          <cell r="U438">
            <v>401</v>
          </cell>
          <cell r="V438">
            <v>2398.08</v>
          </cell>
          <cell r="W438">
            <v>2103.58</v>
          </cell>
          <cell r="X438">
            <v>294.5</v>
          </cell>
          <cell r="Y438">
            <v>7</v>
          </cell>
          <cell r="Z438">
            <v>114.47</v>
          </cell>
        </row>
        <row r="439">
          <cell r="A439">
            <v>290</v>
          </cell>
          <cell r="B439" t="str">
            <v xml:space="preserve">MEMBRE                        </v>
          </cell>
          <cell r="C439" t="str">
            <v xml:space="preserve">Joël                </v>
          </cell>
          <cell r="D439" t="str">
            <v xml:space="preserve">        </v>
          </cell>
          <cell r="E439">
            <v>32449</v>
          </cell>
          <cell r="F439">
            <v>400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39629.61</v>
          </cell>
          <cell r="M439">
            <v>500</v>
          </cell>
          <cell r="N439">
            <v>40129.61</v>
          </cell>
          <cell r="O439">
            <v>100</v>
          </cell>
          <cell r="P439" t="str">
            <v xml:space="preserve">CDI       </v>
          </cell>
          <cell r="Q439">
            <v>20792</v>
          </cell>
          <cell r="R439">
            <v>32448</v>
          </cell>
          <cell r="S439">
            <v>0</v>
          </cell>
          <cell r="T439">
            <v>20</v>
          </cell>
          <cell r="U439">
            <v>401</v>
          </cell>
          <cell r="V439">
            <v>2524.3000000000002</v>
          </cell>
          <cell r="W439">
            <v>2103.58</v>
          </cell>
          <cell r="X439">
            <v>420.72</v>
          </cell>
          <cell r="Y439">
            <v>7</v>
          </cell>
          <cell r="Z439">
            <v>120.5</v>
          </cell>
        </row>
        <row r="440">
          <cell r="A440">
            <v>839</v>
          </cell>
          <cell r="B440" t="str">
            <v xml:space="preserve">MENNAD                        </v>
          </cell>
          <cell r="C440" t="str">
            <v xml:space="preserve">Abdelkader          </v>
          </cell>
          <cell r="D440" t="str">
            <v xml:space="preserve">        </v>
          </cell>
          <cell r="E440">
            <v>37312</v>
          </cell>
          <cell r="F440">
            <v>200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42237.17</v>
          </cell>
          <cell r="M440">
            <v>1495</v>
          </cell>
          <cell r="N440">
            <v>43732.17</v>
          </cell>
          <cell r="O440">
            <v>100</v>
          </cell>
          <cell r="P440" t="str">
            <v xml:space="preserve">CDI       </v>
          </cell>
          <cell r="Q440">
            <v>28090</v>
          </cell>
          <cell r="R440">
            <v>37316</v>
          </cell>
          <cell r="S440">
            <v>0</v>
          </cell>
          <cell r="T440">
            <v>14</v>
          </cell>
          <cell r="U440">
            <v>203</v>
          </cell>
          <cell r="V440">
            <v>2745.62</v>
          </cell>
          <cell r="W440">
            <v>2408.44</v>
          </cell>
          <cell r="X440">
            <v>337.18</v>
          </cell>
          <cell r="Y440">
            <v>13</v>
          </cell>
          <cell r="Z440">
            <v>131.06</v>
          </cell>
        </row>
        <row r="441">
          <cell r="A441">
            <v>376</v>
          </cell>
          <cell r="B441" t="str">
            <v xml:space="preserve">MERCIER                       </v>
          </cell>
          <cell r="C441" t="str">
            <v xml:space="preserve">Daniel              </v>
          </cell>
          <cell r="D441" t="str">
            <v xml:space="preserve">        </v>
          </cell>
          <cell r="E441">
            <v>28765</v>
          </cell>
          <cell r="F441">
            <v>200</v>
          </cell>
          <cell r="G441">
            <v>59.41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51067.59</v>
          </cell>
          <cell r="M441">
            <v>495</v>
          </cell>
          <cell r="N441">
            <v>51622</v>
          </cell>
          <cell r="O441">
            <v>100</v>
          </cell>
          <cell r="P441" t="str">
            <v xml:space="preserve">CDI       </v>
          </cell>
          <cell r="Q441">
            <v>20009</v>
          </cell>
          <cell r="R441">
            <v>28764</v>
          </cell>
          <cell r="S441">
            <v>0</v>
          </cell>
          <cell r="T441">
            <v>30</v>
          </cell>
          <cell r="U441">
            <v>208</v>
          </cell>
          <cell r="V441">
            <v>3395.2</v>
          </cell>
          <cell r="W441">
            <v>2611.69</v>
          </cell>
          <cell r="X441">
            <v>783.51</v>
          </cell>
          <cell r="Y441">
            <v>2</v>
          </cell>
          <cell r="Z441">
            <v>0</v>
          </cell>
        </row>
        <row r="442">
          <cell r="A442">
            <v>20</v>
          </cell>
          <cell r="B442" t="str">
            <v xml:space="preserve">MICHAUD                       </v>
          </cell>
          <cell r="C442" t="str">
            <v xml:space="preserve">David               </v>
          </cell>
          <cell r="D442" t="str">
            <v xml:space="preserve">        </v>
          </cell>
          <cell r="E442">
            <v>40196</v>
          </cell>
          <cell r="F442">
            <v>400</v>
          </cell>
          <cell r="G442">
            <v>559.54999999999995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32775.440000000002</v>
          </cell>
          <cell r="M442">
            <v>240</v>
          </cell>
          <cell r="N442">
            <v>33574.99</v>
          </cell>
          <cell r="O442">
            <v>100</v>
          </cell>
          <cell r="P442" t="str">
            <v xml:space="preserve">CDI       </v>
          </cell>
          <cell r="Q442">
            <v>27887</v>
          </cell>
          <cell r="R442">
            <v>40210</v>
          </cell>
          <cell r="S442">
            <v>0</v>
          </cell>
          <cell r="T442">
            <v>7</v>
          </cell>
          <cell r="U442">
            <v>401</v>
          </cell>
          <cell r="V442">
            <v>2250.83</v>
          </cell>
          <cell r="W442">
            <v>2103.58</v>
          </cell>
          <cell r="X442">
            <v>147.25</v>
          </cell>
          <cell r="Y442">
            <v>7</v>
          </cell>
          <cell r="Z442">
            <v>107.44</v>
          </cell>
        </row>
        <row r="443">
          <cell r="A443">
            <v>295</v>
          </cell>
          <cell r="B443" t="str">
            <v xml:space="preserve">MICHEL                        </v>
          </cell>
          <cell r="C443" t="str">
            <v xml:space="preserve">Alain               </v>
          </cell>
          <cell r="D443" t="str">
            <v xml:space="preserve">        </v>
          </cell>
          <cell r="E443">
            <v>32756</v>
          </cell>
          <cell r="F443">
            <v>300</v>
          </cell>
          <cell r="G443">
            <v>2088.4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34686.75</v>
          </cell>
          <cell r="M443">
            <v>490</v>
          </cell>
          <cell r="N443">
            <v>37265.15</v>
          </cell>
          <cell r="O443">
            <v>100</v>
          </cell>
          <cell r="P443" t="str">
            <v xml:space="preserve">CDI       </v>
          </cell>
          <cell r="Q443">
            <v>22397</v>
          </cell>
          <cell r="R443">
            <v>32629</v>
          </cell>
          <cell r="S443">
            <v>0</v>
          </cell>
          <cell r="T443">
            <v>20</v>
          </cell>
          <cell r="U443">
            <v>301</v>
          </cell>
          <cell r="V443">
            <v>2524.3000000000002</v>
          </cell>
          <cell r="W443">
            <v>2103.58</v>
          </cell>
          <cell r="X443">
            <v>420.72</v>
          </cell>
          <cell r="Y443">
            <v>35</v>
          </cell>
          <cell r="Z443">
            <v>0</v>
          </cell>
        </row>
        <row r="444">
          <cell r="A444">
            <v>297</v>
          </cell>
          <cell r="B444" t="str">
            <v xml:space="preserve">MICHEL                        </v>
          </cell>
          <cell r="C444" t="str">
            <v xml:space="preserve">Patrick             </v>
          </cell>
          <cell r="D444" t="str">
            <v xml:space="preserve">        </v>
          </cell>
          <cell r="E444">
            <v>32912</v>
          </cell>
          <cell r="F444">
            <v>400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37228.949999999997</v>
          </cell>
          <cell r="M444">
            <v>235</v>
          </cell>
          <cell r="N444">
            <v>37463.949999999997</v>
          </cell>
          <cell r="O444">
            <v>100</v>
          </cell>
          <cell r="P444" t="str">
            <v xml:space="preserve">CDI       </v>
          </cell>
          <cell r="Q444">
            <v>21683</v>
          </cell>
          <cell r="R444">
            <v>32905</v>
          </cell>
          <cell r="S444">
            <v>0</v>
          </cell>
          <cell r="T444">
            <v>20</v>
          </cell>
          <cell r="U444">
            <v>401</v>
          </cell>
          <cell r="V444">
            <v>2524.3000000000002</v>
          </cell>
          <cell r="W444">
            <v>2103.58</v>
          </cell>
          <cell r="X444">
            <v>420.72</v>
          </cell>
          <cell r="Y444">
            <v>7</v>
          </cell>
          <cell r="Z444">
            <v>120.5</v>
          </cell>
        </row>
        <row r="445">
          <cell r="A445">
            <v>444</v>
          </cell>
          <cell r="B445" t="str">
            <v xml:space="preserve">MICHELS                       </v>
          </cell>
          <cell r="C445" t="str">
            <v xml:space="preserve">Bruno               </v>
          </cell>
          <cell r="D445" t="str">
            <v xml:space="preserve">        </v>
          </cell>
          <cell r="E445">
            <v>37683</v>
          </cell>
          <cell r="F445">
            <v>400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35262.199999999997</v>
          </cell>
          <cell r="M445">
            <v>425</v>
          </cell>
          <cell r="N445">
            <v>35687.199999999997</v>
          </cell>
          <cell r="O445">
            <v>100</v>
          </cell>
          <cell r="P445" t="str">
            <v xml:space="preserve">CDI       </v>
          </cell>
          <cell r="Q445">
            <v>23701</v>
          </cell>
          <cell r="R445">
            <v>37561</v>
          </cell>
          <cell r="S445">
            <v>0</v>
          </cell>
          <cell r="T445">
            <v>12</v>
          </cell>
          <cell r="U445">
            <v>401</v>
          </cell>
          <cell r="V445">
            <v>2356.0100000000002</v>
          </cell>
          <cell r="W445">
            <v>2103.58</v>
          </cell>
          <cell r="X445">
            <v>252.43</v>
          </cell>
          <cell r="Y445">
            <v>7</v>
          </cell>
          <cell r="Z445">
            <v>112.46</v>
          </cell>
        </row>
        <row r="446">
          <cell r="A446">
            <v>622</v>
          </cell>
          <cell r="B446" t="str">
            <v xml:space="preserve">MIGEOT                        </v>
          </cell>
          <cell r="C446" t="str">
            <v xml:space="preserve">Jean-Jacques        </v>
          </cell>
          <cell r="D446" t="str">
            <v xml:space="preserve">        </v>
          </cell>
          <cell r="E446">
            <v>38446</v>
          </cell>
          <cell r="F446">
            <v>400</v>
          </cell>
          <cell r="G446">
            <v>53.86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36381.78</v>
          </cell>
          <cell r="M446">
            <v>500</v>
          </cell>
          <cell r="N446">
            <v>36935.64</v>
          </cell>
          <cell r="O446">
            <v>100</v>
          </cell>
          <cell r="P446" t="str">
            <v xml:space="preserve">CDI       </v>
          </cell>
          <cell r="Q446">
            <v>20062</v>
          </cell>
          <cell r="R446">
            <v>38443</v>
          </cell>
          <cell r="S446">
            <v>0</v>
          </cell>
          <cell r="T446">
            <v>12</v>
          </cell>
          <cell r="U446">
            <v>401</v>
          </cell>
          <cell r="V446">
            <v>2356.0100000000002</v>
          </cell>
          <cell r="W446">
            <v>2103.58</v>
          </cell>
          <cell r="X446">
            <v>252.43</v>
          </cell>
          <cell r="Y446">
            <v>7</v>
          </cell>
          <cell r="Z446">
            <v>112.46</v>
          </cell>
        </row>
        <row r="447">
          <cell r="A447">
            <v>172</v>
          </cell>
          <cell r="B447" t="str">
            <v xml:space="preserve">MIGNON                        </v>
          </cell>
          <cell r="C447" t="str">
            <v xml:space="preserve">David               </v>
          </cell>
          <cell r="D447" t="str">
            <v xml:space="preserve">        </v>
          </cell>
          <cell r="E447">
            <v>36836</v>
          </cell>
          <cell r="F447">
            <v>300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35884.61</v>
          </cell>
          <cell r="M447">
            <v>450</v>
          </cell>
          <cell r="N447">
            <v>36334.61</v>
          </cell>
          <cell r="O447">
            <v>100</v>
          </cell>
          <cell r="P447" t="str">
            <v xml:space="preserve">CDI       </v>
          </cell>
          <cell r="Q447">
            <v>26251</v>
          </cell>
          <cell r="R447">
            <v>36800</v>
          </cell>
          <cell r="S447">
            <v>0</v>
          </cell>
          <cell r="T447">
            <v>14</v>
          </cell>
          <cell r="U447">
            <v>301</v>
          </cell>
          <cell r="V447">
            <v>2398.08</v>
          </cell>
          <cell r="W447">
            <v>2103.58</v>
          </cell>
          <cell r="X447">
            <v>294.5</v>
          </cell>
          <cell r="Y447">
            <v>35</v>
          </cell>
          <cell r="Z447">
            <v>0</v>
          </cell>
        </row>
        <row r="448">
          <cell r="A448">
            <v>421</v>
          </cell>
          <cell r="B448" t="str">
            <v xml:space="preserve">MILLET                        </v>
          </cell>
          <cell r="C448" t="str">
            <v xml:space="preserve">Arnaud              </v>
          </cell>
          <cell r="D448" t="str">
            <v xml:space="preserve">        </v>
          </cell>
          <cell r="E448">
            <v>40817</v>
          </cell>
          <cell r="F448">
            <v>400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8495.74</v>
          </cell>
          <cell r="M448">
            <v>0</v>
          </cell>
          <cell r="N448">
            <v>8495.74</v>
          </cell>
          <cell r="O448">
            <v>100</v>
          </cell>
          <cell r="P448" t="str">
            <v xml:space="preserve">CAP       </v>
          </cell>
          <cell r="Q448">
            <v>32705</v>
          </cell>
          <cell r="R448">
            <v>40817</v>
          </cell>
          <cell r="S448">
            <v>0</v>
          </cell>
          <cell r="T448">
            <v>0</v>
          </cell>
          <cell r="U448">
            <v>541</v>
          </cell>
          <cell r="V448">
            <v>1531.04</v>
          </cell>
          <cell r="W448">
            <v>0</v>
          </cell>
          <cell r="X448">
            <v>0</v>
          </cell>
          <cell r="Y448">
            <v>2</v>
          </cell>
          <cell r="Z448">
            <v>0</v>
          </cell>
        </row>
        <row r="449">
          <cell r="A449">
            <v>407</v>
          </cell>
          <cell r="B449" t="str">
            <v xml:space="preserve">MIRBELLE                      </v>
          </cell>
          <cell r="C449" t="str">
            <v xml:space="preserve">Gabriel             </v>
          </cell>
          <cell r="D449" t="str">
            <v xml:space="preserve">        </v>
          </cell>
          <cell r="E449">
            <v>30242</v>
          </cell>
          <cell r="F449">
            <v>200</v>
          </cell>
          <cell r="G449">
            <v>1728.68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42567.77</v>
          </cell>
          <cell r="M449">
            <v>490</v>
          </cell>
          <cell r="N449">
            <v>44786.45</v>
          </cell>
          <cell r="O449">
            <v>100</v>
          </cell>
          <cell r="P449" t="str">
            <v xml:space="preserve">CDI       </v>
          </cell>
          <cell r="Q449">
            <v>19681</v>
          </cell>
          <cell r="R449">
            <v>30256</v>
          </cell>
          <cell r="S449">
            <v>0</v>
          </cell>
          <cell r="T449">
            <v>25</v>
          </cell>
          <cell r="U449">
            <v>208</v>
          </cell>
          <cell r="V449">
            <v>3010.55</v>
          </cell>
          <cell r="W449">
            <v>2408.44</v>
          </cell>
          <cell r="X449">
            <v>602.11</v>
          </cell>
          <cell r="Y449">
            <v>2</v>
          </cell>
          <cell r="Z449">
            <v>0</v>
          </cell>
        </row>
        <row r="450">
          <cell r="A450">
            <v>877</v>
          </cell>
          <cell r="B450" t="str">
            <v xml:space="preserve">MOHAMMED                      </v>
          </cell>
          <cell r="C450" t="str">
            <v xml:space="preserve">Karim               </v>
          </cell>
          <cell r="D450" t="str">
            <v xml:space="preserve">        </v>
          </cell>
          <cell r="E450">
            <v>39167</v>
          </cell>
          <cell r="F450">
            <v>400</v>
          </cell>
          <cell r="G450">
            <v>1881.89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33134.120000000003</v>
          </cell>
          <cell r="M450">
            <v>455</v>
          </cell>
          <cell r="N450">
            <v>35471.01</v>
          </cell>
          <cell r="O450">
            <v>100</v>
          </cell>
          <cell r="P450" t="str">
            <v xml:space="preserve">CDI       </v>
          </cell>
          <cell r="Q450">
            <v>28348</v>
          </cell>
          <cell r="R450">
            <v>39173</v>
          </cell>
          <cell r="S450">
            <v>0</v>
          </cell>
          <cell r="T450">
            <v>12</v>
          </cell>
          <cell r="U450">
            <v>401</v>
          </cell>
          <cell r="V450">
            <v>2356.0100000000002</v>
          </cell>
          <cell r="W450">
            <v>2103.58</v>
          </cell>
          <cell r="X450">
            <v>252.43</v>
          </cell>
          <cell r="Y450">
            <v>7</v>
          </cell>
          <cell r="Z450">
            <v>112.46</v>
          </cell>
        </row>
        <row r="451">
          <cell r="A451">
            <v>651</v>
          </cell>
          <cell r="B451" t="str">
            <v xml:space="preserve">MONNEY                        </v>
          </cell>
          <cell r="C451" t="str">
            <v xml:space="preserve">Stéphane            </v>
          </cell>
          <cell r="D451" t="str">
            <v xml:space="preserve">        </v>
          </cell>
          <cell r="E451">
            <v>35746</v>
          </cell>
          <cell r="F451">
            <v>400</v>
          </cell>
          <cell r="G451">
            <v>418.49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37897.94</v>
          </cell>
          <cell r="M451">
            <v>385</v>
          </cell>
          <cell r="N451">
            <v>38701.43</v>
          </cell>
          <cell r="O451">
            <v>100</v>
          </cell>
          <cell r="P451" t="str">
            <v xml:space="preserve">CDI       </v>
          </cell>
          <cell r="Q451">
            <v>26748</v>
          </cell>
          <cell r="R451">
            <v>35735</v>
          </cell>
          <cell r="S451">
            <v>0</v>
          </cell>
          <cell r="T451">
            <v>14</v>
          </cell>
          <cell r="U451">
            <v>401</v>
          </cell>
          <cell r="V451">
            <v>2398.08</v>
          </cell>
          <cell r="W451">
            <v>2103.58</v>
          </cell>
          <cell r="X451">
            <v>294.5</v>
          </cell>
          <cell r="Y451">
            <v>7</v>
          </cell>
          <cell r="Z451">
            <v>114.47</v>
          </cell>
        </row>
        <row r="452">
          <cell r="A452">
            <v>614</v>
          </cell>
          <cell r="B452" t="str">
            <v xml:space="preserve">MONTOIS                       </v>
          </cell>
          <cell r="C452" t="str">
            <v xml:space="preserve">François            </v>
          </cell>
          <cell r="D452" t="str">
            <v xml:space="preserve">        </v>
          </cell>
          <cell r="E452">
            <v>38376</v>
          </cell>
          <cell r="F452">
            <v>400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34666.1</v>
          </cell>
          <cell r="M452">
            <v>490</v>
          </cell>
          <cell r="N452">
            <v>35156.1</v>
          </cell>
          <cell r="O452">
            <v>100</v>
          </cell>
          <cell r="P452" t="str">
            <v xml:space="preserve">CDI       </v>
          </cell>
          <cell r="Q452">
            <v>21603</v>
          </cell>
          <cell r="R452">
            <v>38384</v>
          </cell>
          <cell r="S452">
            <v>0</v>
          </cell>
          <cell r="T452">
            <v>12</v>
          </cell>
          <cell r="U452">
            <v>401</v>
          </cell>
          <cell r="V452">
            <v>2356.0100000000002</v>
          </cell>
          <cell r="W452">
            <v>2103.58</v>
          </cell>
          <cell r="X452">
            <v>252.43</v>
          </cell>
          <cell r="Y452">
            <v>7</v>
          </cell>
          <cell r="Z452">
            <v>112.46</v>
          </cell>
        </row>
        <row r="453">
          <cell r="A453">
            <v>200</v>
          </cell>
          <cell r="B453" t="str">
            <v xml:space="preserve">MORA                          </v>
          </cell>
          <cell r="C453" t="str">
            <v xml:space="preserve">Patrick             </v>
          </cell>
          <cell r="D453" t="str">
            <v xml:space="preserve">        </v>
          </cell>
          <cell r="E453">
            <v>30319</v>
          </cell>
          <cell r="F453">
            <v>400</v>
          </cell>
          <cell r="G453">
            <v>1719.89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40598.79</v>
          </cell>
          <cell r="M453">
            <v>500</v>
          </cell>
          <cell r="N453">
            <v>42818.68</v>
          </cell>
          <cell r="O453">
            <v>100</v>
          </cell>
          <cell r="P453" t="str">
            <v xml:space="preserve">CDI       </v>
          </cell>
          <cell r="Q453">
            <v>21246</v>
          </cell>
          <cell r="R453">
            <v>30317</v>
          </cell>
          <cell r="S453">
            <v>0</v>
          </cell>
          <cell r="T453">
            <v>23</v>
          </cell>
          <cell r="U453">
            <v>401</v>
          </cell>
          <cell r="V453">
            <v>2587.4</v>
          </cell>
          <cell r="W453">
            <v>2103.58</v>
          </cell>
          <cell r="X453">
            <v>483.82</v>
          </cell>
          <cell r="Y453">
            <v>7</v>
          </cell>
          <cell r="Z453">
            <v>123.51</v>
          </cell>
        </row>
        <row r="454">
          <cell r="A454">
            <v>150</v>
          </cell>
          <cell r="B454" t="str">
            <v xml:space="preserve">MORA                          </v>
          </cell>
          <cell r="C454" t="str">
            <v xml:space="preserve">Richard             </v>
          </cell>
          <cell r="D454" t="str">
            <v xml:space="preserve">        </v>
          </cell>
          <cell r="E454">
            <v>40714</v>
          </cell>
          <cell r="F454">
            <v>400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22765.68</v>
          </cell>
          <cell r="M454">
            <v>0</v>
          </cell>
          <cell r="N454">
            <v>22765.68</v>
          </cell>
          <cell r="O454">
            <v>100</v>
          </cell>
          <cell r="P454" t="str">
            <v xml:space="preserve">CDI       </v>
          </cell>
          <cell r="Q454">
            <v>19873</v>
          </cell>
          <cell r="R454">
            <v>40725</v>
          </cell>
          <cell r="S454">
            <v>0</v>
          </cell>
          <cell r="T454">
            <v>3</v>
          </cell>
          <cell r="U454">
            <v>401</v>
          </cell>
          <cell r="V454">
            <v>2166.69</v>
          </cell>
          <cell r="W454">
            <v>2103.58</v>
          </cell>
          <cell r="X454">
            <v>63.11</v>
          </cell>
          <cell r="Y454">
            <v>7</v>
          </cell>
          <cell r="Z454">
            <v>103.43</v>
          </cell>
        </row>
        <row r="455">
          <cell r="A455">
            <v>932</v>
          </cell>
          <cell r="B455" t="str">
            <v xml:space="preserve">MORAT                         </v>
          </cell>
          <cell r="C455" t="str">
            <v xml:space="preserve">Térésa              </v>
          </cell>
          <cell r="D455" t="str">
            <v xml:space="preserve">        </v>
          </cell>
          <cell r="E455">
            <v>39657</v>
          </cell>
          <cell r="F455">
            <v>300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38451.129999999997</v>
          </cell>
          <cell r="M455">
            <v>695</v>
          </cell>
          <cell r="N455">
            <v>39146.129999999997</v>
          </cell>
          <cell r="O455">
            <v>100</v>
          </cell>
          <cell r="P455" t="str">
            <v xml:space="preserve">CDI       </v>
          </cell>
          <cell r="Q455">
            <v>26002</v>
          </cell>
          <cell r="R455">
            <v>39661</v>
          </cell>
          <cell r="S455">
            <v>1</v>
          </cell>
          <cell r="T455">
            <v>10</v>
          </cell>
          <cell r="U455">
            <v>301</v>
          </cell>
          <cell r="V455">
            <v>2705.18</v>
          </cell>
          <cell r="W455">
            <v>2459.25</v>
          </cell>
          <cell r="X455">
            <v>245.93</v>
          </cell>
          <cell r="Y455">
            <v>4</v>
          </cell>
          <cell r="Z455">
            <v>0</v>
          </cell>
        </row>
        <row r="456">
          <cell r="A456">
            <v>813</v>
          </cell>
          <cell r="B456" t="str">
            <v xml:space="preserve">MORDI                         </v>
          </cell>
          <cell r="C456" t="str">
            <v xml:space="preserve">Youssef             </v>
          </cell>
          <cell r="D456" t="str">
            <v xml:space="preserve">        </v>
          </cell>
          <cell r="E456">
            <v>36516</v>
          </cell>
          <cell r="F456">
            <v>200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49942.49</v>
          </cell>
          <cell r="M456">
            <v>475</v>
          </cell>
          <cell r="N456">
            <v>50417.49</v>
          </cell>
          <cell r="O456">
            <v>100</v>
          </cell>
          <cell r="P456" t="str">
            <v xml:space="preserve">CDI       </v>
          </cell>
          <cell r="Q456">
            <v>27830</v>
          </cell>
          <cell r="R456">
            <v>36495</v>
          </cell>
          <cell r="S456">
            <v>0</v>
          </cell>
          <cell r="T456">
            <v>14</v>
          </cell>
          <cell r="U456">
            <v>203</v>
          </cell>
          <cell r="V456">
            <v>2861.47</v>
          </cell>
          <cell r="W456">
            <v>2510.06</v>
          </cell>
          <cell r="X456">
            <v>351.41</v>
          </cell>
          <cell r="Y456">
            <v>13</v>
          </cell>
          <cell r="Z456">
            <v>136.59</v>
          </cell>
        </row>
        <row r="457">
          <cell r="A457">
            <v>187</v>
          </cell>
          <cell r="B457" t="str">
            <v xml:space="preserve">MOREAU                        </v>
          </cell>
          <cell r="C457" t="str">
            <v xml:space="preserve">Isabelle            </v>
          </cell>
          <cell r="D457" t="str">
            <v xml:space="preserve">        </v>
          </cell>
          <cell r="E457">
            <v>40931</v>
          </cell>
          <cell r="F457">
            <v>400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2786.89</v>
          </cell>
          <cell r="M457">
            <v>0</v>
          </cell>
          <cell r="N457">
            <v>2786.89</v>
          </cell>
          <cell r="O457">
            <v>100</v>
          </cell>
          <cell r="P457" t="str">
            <v xml:space="preserve">CDI       </v>
          </cell>
          <cell r="Q457">
            <v>25637</v>
          </cell>
          <cell r="R457">
            <v>40940</v>
          </cell>
          <cell r="S457">
            <v>1</v>
          </cell>
          <cell r="T457">
            <v>0</v>
          </cell>
          <cell r="U457">
            <v>401</v>
          </cell>
          <cell r="V457">
            <v>2103.58</v>
          </cell>
          <cell r="W457">
            <v>2103.58</v>
          </cell>
          <cell r="X457">
            <v>0</v>
          </cell>
          <cell r="Y457">
            <v>7</v>
          </cell>
          <cell r="Z457">
            <v>100.41</v>
          </cell>
        </row>
        <row r="458">
          <cell r="A458">
            <v>493</v>
          </cell>
          <cell r="B458" t="str">
            <v xml:space="preserve">MOREAUX                       </v>
          </cell>
          <cell r="C458" t="str">
            <v xml:space="preserve">Hervé               </v>
          </cell>
          <cell r="D458" t="str">
            <v xml:space="preserve">        </v>
          </cell>
          <cell r="E458">
            <v>38321</v>
          </cell>
          <cell r="F458">
            <v>400</v>
          </cell>
          <cell r="G458">
            <v>5749.83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29628.69</v>
          </cell>
          <cell r="M458">
            <v>470</v>
          </cell>
          <cell r="N458">
            <v>35848.519999999997</v>
          </cell>
          <cell r="O458">
            <v>100</v>
          </cell>
          <cell r="P458" t="str">
            <v xml:space="preserve">CDI       </v>
          </cell>
          <cell r="Q458">
            <v>20744</v>
          </cell>
          <cell r="R458">
            <v>38322</v>
          </cell>
          <cell r="S458">
            <v>0</v>
          </cell>
          <cell r="T458">
            <v>12</v>
          </cell>
          <cell r="U458">
            <v>401</v>
          </cell>
          <cell r="V458">
            <v>2356.0100000000002</v>
          </cell>
          <cell r="W458">
            <v>2103.58</v>
          </cell>
          <cell r="X458">
            <v>252.43</v>
          </cell>
          <cell r="Y458">
            <v>7</v>
          </cell>
          <cell r="Z458">
            <v>112.46</v>
          </cell>
        </row>
        <row r="459">
          <cell r="A459">
            <v>696</v>
          </cell>
          <cell r="B459" t="str">
            <v xml:space="preserve">MOREL                         </v>
          </cell>
          <cell r="C459" t="str">
            <v xml:space="preserve">Gregory             </v>
          </cell>
          <cell r="D459" t="str">
            <v xml:space="preserve">        </v>
          </cell>
          <cell r="E459">
            <v>35492</v>
          </cell>
          <cell r="F459">
            <v>400</v>
          </cell>
          <cell r="G459">
            <v>1617.76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31343.38</v>
          </cell>
          <cell r="M459">
            <v>360</v>
          </cell>
          <cell r="N459">
            <v>33321.14</v>
          </cell>
          <cell r="O459">
            <v>100</v>
          </cell>
          <cell r="P459" t="str">
            <v xml:space="preserve">CDI       </v>
          </cell>
          <cell r="Q459">
            <v>27584</v>
          </cell>
          <cell r="R459">
            <v>35490</v>
          </cell>
          <cell r="S459">
            <v>0</v>
          </cell>
          <cell r="T459">
            <v>17</v>
          </cell>
          <cell r="U459">
            <v>401</v>
          </cell>
          <cell r="V459">
            <v>2461.19</v>
          </cell>
          <cell r="W459">
            <v>2103.58</v>
          </cell>
          <cell r="X459">
            <v>357.61</v>
          </cell>
          <cell r="Y459">
            <v>7</v>
          </cell>
          <cell r="Z459">
            <v>117.49</v>
          </cell>
        </row>
        <row r="460">
          <cell r="A460">
            <v>84</v>
          </cell>
          <cell r="B460" t="str">
            <v xml:space="preserve">MOREL                         </v>
          </cell>
          <cell r="C460" t="str">
            <v xml:space="preserve">Nadège              </v>
          </cell>
          <cell r="D460" t="str">
            <v xml:space="preserve">        </v>
          </cell>
          <cell r="E460">
            <v>40455</v>
          </cell>
          <cell r="F460">
            <v>400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33287.360000000001</v>
          </cell>
          <cell r="M460">
            <v>58</v>
          </cell>
          <cell r="N460">
            <v>33345.360000000001</v>
          </cell>
          <cell r="O460">
            <v>100</v>
          </cell>
          <cell r="P460" t="str">
            <v xml:space="preserve">CDI       </v>
          </cell>
          <cell r="Q460">
            <v>25571</v>
          </cell>
          <cell r="R460">
            <v>40452</v>
          </cell>
          <cell r="S460">
            <v>1</v>
          </cell>
          <cell r="T460">
            <v>7</v>
          </cell>
          <cell r="U460">
            <v>401</v>
          </cell>
          <cell r="V460">
            <v>2250.83</v>
          </cell>
          <cell r="W460">
            <v>2103.58</v>
          </cell>
          <cell r="X460">
            <v>147.25</v>
          </cell>
          <cell r="Y460">
            <v>7</v>
          </cell>
          <cell r="Z460">
            <v>107.44</v>
          </cell>
        </row>
        <row r="461">
          <cell r="A461">
            <v>553</v>
          </cell>
          <cell r="B461" t="str">
            <v xml:space="preserve">MOREL                         </v>
          </cell>
          <cell r="C461" t="str">
            <v xml:space="preserve">Xavier              </v>
          </cell>
          <cell r="D461" t="str">
            <v xml:space="preserve">        </v>
          </cell>
          <cell r="E461">
            <v>38362</v>
          </cell>
          <cell r="F461">
            <v>400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38117.24</v>
          </cell>
          <cell r="M461">
            <v>500</v>
          </cell>
          <cell r="N461">
            <v>38617.24</v>
          </cell>
          <cell r="O461">
            <v>100</v>
          </cell>
          <cell r="P461" t="str">
            <v xml:space="preserve">CDI       </v>
          </cell>
          <cell r="Q461">
            <v>24254</v>
          </cell>
          <cell r="R461">
            <v>38353</v>
          </cell>
          <cell r="S461">
            <v>0</v>
          </cell>
          <cell r="T461">
            <v>12</v>
          </cell>
          <cell r="U461">
            <v>407</v>
          </cell>
          <cell r="V461">
            <v>2356.0100000000002</v>
          </cell>
          <cell r="W461">
            <v>2103.58</v>
          </cell>
          <cell r="X461">
            <v>252.43</v>
          </cell>
          <cell r="Y461">
            <v>2</v>
          </cell>
          <cell r="Z461">
            <v>0</v>
          </cell>
        </row>
        <row r="462">
          <cell r="A462">
            <v>721</v>
          </cell>
          <cell r="B462" t="str">
            <v xml:space="preserve">MOREL HEIN                    </v>
          </cell>
          <cell r="C462" t="str">
            <v xml:space="preserve">Simone              </v>
          </cell>
          <cell r="D462" t="str">
            <v xml:space="preserve">        </v>
          </cell>
          <cell r="E462">
            <v>33681</v>
          </cell>
          <cell r="F462">
            <v>400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38040.36</v>
          </cell>
          <cell r="M462">
            <v>495</v>
          </cell>
          <cell r="N462">
            <v>38535.360000000001</v>
          </cell>
          <cell r="O462">
            <v>100</v>
          </cell>
          <cell r="P462" t="str">
            <v xml:space="preserve">CDI       </v>
          </cell>
          <cell r="Q462">
            <v>18879</v>
          </cell>
          <cell r="R462">
            <v>33695</v>
          </cell>
          <cell r="S462">
            <v>1</v>
          </cell>
          <cell r="T462">
            <v>17</v>
          </cell>
          <cell r="U462">
            <v>401</v>
          </cell>
          <cell r="V462">
            <v>2461.19</v>
          </cell>
          <cell r="W462">
            <v>2103.58</v>
          </cell>
          <cell r="X462">
            <v>357.61</v>
          </cell>
          <cell r="Y462">
            <v>7</v>
          </cell>
          <cell r="Z462">
            <v>117.49</v>
          </cell>
        </row>
        <row r="463">
          <cell r="A463">
            <v>736</v>
          </cell>
          <cell r="B463" t="str">
            <v xml:space="preserve">MORIN                         </v>
          </cell>
          <cell r="C463" t="str">
            <v xml:space="preserve">Catherine           </v>
          </cell>
          <cell r="D463" t="str">
            <v xml:space="preserve">        </v>
          </cell>
          <cell r="E463">
            <v>33954</v>
          </cell>
          <cell r="F463">
            <v>400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37627.35</v>
          </cell>
          <cell r="M463">
            <v>490</v>
          </cell>
          <cell r="N463">
            <v>38117.35</v>
          </cell>
          <cell r="O463">
            <v>100</v>
          </cell>
          <cell r="P463" t="str">
            <v xml:space="preserve">CDI       </v>
          </cell>
          <cell r="Q463">
            <v>24125</v>
          </cell>
          <cell r="R463">
            <v>33970</v>
          </cell>
          <cell r="S463">
            <v>1</v>
          </cell>
          <cell r="T463">
            <v>17</v>
          </cell>
          <cell r="U463">
            <v>401</v>
          </cell>
          <cell r="V463">
            <v>2461.19</v>
          </cell>
          <cell r="W463">
            <v>2103.58</v>
          </cell>
          <cell r="X463">
            <v>357.61</v>
          </cell>
          <cell r="Y463">
            <v>7</v>
          </cell>
          <cell r="Z463">
            <v>117.49</v>
          </cell>
        </row>
        <row r="464">
          <cell r="A464">
            <v>906</v>
          </cell>
          <cell r="B464" t="str">
            <v xml:space="preserve">MORIN                         </v>
          </cell>
          <cell r="C464" t="str">
            <v xml:space="preserve">Damien              </v>
          </cell>
          <cell r="D464" t="str">
            <v xml:space="preserve">        </v>
          </cell>
          <cell r="E464">
            <v>39384</v>
          </cell>
          <cell r="F464">
            <v>400</v>
          </cell>
          <cell r="G464">
            <v>349.42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32835.919999999998</v>
          </cell>
          <cell r="M464">
            <v>470</v>
          </cell>
          <cell r="N464">
            <v>33655.339999999997</v>
          </cell>
          <cell r="O464">
            <v>100</v>
          </cell>
          <cell r="P464" t="str">
            <v xml:space="preserve">CDI       </v>
          </cell>
          <cell r="Q464">
            <v>30977</v>
          </cell>
          <cell r="R464">
            <v>39387</v>
          </cell>
          <cell r="S464">
            <v>0</v>
          </cell>
          <cell r="T464">
            <v>10</v>
          </cell>
          <cell r="U464">
            <v>401</v>
          </cell>
          <cell r="V464">
            <v>2313.94</v>
          </cell>
          <cell r="W464">
            <v>2103.58</v>
          </cell>
          <cell r="X464">
            <v>210.36</v>
          </cell>
          <cell r="Y464">
            <v>7</v>
          </cell>
          <cell r="Z464">
            <v>110.46</v>
          </cell>
        </row>
        <row r="465">
          <cell r="A465">
            <v>73</v>
          </cell>
          <cell r="B465" t="str">
            <v xml:space="preserve">MORIN                         </v>
          </cell>
          <cell r="C465" t="str">
            <v xml:space="preserve">Philippe            </v>
          </cell>
          <cell r="D465" t="str">
            <v xml:space="preserve">        </v>
          </cell>
          <cell r="E465">
            <v>30309</v>
          </cell>
          <cell r="F465">
            <v>400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38789.660000000003</v>
          </cell>
          <cell r="M465">
            <v>405</v>
          </cell>
          <cell r="N465">
            <v>39194.660000000003</v>
          </cell>
          <cell r="O465">
            <v>100</v>
          </cell>
          <cell r="P465" t="str">
            <v xml:space="preserve">CDI       </v>
          </cell>
          <cell r="Q465">
            <v>21658</v>
          </cell>
          <cell r="R465">
            <v>30317</v>
          </cell>
          <cell r="S465">
            <v>0</v>
          </cell>
          <cell r="T465">
            <v>23</v>
          </cell>
          <cell r="U465">
            <v>401</v>
          </cell>
          <cell r="V465">
            <v>2587.4</v>
          </cell>
          <cell r="W465">
            <v>2103.58</v>
          </cell>
          <cell r="X465">
            <v>483.82</v>
          </cell>
          <cell r="Y465">
            <v>7</v>
          </cell>
          <cell r="Z465">
            <v>123.51</v>
          </cell>
        </row>
        <row r="466">
          <cell r="A466">
            <v>182</v>
          </cell>
          <cell r="B466" t="str">
            <v xml:space="preserve">MORIZOT                       </v>
          </cell>
          <cell r="C466" t="str">
            <v xml:space="preserve">Jacky               </v>
          </cell>
          <cell r="D466" t="str">
            <v xml:space="preserve">        </v>
          </cell>
          <cell r="E466">
            <v>36834</v>
          </cell>
          <cell r="F466">
            <v>400</v>
          </cell>
          <cell r="G466">
            <v>113.88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37292.31</v>
          </cell>
          <cell r="M466">
            <v>500</v>
          </cell>
          <cell r="N466">
            <v>37906.19</v>
          </cell>
          <cell r="O466">
            <v>100</v>
          </cell>
          <cell r="P466" t="str">
            <v xml:space="preserve">CDI       </v>
          </cell>
          <cell r="Q466">
            <v>19894</v>
          </cell>
          <cell r="R466">
            <v>36800</v>
          </cell>
          <cell r="S466">
            <v>0</v>
          </cell>
          <cell r="T466">
            <v>14</v>
          </cell>
          <cell r="U466">
            <v>401</v>
          </cell>
          <cell r="V466">
            <v>2398.08</v>
          </cell>
          <cell r="W466">
            <v>2103.58</v>
          </cell>
          <cell r="X466">
            <v>294.5</v>
          </cell>
          <cell r="Y466">
            <v>7</v>
          </cell>
          <cell r="Z466">
            <v>114.47</v>
          </cell>
        </row>
        <row r="467">
          <cell r="A467">
            <v>372</v>
          </cell>
          <cell r="B467" t="str">
            <v xml:space="preserve">MOUDJED                       </v>
          </cell>
          <cell r="C467" t="str">
            <v xml:space="preserve">Salim               </v>
          </cell>
          <cell r="D467" t="str">
            <v xml:space="preserve">        </v>
          </cell>
          <cell r="E467">
            <v>37047</v>
          </cell>
          <cell r="F467">
            <v>400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34716.54</v>
          </cell>
          <cell r="M467">
            <v>195</v>
          </cell>
          <cell r="N467">
            <v>34911.54</v>
          </cell>
          <cell r="O467">
            <v>100</v>
          </cell>
          <cell r="P467" t="str">
            <v xml:space="preserve">CDI       </v>
          </cell>
          <cell r="Q467">
            <v>23978</v>
          </cell>
          <cell r="R467">
            <v>37043</v>
          </cell>
          <cell r="S467">
            <v>0</v>
          </cell>
          <cell r="T467">
            <v>14</v>
          </cell>
          <cell r="U467">
            <v>401</v>
          </cell>
          <cell r="V467">
            <v>2398.08</v>
          </cell>
          <cell r="W467">
            <v>2103.58</v>
          </cell>
          <cell r="X467">
            <v>294.5</v>
          </cell>
          <cell r="Y467">
            <v>7</v>
          </cell>
          <cell r="Z467">
            <v>114.47</v>
          </cell>
        </row>
        <row r="468">
          <cell r="A468">
            <v>93</v>
          </cell>
          <cell r="B468" t="str">
            <v xml:space="preserve">MOUGIN                        </v>
          </cell>
          <cell r="C468" t="str">
            <v xml:space="preserve">Christine           </v>
          </cell>
          <cell r="D468" t="str">
            <v xml:space="preserve">        </v>
          </cell>
          <cell r="E468">
            <v>31810</v>
          </cell>
          <cell r="F468">
            <v>400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39196.32</v>
          </cell>
          <cell r="M468">
            <v>500</v>
          </cell>
          <cell r="N468">
            <v>39696.32</v>
          </cell>
          <cell r="O468">
            <v>100</v>
          </cell>
          <cell r="P468" t="str">
            <v xml:space="preserve">CDI       </v>
          </cell>
          <cell r="Q468">
            <v>20540</v>
          </cell>
          <cell r="R468">
            <v>31809</v>
          </cell>
          <cell r="S468">
            <v>1</v>
          </cell>
          <cell r="T468">
            <v>23</v>
          </cell>
          <cell r="U468">
            <v>401</v>
          </cell>
          <cell r="V468">
            <v>2587.4</v>
          </cell>
          <cell r="W468">
            <v>2103.58</v>
          </cell>
          <cell r="X468">
            <v>483.82</v>
          </cell>
          <cell r="Y468">
            <v>7</v>
          </cell>
          <cell r="Z468">
            <v>123.51</v>
          </cell>
        </row>
        <row r="469">
          <cell r="A469">
            <v>903</v>
          </cell>
          <cell r="B469" t="str">
            <v xml:space="preserve">MOULAI                        </v>
          </cell>
          <cell r="C469" t="str">
            <v xml:space="preserve">Arezki              </v>
          </cell>
          <cell r="D469" t="str">
            <v xml:space="preserve">        </v>
          </cell>
          <cell r="E469">
            <v>39328</v>
          </cell>
          <cell r="F469">
            <v>400</v>
          </cell>
          <cell r="G469">
            <v>265.67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34305.71</v>
          </cell>
          <cell r="M469">
            <v>420</v>
          </cell>
          <cell r="N469">
            <v>34991.379999999997</v>
          </cell>
          <cell r="O469">
            <v>100</v>
          </cell>
          <cell r="P469" t="str">
            <v xml:space="preserve">CDI       </v>
          </cell>
          <cell r="Q469">
            <v>28041</v>
          </cell>
          <cell r="R469">
            <v>39326</v>
          </cell>
          <cell r="S469">
            <v>0</v>
          </cell>
          <cell r="T469">
            <v>10</v>
          </cell>
          <cell r="U469">
            <v>401</v>
          </cell>
          <cell r="V469">
            <v>2313.94</v>
          </cell>
          <cell r="W469">
            <v>2103.58</v>
          </cell>
          <cell r="X469">
            <v>210.36</v>
          </cell>
          <cell r="Y469">
            <v>7</v>
          </cell>
          <cell r="Z469">
            <v>110.46</v>
          </cell>
        </row>
        <row r="470">
          <cell r="A470">
            <v>840</v>
          </cell>
          <cell r="B470" t="str">
            <v xml:space="preserve">MOULAI                        </v>
          </cell>
          <cell r="C470" t="str">
            <v xml:space="preserve">Sofiane             </v>
          </cell>
          <cell r="D470" t="str">
            <v xml:space="preserve">        </v>
          </cell>
          <cell r="E470">
            <v>38075</v>
          </cell>
          <cell r="F470">
            <v>400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40635.300000000003</v>
          </cell>
          <cell r="M470">
            <v>500</v>
          </cell>
          <cell r="N470">
            <v>41135.300000000003</v>
          </cell>
          <cell r="O470">
            <v>100</v>
          </cell>
          <cell r="P470" t="str">
            <v xml:space="preserve">CDI       </v>
          </cell>
          <cell r="Q470">
            <v>29362</v>
          </cell>
          <cell r="R470">
            <v>38078</v>
          </cell>
          <cell r="S470">
            <v>0</v>
          </cell>
          <cell r="T470">
            <v>12</v>
          </cell>
          <cell r="U470">
            <v>406</v>
          </cell>
          <cell r="V470">
            <v>2242.1799999999998</v>
          </cell>
          <cell r="W470">
            <v>2001.95</v>
          </cell>
          <cell r="X470">
            <v>240.23</v>
          </cell>
          <cell r="Y470">
            <v>5</v>
          </cell>
          <cell r="Z470">
            <v>0</v>
          </cell>
        </row>
        <row r="471">
          <cell r="A471">
            <v>292</v>
          </cell>
          <cell r="B471" t="str">
            <v xml:space="preserve">MOYEN                         </v>
          </cell>
          <cell r="C471" t="str">
            <v xml:space="preserve">Dominique           </v>
          </cell>
          <cell r="D471" t="str">
            <v xml:space="preserve">        </v>
          </cell>
          <cell r="E471">
            <v>32449</v>
          </cell>
          <cell r="F471">
            <v>400</v>
          </cell>
          <cell r="G471">
            <v>334.63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38562.620000000003</v>
          </cell>
          <cell r="M471">
            <v>500</v>
          </cell>
          <cell r="N471">
            <v>39397.25</v>
          </cell>
          <cell r="O471">
            <v>100</v>
          </cell>
          <cell r="P471" t="str">
            <v xml:space="preserve">CDI       </v>
          </cell>
          <cell r="Q471">
            <v>21536</v>
          </cell>
          <cell r="R471">
            <v>32448</v>
          </cell>
          <cell r="S471">
            <v>0</v>
          </cell>
          <cell r="T471">
            <v>20</v>
          </cell>
          <cell r="U471">
            <v>401</v>
          </cell>
          <cell r="V471">
            <v>2524.3000000000002</v>
          </cell>
          <cell r="W471">
            <v>2103.58</v>
          </cell>
          <cell r="X471">
            <v>420.72</v>
          </cell>
          <cell r="Y471">
            <v>7</v>
          </cell>
          <cell r="Z471">
            <v>120.5</v>
          </cell>
        </row>
        <row r="472">
          <cell r="A472">
            <v>379</v>
          </cell>
          <cell r="B472" t="str">
            <v xml:space="preserve">MUNIER                        </v>
          </cell>
          <cell r="C472" t="str">
            <v xml:space="preserve">François            </v>
          </cell>
          <cell r="D472" t="str">
            <v xml:space="preserve">        </v>
          </cell>
          <cell r="E472">
            <v>28094</v>
          </cell>
          <cell r="F472">
            <v>200</v>
          </cell>
          <cell r="G472">
            <v>414.1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43716.2</v>
          </cell>
          <cell r="M472">
            <v>500</v>
          </cell>
          <cell r="N472">
            <v>44630.3</v>
          </cell>
          <cell r="O472">
            <v>100</v>
          </cell>
          <cell r="P472" t="str">
            <v xml:space="preserve">CDI       </v>
          </cell>
          <cell r="Q472">
            <v>20601</v>
          </cell>
          <cell r="R472">
            <v>28095</v>
          </cell>
          <cell r="S472">
            <v>0</v>
          </cell>
          <cell r="T472">
            <v>30</v>
          </cell>
          <cell r="U472">
            <v>208</v>
          </cell>
          <cell r="V472">
            <v>2998.87</v>
          </cell>
          <cell r="W472">
            <v>2306.8200000000002</v>
          </cell>
          <cell r="X472">
            <v>692.05</v>
          </cell>
          <cell r="Y472">
            <v>2</v>
          </cell>
          <cell r="Z472">
            <v>0</v>
          </cell>
        </row>
        <row r="473">
          <cell r="A473">
            <v>953</v>
          </cell>
          <cell r="B473" t="str">
            <v xml:space="preserve">MURIOT                        </v>
          </cell>
          <cell r="C473" t="str">
            <v xml:space="preserve">Jean-Marie          </v>
          </cell>
          <cell r="D473" t="str">
            <v xml:space="preserve">        </v>
          </cell>
          <cell r="E473">
            <v>39888</v>
          </cell>
          <cell r="F473">
            <v>400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35112.870000000003</v>
          </cell>
          <cell r="M473">
            <v>446</v>
          </cell>
          <cell r="N473">
            <v>35558.870000000003</v>
          </cell>
          <cell r="O473">
            <v>100</v>
          </cell>
          <cell r="P473" t="str">
            <v xml:space="preserve">CDI       </v>
          </cell>
          <cell r="Q473">
            <v>25983</v>
          </cell>
          <cell r="R473">
            <v>39904</v>
          </cell>
          <cell r="S473">
            <v>0</v>
          </cell>
          <cell r="T473">
            <v>10</v>
          </cell>
          <cell r="U473">
            <v>401</v>
          </cell>
          <cell r="V473">
            <v>2313.94</v>
          </cell>
          <cell r="W473">
            <v>2103.58</v>
          </cell>
          <cell r="X473">
            <v>210.36</v>
          </cell>
          <cell r="Y473">
            <v>7</v>
          </cell>
          <cell r="Z473">
            <v>110.46</v>
          </cell>
        </row>
        <row r="474">
          <cell r="A474">
            <v>858</v>
          </cell>
          <cell r="B474" t="str">
            <v xml:space="preserve">NAIT-KACI                     </v>
          </cell>
          <cell r="C474" t="str">
            <v xml:space="preserve">Ali                 </v>
          </cell>
          <cell r="D474" t="str">
            <v xml:space="preserve">        </v>
          </cell>
          <cell r="E474">
            <v>38978</v>
          </cell>
          <cell r="F474">
            <v>400</v>
          </cell>
          <cell r="G474">
            <v>491.99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33002.550000000003</v>
          </cell>
          <cell r="M474">
            <v>440</v>
          </cell>
          <cell r="N474">
            <v>33934.54</v>
          </cell>
          <cell r="O474">
            <v>100</v>
          </cell>
          <cell r="P474" t="str">
            <v xml:space="preserve">CDI       </v>
          </cell>
          <cell r="Q474">
            <v>26916</v>
          </cell>
          <cell r="R474">
            <v>38991</v>
          </cell>
          <cell r="S474">
            <v>0</v>
          </cell>
          <cell r="T474">
            <v>12</v>
          </cell>
          <cell r="U474">
            <v>401</v>
          </cell>
          <cell r="V474">
            <v>2356.0100000000002</v>
          </cell>
          <cell r="W474">
            <v>2103.58</v>
          </cell>
          <cell r="X474">
            <v>252.43</v>
          </cell>
          <cell r="Y474">
            <v>7</v>
          </cell>
          <cell r="Z474">
            <v>112.46</v>
          </cell>
        </row>
        <row r="475">
          <cell r="A475">
            <v>50</v>
          </cell>
          <cell r="B475" t="str">
            <v xml:space="preserve">NAJIB                         </v>
          </cell>
          <cell r="C475" t="str">
            <v xml:space="preserve">Nabil               </v>
          </cell>
          <cell r="D475" t="str">
            <v xml:space="preserve">        </v>
          </cell>
          <cell r="E475">
            <v>40280</v>
          </cell>
          <cell r="F475">
            <v>400</v>
          </cell>
          <cell r="G475">
            <v>859.86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33159.1</v>
          </cell>
          <cell r="M475">
            <v>170</v>
          </cell>
          <cell r="N475">
            <v>34188.959999999999</v>
          </cell>
          <cell r="O475">
            <v>100</v>
          </cell>
          <cell r="P475" t="str">
            <v xml:space="preserve">CDI       </v>
          </cell>
          <cell r="Q475">
            <v>28514</v>
          </cell>
          <cell r="R475">
            <v>40269</v>
          </cell>
          <cell r="S475">
            <v>0</v>
          </cell>
          <cell r="T475">
            <v>7</v>
          </cell>
          <cell r="U475">
            <v>401</v>
          </cell>
          <cell r="V475">
            <v>2250.83</v>
          </cell>
          <cell r="W475">
            <v>2103.58</v>
          </cell>
          <cell r="X475">
            <v>147.25</v>
          </cell>
          <cell r="Y475">
            <v>7</v>
          </cell>
          <cell r="Z475">
            <v>107.44</v>
          </cell>
        </row>
        <row r="476">
          <cell r="A476">
            <v>426</v>
          </cell>
          <cell r="B476" t="str">
            <v xml:space="preserve">NAJIH                         </v>
          </cell>
          <cell r="C476" t="str">
            <v xml:space="preserve">Mohamed             </v>
          </cell>
          <cell r="D476" t="str">
            <v xml:space="preserve">        </v>
          </cell>
          <cell r="E476">
            <v>37258</v>
          </cell>
          <cell r="F476">
            <v>400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36714.089999999997</v>
          </cell>
          <cell r="M476">
            <v>480</v>
          </cell>
          <cell r="N476">
            <v>37194.089999999997</v>
          </cell>
          <cell r="O476">
            <v>100</v>
          </cell>
          <cell r="P476" t="str">
            <v xml:space="preserve">CDI       </v>
          </cell>
          <cell r="Q476">
            <v>24127</v>
          </cell>
          <cell r="R476">
            <v>37257</v>
          </cell>
          <cell r="S476">
            <v>0</v>
          </cell>
          <cell r="T476">
            <v>14</v>
          </cell>
          <cell r="U476">
            <v>401</v>
          </cell>
          <cell r="V476">
            <v>2398.08</v>
          </cell>
          <cell r="W476">
            <v>2103.58</v>
          </cell>
          <cell r="X476">
            <v>294.5</v>
          </cell>
          <cell r="Y476">
            <v>7</v>
          </cell>
          <cell r="Z476">
            <v>114.47</v>
          </cell>
        </row>
        <row r="477">
          <cell r="A477">
            <v>427</v>
          </cell>
          <cell r="B477" t="str">
            <v xml:space="preserve">NAJIM                         </v>
          </cell>
          <cell r="C477" t="str">
            <v xml:space="preserve">Karim               </v>
          </cell>
          <cell r="D477" t="str">
            <v xml:space="preserve">        </v>
          </cell>
          <cell r="E477">
            <v>37258</v>
          </cell>
          <cell r="F477">
            <v>400</v>
          </cell>
          <cell r="G477">
            <v>162.94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32313.79</v>
          </cell>
          <cell r="M477">
            <v>445</v>
          </cell>
          <cell r="N477">
            <v>32921.730000000003</v>
          </cell>
          <cell r="O477">
            <v>100</v>
          </cell>
          <cell r="P477" t="str">
            <v xml:space="preserve">CDI       </v>
          </cell>
          <cell r="Q477">
            <v>29300</v>
          </cell>
          <cell r="R477">
            <v>37257</v>
          </cell>
          <cell r="S477">
            <v>0</v>
          </cell>
          <cell r="T477">
            <v>14</v>
          </cell>
          <cell r="U477">
            <v>401</v>
          </cell>
          <cell r="V477">
            <v>2398.08</v>
          </cell>
          <cell r="W477">
            <v>2103.58</v>
          </cell>
          <cell r="X477">
            <v>294.5</v>
          </cell>
          <cell r="Y477">
            <v>7</v>
          </cell>
          <cell r="Z477">
            <v>114.47</v>
          </cell>
        </row>
        <row r="478">
          <cell r="A478">
            <v>501</v>
          </cell>
          <cell r="B478" t="str">
            <v xml:space="preserve">NEPPER                        </v>
          </cell>
          <cell r="C478" t="str">
            <v xml:space="preserve">Stéphane            </v>
          </cell>
          <cell r="D478" t="str">
            <v xml:space="preserve">        </v>
          </cell>
          <cell r="E478">
            <v>36586</v>
          </cell>
          <cell r="F478">
            <v>300</v>
          </cell>
          <cell r="G478">
            <v>887.16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40689.129999999997</v>
          </cell>
          <cell r="M478">
            <v>1500</v>
          </cell>
          <cell r="N478">
            <v>43076.29</v>
          </cell>
          <cell r="O478">
            <v>100</v>
          </cell>
          <cell r="P478" t="str">
            <v xml:space="preserve">CDI       </v>
          </cell>
          <cell r="Q478">
            <v>27982</v>
          </cell>
          <cell r="R478">
            <v>36586</v>
          </cell>
          <cell r="S478">
            <v>0</v>
          </cell>
          <cell r="T478">
            <v>14</v>
          </cell>
          <cell r="U478">
            <v>301</v>
          </cell>
          <cell r="V478">
            <v>2745.62</v>
          </cell>
          <cell r="W478">
            <v>2408.44</v>
          </cell>
          <cell r="X478">
            <v>337.18</v>
          </cell>
          <cell r="Y478">
            <v>8</v>
          </cell>
          <cell r="Z478">
            <v>0</v>
          </cell>
        </row>
        <row r="479">
          <cell r="A479">
            <v>698</v>
          </cell>
          <cell r="B479" t="str">
            <v xml:space="preserve">NEVEUX                        </v>
          </cell>
          <cell r="C479" t="str">
            <v xml:space="preserve">Magali              </v>
          </cell>
          <cell r="D479" t="str">
            <v xml:space="preserve">        </v>
          </cell>
          <cell r="E479">
            <v>35646</v>
          </cell>
          <cell r="F479">
            <v>400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35969.379999999997</v>
          </cell>
          <cell r="M479">
            <v>485</v>
          </cell>
          <cell r="N479">
            <v>36454.379999999997</v>
          </cell>
          <cell r="O479">
            <v>100</v>
          </cell>
          <cell r="P479" t="str">
            <v xml:space="preserve">CDI       </v>
          </cell>
          <cell r="Q479">
            <v>26372</v>
          </cell>
          <cell r="R479">
            <v>35643</v>
          </cell>
          <cell r="S479">
            <v>1</v>
          </cell>
          <cell r="T479">
            <v>14</v>
          </cell>
          <cell r="U479">
            <v>401</v>
          </cell>
          <cell r="V479">
            <v>2398.08</v>
          </cell>
          <cell r="W479">
            <v>2103.58</v>
          </cell>
          <cell r="X479">
            <v>294.5</v>
          </cell>
          <cell r="Y479">
            <v>7</v>
          </cell>
          <cell r="Z479">
            <v>114.47</v>
          </cell>
        </row>
        <row r="480">
          <cell r="A480">
            <v>88</v>
          </cell>
          <cell r="B480" t="str">
            <v xml:space="preserve">NGUYEN                        </v>
          </cell>
          <cell r="C480" t="str">
            <v xml:space="preserve">Thi-Ngoc-Tram       </v>
          </cell>
          <cell r="D480" t="str">
            <v xml:space="preserve">        </v>
          </cell>
          <cell r="E480">
            <v>40532</v>
          </cell>
          <cell r="F480">
            <v>400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33793.589999999997</v>
          </cell>
          <cell r="M480">
            <v>9</v>
          </cell>
          <cell r="N480">
            <v>33802.589999999997</v>
          </cell>
          <cell r="O480">
            <v>100</v>
          </cell>
          <cell r="P480" t="str">
            <v xml:space="preserve">CDI       </v>
          </cell>
          <cell r="Q480">
            <v>21768</v>
          </cell>
          <cell r="R480">
            <v>40544</v>
          </cell>
          <cell r="S480">
            <v>1</v>
          </cell>
          <cell r="T480">
            <v>7</v>
          </cell>
          <cell r="U480">
            <v>401</v>
          </cell>
          <cell r="V480">
            <v>2250.83</v>
          </cell>
          <cell r="W480">
            <v>2103.58</v>
          </cell>
          <cell r="X480">
            <v>147.25</v>
          </cell>
          <cell r="Y480">
            <v>7</v>
          </cell>
          <cell r="Z480">
            <v>107.44</v>
          </cell>
        </row>
        <row r="481">
          <cell r="A481">
            <v>218</v>
          </cell>
          <cell r="B481" t="str">
            <v xml:space="preserve">NICOLAS                       </v>
          </cell>
          <cell r="C481" t="str">
            <v xml:space="preserve">Denis               </v>
          </cell>
          <cell r="D481" t="str">
            <v xml:space="preserve">        </v>
          </cell>
          <cell r="E481">
            <v>30253</v>
          </cell>
          <cell r="F481">
            <v>400</v>
          </cell>
          <cell r="G481">
            <v>1188.1099999999999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37603.93</v>
          </cell>
          <cell r="M481">
            <v>495</v>
          </cell>
          <cell r="N481">
            <v>39287.040000000001</v>
          </cell>
          <cell r="O481">
            <v>100</v>
          </cell>
          <cell r="P481" t="str">
            <v xml:space="preserve">CDI       </v>
          </cell>
          <cell r="Q481">
            <v>22159</v>
          </cell>
          <cell r="R481">
            <v>30256</v>
          </cell>
          <cell r="S481">
            <v>0</v>
          </cell>
          <cell r="T481">
            <v>23</v>
          </cell>
          <cell r="U481">
            <v>401</v>
          </cell>
          <cell r="V481">
            <v>2587.4</v>
          </cell>
          <cell r="W481">
            <v>2103.58</v>
          </cell>
          <cell r="X481">
            <v>483.82</v>
          </cell>
          <cell r="Y481">
            <v>7</v>
          </cell>
          <cell r="Z481">
            <v>123.51</v>
          </cell>
        </row>
        <row r="482">
          <cell r="A482">
            <v>774</v>
          </cell>
          <cell r="B482" t="str">
            <v xml:space="preserve">NOEL                          </v>
          </cell>
          <cell r="C482" t="str">
            <v xml:space="preserve">Thierry             </v>
          </cell>
          <cell r="D482" t="str">
            <v xml:space="preserve">        </v>
          </cell>
          <cell r="E482">
            <v>34562</v>
          </cell>
          <cell r="F482">
            <v>400</v>
          </cell>
          <cell r="G482">
            <v>2365.7199999999998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32838.959999999999</v>
          </cell>
          <cell r="M482">
            <v>375</v>
          </cell>
          <cell r="N482">
            <v>35579.68</v>
          </cell>
          <cell r="O482">
            <v>100</v>
          </cell>
          <cell r="P482" t="str">
            <v xml:space="preserve">CDI       </v>
          </cell>
          <cell r="Q482">
            <v>24313</v>
          </cell>
          <cell r="R482">
            <v>34578</v>
          </cell>
          <cell r="S482">
            <v>0</v>
          </cell>
          <cell r="T482">
            <v>17</v>
          </cell>
          <cell r="U482">
            <v>401</v>
          </cell>
          <cell r="V482">
            <v>2461.19</v>
          </cell>
          <cell r="W482">
            <v>2103.58</v>
          </cell>
          <cell r="X482">
            <v>357.61</v>
          </cell>
          <cell r="Y482">
            <v>7</v>
          </cell>
          <cell r="Z482">
            <v>117.49</v>
          </cell>
        </row>
        <row r="483">
          <cell r="A483">
            <v>335</v>
          </cell>
          <cell r="B483" t="str">
            <v xml:space="preserve">NOURI                         </v>
          </cell>
          <cell r="C483" t="str">
            <v xml:space="preserve">Aziz                </v>
          </cell>
          <cell r="D483" t="str">
            <v xml:space="preserve">        </v>
          </cell>
          <cell r="E483">
            <v>36374</v>
          </cell>
          <cell r="F483">
            <v>400</v>
          </cell>
          <cell r="G483">
            <v>1049.5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35170.29</v>
          </cell>
          <cell r="M483">
            <v>480</v>
          </cell>
          <cell r="N483">
            <v>36699.79</v>
          </cell>
          <cell r="O483">
            <v>100</v>
          </cell>
          <cell r="P483" t="str">
            <v xml:space="preserve">CDI       </v>
          </cell>
          <cell r="Q483">
            <v>26207</v>
          </cell>
          <cell r="R483">
            <v>36373</v>
          </cell>
          <cell r="S483">
            <v>0</v>
          </cell>
          <cell r="T483">
            <v>14</v>
          </cell>
          <cell r="U483">
            <v>402</v>
          </cell>
          <cell r="V483">
            <v>2398.08</v>
          </cell>
          <cell r="W483">
            <v>2103.58</v>
          </cell>
          <cell r="X483">
            <v>294.5</v>
          </cell>
          <cell r="Y483">
            <v>15</v>
          </cell>
          <cell r="Z483">
            <v>0</v>
          </cell>
        </row>
        <row r="484">
          <cell r="A484">
            <v>854</v>
          </cell>
          <cell r="B484" t="str">
            <v xml:space="preserve">NOUVELET                      </v>
          </cell>
          <cell r="C484" t="str">
            <v xml:space="preserve">Christine           </v>
          </cell>
          <cell r="D484" t="str">
            <v xml:space="preserve">        </v>
          </cell>
          <cell r="E484">
            <v>38908</v>
          </cell>
          <cell r="F484">
            <v>400</v>
          </cell>
          <cell r="G484">
            <v>4085.15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31298.03</v>
          </cell>
          <cell r="M484">
            <v>300</v>
          </cell>
          <cell r="N484">
            <v>35683.18</v>
          </cell>
          <cell r="O484">
            <v>100</v>
          </cell>
          <cell r="P484" t="str">
            <v xml:space="preserve">CDI       </v>
          </cell>
          <cell r="Q484">
            <v>26102</v>
          </cell>
          <cell r="R484">
            <v>38899</v>
          </cell>
          <cell r="S484">
            <v>1</v>
          </cell>
          <cell r="T484">
            <v>12</v>
          </cell>
          <cell r="U484">
            <v>401</v>
          </cell>
          <cell r="V484">
            <v>2356.0100000000002</v>
          </cell>
          <cell r="W484">
            <v>2103.58</v>
          </cell>
          <cell r="X484">
            <v>252.43</v>
          </cell>
          <cell r="Y484">
            <v>7</v>
          </cell>
          <cell r="Z484">
            <v>112.46</v>
          </cell>
        </row>
        <row r="485">
          <cell r="A485">
            <v>122</v>
          </cell>
          <cell r="B485" t="str">
            <v xml:space="preserve">NOUVELET                      </v>
          </cell>
          <cell r="C485" t="str">
            <v xml:space="preserve">Loic                </v>
          </cell>
          <cell r="D485" t="str">
            <v xml:space="preserve">        </v>
          </cell>
          <cell r="E485">
            <v>40623</v>
          </cell>
          <cell r="F485">
            <v>400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30659.79</v>
          </cell>
          <cell r="M485">
            <v>0</v>
          </cell>
          <cell r="N485">
            <v>30659.79</v>
          </cell>
          <cell r="O485">
            <v>100</v>
          </cell>
          <cell r="P485" t="str">
            <v xml:space="preserve">CDI       </v>
          </cell>
          <cell r="Q485">
            <v>26403</v>
          </cell>
          <cell r="R485">
            <v>40634</v>
          </cell>
          <cell r="S485">
            <v>0</v>
          </cell>
          <cell r="T485">
            <v>7</v>
          </cell>
          <cell r="U485">
            <v>401</v>
          </cell>
          <cell r="V485">
            <v>2250.83</v>
          </cell>
          <cell r="W485">
            <v>2103.58</v>
          </cell>
          <cell r="X485">
            <v>147.25</v>
          </cell>
          <cell r="Y485">
            <v>7</v>
          </cell>
          <cell r="Z485">
            <v>107.44</v>
          </cell>
        </row>
        <row r="486">
          <cell r="A486">
            <v>281</v>
          </cell>
          <cell r="B486" t="str">
            <v xml:space="preserve">ODINOT                        </v>
          </cell>
          <cell r="C486" t="str">
            <v xml:space="preserve">Gerald              </v>
          </cell>
          <cell r="D486" t="str">
            <v xml:space="preserve">        </v>
          </cell>
          <cell r="E486">
            <v>32391</v>
          </cell>
          <cell r="F486">
            <v>400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37745.550000000003</v>
          </cell>
          <cell r="M486">
            <v>500</v>
          </cell>
          <cell r="N486">
            <v>38245.550000000003</v>
          </cell>
          <cell r="O486">
            <v>100</v>
          </cell>
          <cell r="P486" t="str">
            <v xml:space="preserve">CDI       </v>
          </cell>
          <cell r="Q486">
            <v>20235</v>
          </cell>
          <cell r="R486">
            <v>32387</v>
          </cell>
          <cell r="S486">
            <v>0</v>
          </cell>
          <cell r="T486">
            <v>20</v>
          </cell>
          <cell r="U486">
            <v>401</v>
          </cell>
          <cell r="V486">
            <v>2524.3000000000002</v>
          </cell>
          <cell r="W486">
            <v>2103.58</v>
          </cell>
          <cell r="X486">
            <v>420.72</v>
          </cell>
          <cell r="Y486">
            <v>7</v>
          </cell>
          <cell r="Z486">
            <v>120.5</v>
          </cell>
        </row>
        <row r="487">
          <cell r="A487">
            <v>574</v>
          </cell>
          <cell r="B487" t="str">
            <v xml:space="preserve">OLIVEIRA                      </v>
          </cell>
          <cell r="C487" t="str">
            <v xml:space="preserve">Jean-François       </v>
          </cell>
          <cell r="D487" t="str">
            <v xml:space="preserve">        </v>
          </cell>
          <cell r="E487">
            <v>39084</v>
          </cell>
          <cell r="F487">
            <v>400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32559.24</v>
          </cell>
          <cell r="M487">
            <v>500</v>
          </cell>
          <cell r="N487">
            <v>33059.24</v>
          </cell>
          <cell r="O487">
            <v>100</v>
          </cell>
          <cell r="P487" t="str">
            <v xml:space="preserve">CDI       </v>
          </cell>
          <cell r="Q487">
            <v>24892</v>
          </cell>
          <cell r="R487">
            <v>39084</v>
          </cell>
          <cell r="S487">
            <v>0</v>
          </cell>
          <cell r="T487">
            <v>12</v>
          </cell>
          <cell r="U487">
            <v>407</v>
          </cell>
          <cell r="V487">
            <v>2185.2800000000002</v>
          </cell>
          <cell r="W487">
            <v>1951.14</v>
          </cell>
          <cell r="X487">
            <v>234.14</v>
          </cell>
          <cell r="Y487">
            <v>2</v>
          </cell>
          <cell r="Z487">
            <v>0</v>
          </cell>
        </row>
        <row r="488">
          <cell r="A488">
            <v>94</v>
          </cell>
          <cell r="B488" t="str">
            <v xml:space="preserve">OUAFI                         </v>
          </cell>
          <cell r="C488" t="str">
            <v xml:space="preserve">Nadia               </v>
          </cell>
          <cell r="D488" t="str">
            <v xml:space="preserve">        </v>
          </cell>
          <cell r="E488">
            <v>40532</v>
          </cell>
          <cell r="F488">
            <v>400</v>
          </cell>
          <cell r="G488">
            <v>103.81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33855.629999999997</v>
          </cell>
          <cell r="M488">
            <v>9</v>
          </cell>
          <cell r="N488">
            <v>33968.44</v>
          </cell>
          <cell r="O488">
            <v>100</v>
          </cell>
          <cell r="P488" t="str">
            <v xml:space="preserve">CDI       </v>
          </cell>
          <cell r="Q488">
            <v>29544</v>
          </cell>
          <cell r="R488">
            <v>40544</v>
          </cell>
          <cell r="S488">
            <v>1</v>
          </cell>
          <cell r="T488">
            <v>7</v>
          </cell>
          <cell r="U488">
            <v>401</v>
          </cell>
          <cell r="V488">
            <v>2250.83</v>
          </cell>
          <cell r="W488">
            <v>2103.58</v>
          </cell>
          <cell r="X488">
            <v>147.25</v>
          </cell>
          <cell r="Y488">
            <v>7</v>
          </cell>
          <cell r="Z488">
            <v>107.44</v>
          </cell>
        </row>
        <row r="489">
          <cell r="A489">
            <v>566</v>
          </cell>
          <cell r="B489" t="str">
            <v xml:space="preserve">OUDIN                         </v>
          </cell>
          <cell r="C489" t="str">
            <v xml:space="preserve">Alain               </v>
          </cell>
          <cell r="D489" t="str">
            <v xml:space="preserve">        </v>
          </cell>
          <cell r="E489">
            <v>31810</v>
          </cell>
          <cell r="F489">
            <v>200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52404.43</v>
          </cell>
          <cell r="M489">
            <v>1500</v>
          </cell>
          <cell r="N489">
            <v>53904.43</v>
          </cell>
          <cell r="O489">
            <v>100</v>
          </cell>
          <cell r="P489" t="str">
            <v xml:space="preserve">CDI       </v>
          </cell>
          <cell r="Q489">
            <v>20831</v>
          </cell>
          <cell r="R489">
            <v>31809</v>
          </cell>
          <cell r="S489">
            <v>0</v>
          </cell>
          <cell r="T489">
            <v>25</v>
          </cell>
          <cell r="U489">
            <v>208</v>
          </cell>
          <cell r="V489">
            <v>3582.18</v>
          </cell>
          <cell r="W489">
            <v>2865.74</v>
          </cell>
          <cell r="X489">
            <v>716.44</v>
          </cell>
          <cell r="Y489">
            <v>35</v>
          </cell>
          <cell r="Z489">
            <v>0</v>
          </cell>
        </row>
        <row r="490">
          <cell r="A490">
            <v>404</v>
          </cell>
          <cell r="B490" t="str">
            <v xml:space="preserve">OUDIN                         </v>
          </cell>
          <cell r="C490" t="str">
            <v xml:space="preserve">Jean-Claude         </v>
          </cell>
          <cell r="D490" t="str">
            <v xml:space="preserve">        </v>
          </cell>
          <cell r="E490">
            <v>30130</v>
          </cell>
          <cell r="F490">
            <v>400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41409.53</v>
          </cell>
          <cell r="M490">
            <v>500</v>
          </cell>
          <cell r="N490">
            <v>41909.53</v>
          </cell>
          <cell r="O490">
            <v>100</v>
          </cell>
          <cell r="P490" t="str">
            <v xml:space="preserve">CDI       </v>
          </cell>
          <cell r="Q490">
            <v>20306</v>
          </cell>
          <cell r="R490">
            <v>30133</v>
          </cell>
          <cell r="S490">
            <v>0</v>
          </cell>
          <cell r="T490">
            <v>23</v>
          </cell>
          <cell r="U490">
            <v>407</v>
          </cell>
          <cell r="V490">
            <v>2712.4</v>
          </cell>
          <cell r="W490">
            <v>2205.1999999999998</v>
          </cell>
          <cell r="X490">
            <v>507.2</v>
          </cell>
          <cell r="Y490">
            <v>2</v>
          </cell>
          <cell r="Z490">
            <v>0</v>
          </cell>
        </row>
        <row r="491">
          <cell r="A491">
            <v>383</v>
          </cell>
          <cell r="B491" t="str">
            <v xml:space="preserve">PAINVIN                       </v>
          </cell>
          <cell r="C491" t="str">
            <v xml:space="preserve">Jérôme              </v>
          </cell>
          <cell r="D491" t="str">
            <v xml:space="preserve">        </v>
          </cell>
          <cell r="E491">
            <v>37137</v>
          </cell>
          <cell r="F491">
            <v>400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35497.480000000003</v>
          </cell>
          <cell r="M491">
            <v>495</v>
          </cell>
          <cell r="N491">
            <v>35992.480000000003</v>
          </cell>
          <cell r="O491">
            <v>100</v>
          </cell>
          <cell r="P491" t="str">
            <v xml:space="preserve">CDI       </v>
          </cell>
          <cell r="Q491">
            <v>26811</v>
          </cell>
          <cell r="R491">
            <v>37135</v>
          </cell>
          <cell r="S491">
            <v>0</v>
          </cell>
          <cell r="T491">
            <v>14</v>
          </cell>
          <cell r="U491">
            <v>402</v>
          </cell>
          <cell r="V491">
            <v>2398.08</v>
          </cell>
          <cell r="W491">
            <v>2103.58</v>
          </cell>
          <cell r="X491">
            <v>294.5</v>
          </cell>
          <cell r="Y491">
            <v>15</v>
          </cell>
          <cell r="Z491">
            <v>0</v>
          </cell>
        </row>
        <row r="492">
          <cell r="A492">
            <v>382</v>
          </cell>
          <cell r="B492" t="str">
            <v xml:space="preserve">PANTHU                        </v>
          </cell>
          <cell r="C492" t="str">
            <v xml:space="preserve">Patrice             </v>
          </cell>
          <cell r="D492" t="str">
            <v xml:space="preserve">        </v>
          </cell>
          <cell r="E492">
            <v>29948</v>
          </cell>
          <cell r="F492">
            <v>400</v>
          </cell>
          <cell r="G492">
            <v>981.2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37210.870000000003</v>
          </cell>
          <cell r="M492">
            <v>445</v>
          </cell>
          <cell r="N492">
            <v>38637.07</v>
          </cell>
          <cell r="O492">
            <v>100</v>
          </cell>
          <cell r="P492" t="str">
            <v xml:space="preserve">CDI       </v>
          </cell>
          <cell r="Q492">
            <v>19760</v>
          </cell>
          <cell r="R492">
            <v>29952</v>
          </cell>
          <cell r="S492">
            <v>0</v>
          </cell>
          <cell r="T492">
            <v>23</v>
          </cell>
          <cell r="U492">
            <v>407</v>
          </cell>
          <cell r="V492">
            <v>2587.4</v>
          </cell>
          <cell r="W492">
            <v>2103.58</v>
          </cell>
          <cell r="X492">
            <v>483.82</v>
          </cell>
          <cell r="Y492">
            <v>2</v>
          </cell>
          <cell r="Z492">
            <v>0</v>
          </cell>
        </row>
        <row r="493">
          <cell r="A493">
            <v>90</v>
          </cell>
          <cell r="B493" t="str">
            <v xml:space="preserve">PAPAVERO                      </v>
          </cell>
          <cell r="C493" t="str">
            <v xml:space="preserve">Céline              </v>
          </cell>
          <cell r="D493" t="str">
            <v xml:space="preserve">        </v>
          </cell>
          <cell r="E493">
            <v>40532</v>
          </cell>
          <cell r="F493">
            <v>400</v>
          </cell>
          <cell r="G493">
            <v>770.16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31896.07</v>
          </cell>
          <cell r="M493">
            <v>9</v>
          </cell>
          <cell r="N493">
            <v>32675.23</v>
          </cell>
          <cell r="O493">
            <v>100</v>
          </cell>
          <cell r="P493" t="str">
            <v xml:space="preserve">CDI       </v>
          </cell>
          <cell r="Q493">
            <v>29472</v>
          </cell>
          <cell r="R493">
            <v>40544</v>
          </cell>
          <cell r="S493">
            <v>1</v>
          </cell>
          <cell r="T493">
            <v>7</v>
          </cell>
          <cell r="U493">
            <v>401</v>
          </cell>
          <cell r="V493">
            <v>2250.83</v>
          </cell>
          <cell r="W493">
            <v>2103.58</v>
          </cell>
          <cell r="X493">
            <v>147.25</v>
          </cell>
          <cell r="Y493">
            <v>7</v>
          </cell>
          <cell r="Z493">
            <v>107.44</v>
          </cell>
        </row>
        <row r="494">
          <cell r="A494">
            <v>242</v>
          </cell>
          <cell r="B494" t="str">
            <v xml:space="preserve">PARANT                        </v>
          </cell>
          <cell r="C494" t="str">
            <v xml:space="preserve">Mireille            </v>
          </cell>
          <cell r="D494" t="str">
            <v xml:space="preserve">        </v>
          </cell>
          <cell r="E494">
            <v>31054</v>
          </cell>
          <cell r="F494">
            <v>400</v>
          </cell>
          <cell r="G494">
            <v>1796.27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39720.06</v>
          </cell>
          <cell r="M494">
            <v>465</v>
          </cell>
          <cell r="N494">
            <v>41981.33</v>
          </cell>
          <cell r="O494">
            <v>100</v>
          </cell>
          <cell r="P494" t="str">
            <v xml:space="preserve">CDI       </v>
          </cell>
          <cell r="Q494">
            <v>20258</v>
          </cell>
          <cell r="R494">
            <v>31048</v>
          </cell>
          <cell r="S494">
            <v>1</v>
          </cell>
          <cell r="T494">
            <v>23</v>
          </cell>
          <cell r="U494">
            <v>401</v>
          </cell>
          <cell r="V494">
            <v>2587.4</v>
          </cell>
          <cell r="W494">
            <v>2103.58</v>
          </cell>
          <cell r="X494">
            <v>483.82</v>
          </cell>
          <cell r="Y494">
            <v>7</v>
          </cell>
          <cell r="Z494">
            <v>123.51</v>
          </cell>
        </row>
        <row r="495">
          <cell r="A495">
            <v>938</v>
          </cell>
          <cell r="B495" t="str">
            <v xml:space="preserve">PATE                          </v>
          </cell>
          <cell r="C495" t="str">
            <v xml:space="preserve">Sabrina             </v>
          </cell>
          <cell r="D495" t="str">
            <v xml:space="preserve">        </v>
          </cell>
          <cell r="E495">
            <v>39717</v>
          </cell>
          <cell r="F495">
            <v>400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34889.480000000003</v>
          </cell>
          <cell r="M495">
            <v>465</v>
          </cell>
          <cell r="N495">
            <v>35354.480000000003</v>
          </cell>
          <cell r="O495">
            <v>100</v>
          </cell>
          <cell r="P495" t="str">
            <v xml:space="preserve">CDI       </v>
          </cell>
          <cell r="Q495">
            <v>28971</v>
          </cell>
          <cell r="R495">
            <v>39722</v>
          </cell>
          <cell r="S495">
            <v>1</v>
          </cell>
          <cell r="T495">
            <v>10</v>
          </cell>
          <cell r="U495">
            <v>401</v>
          </cell>
          <cell r="V495">
            <v>2313.94</v>
          </cell>
          <cell r="W495">
            <v>2103.58</v>
          </cell>
          <cell r="X495">
            <v>210.36</v>
          </cell>
          <cell r="Y495">
            <v>7</v>
          </cell>
          <cell r="Z495">
            <v>110.46</v>
          </cell>
        </row>
        <row r="496">
          <cell r="A496">
            <v>171</v>
          </cell>
          <cell r="B496" t="str">
            <v xml:space="preserve">PELLETIER                     </v>
          </cell>
          <cell r="C496" t="str">
            <v xml:space="preserve">Didier              </v>
          </cell>
          <cell r="D496" t="str">
            <v xml:space="preserve">        </v>
          </cell>
          <cell r="E496">
            <v>30926</v>
          </cell>
          <cell r="F496">
            <v>200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43318.13</v>
          </cell>
          <cell r="M496">
            <v>495</v>
          </cell>
          <cell r="N496">
            <v>43813.13</v>
          </cell>
          <cell r="O496">
            <v>100</v>
          </cell>
          <cell r="P496" t="str">
            <v xml:space="preserve">CDI       </v>
          </cell>
          <cell r="Q496">
            <v>22151</v>
          </cell>
          <cell r="R496">
            <v>30926</v>
          </cell>
          <cell r="S496">
            <v>0</v>
          </cell>
          <cell r="T496">
            <v>25</v>
          </cell>
          <cell r="U496">
            <v>208</v>
          </cell>
          <cell r="V496">
            <v>3010.55</v>
          </cell>
          <cell r="W496">
            <v>2408.44</v>
          </cell>
          <cell r="X496">
            <v>602.11</v>
          </cell>
          <cell r="Y496">
            <v>11</v>
          </cell>
          <cell r="Z496">
            <v>0</v>
          </cell>
        </row>
        <row r="497">
          <cell r="A497">
            <v>516</v>
          </cell>
          <cell r="B497" t="str">
            <v xml:space="preserve">PELLETIER                     </v>
          </cell>
          <cell r="C497" t="str">
            <v xml:space="preserve">Florine             </v>
          </cell>
          <cell r="D497" t="str">
            <v xml:space="preserve">        </v>
          </cell>
          <cell r="E497">
            <v>40609</v>
          </cell>
          <cell r="F497">
            <v>300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27566.79</v>
          </cell>
          <cell r="M497">
            <v>0</v>
          </cell>
          <cell r="N497">
            <v>27566.79</v>
          </cell>
          <cell r="O497">
            <v>100</v>
          </cell>
          <cell r="P497" t="str">
            <v xml:space="preserve">CDI       </v>
          </cell>
          <cell r="Q497">
            <v>32125</v>
          </cell>
          <cell r="R497">
            <v>40603</v>
          </cell>
          <cell r="S497">
            <v>1</v>
          </cell>
          <cell r="T497">
            <v>7</v>
          </cell>
          <cell r="U497">
            <v>301</v>
          </cell>
          <cell r="V497">
            <v>2142.09</v>
          </cell>
          <cell r="W497">
            <v>2001.95</v>
          </cell>
          <cell r="X497">
            <v>140.13999999999999</v>
          </cell>
          <cell r="Y497">
            <v>37</v>
          </cell>
          <cell r="Z497">
            <v>0</v>
          </cell>
        </row>
        <row r="498">
          <cell r="A498">
            <v>912</v>
          </cell>
          <cell r="B498" t="str">
            <v xml:space="preserve">PELLETIER                     </v>
          </cell>
          <cell r="C498" t="str">
            <v xml:space="preserve">Pascal              </v>
          </cell>
          <cell r="D498" t="str">
            <v xml:space="preserve">        </v>
          </cell>
          <cell r="E498">
            <v>39448</v>
          </cell>
          <cell r="F498">
            <v>400</v>
          </cell>
          <cell r="G498">
            <v>4728.57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26000.240000000002</v>
          </cell>
          <cell r="M498">
            <v>500</v>
          </cell>
          <cell r="N498">
            <v>31228.81</v>
          </cell>
          <cell r="O498">
            <v>100</v>
          </cell>
          <cell r="P498" t="str">
            <v xml:space="preserve">CDI       </v>
          </cell>
          <cell r="Q498">
            <v>21398</v>
          </cell>
          <cell r="R498">
            <v>39448</v>
          </cell>
          <cell r="S498">
            <v>0</v>
          </cell>
          <cell r="T498">
            <v>10</v>
          </cell>
          <cell r="U498">
            <v>407</v>
          </cell>
          <cell r="V498">
            <v>2146.25</v>
          </cell>
          <cell r="W498">
            <v>1951.14</v>
          </cell>
          <cell r="X498">
            <v>195.11</v>
          </cell>
          <cell r="Y498">
            <v>2</v>
          </cell>
          <cell r="Z498">
            <v>0</v>
          </cell>
        </row>
        <row r="499">
          <cell r="A499">
            <v>760</v>
          </cell>
          <cell r="B499" t="str">
            <v xml:space="preserve">PERARD                        </v>
          </cell>
          <cell r="C499" t="str">
            <v xml:space="preserve">Raymond             </v>
          </cell>
          <cell r="D499" t="str">
            <v xml:space="preserve">        </v>
          </cell>
          <cell r="E499">
            <v>34127</v>
          </cell>
          <cell r="F499">
            <v>400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37556.83</v>
          </cell>
          <cell r="M499">
            <v>500</v>
          </cell>
          <cell r="N499">
            <v>38056.83</v>
          </cell>
          <cell r="O499">
            <v>100</v>
          </cell>
          <cell r="P499" t="str">
            <v xml:space="preserve">CDI       </v>
          </cell>
          <cell r="Q499">
            <v>19851</v>
          </cell>
          <cell r="R499">
            <v>34121</v>
          </cell>
          <cell r="S499">
            <v>0</v>
          </cell>
          <cell r="T499">
            <v>17</v>
          </cell>
          <cell r="U499">
            <v>401</v>
          </cell>
          <cell r="V499">
            <v>2461.19</v>
          </cell>
          <cell r="W499">
            <v>2103.58</v>
          </cell>
          <cell r="X499">
            <v>357.61</v>
          </cell>
          <cell r="Y499">
            <v>7</v>
          </cell>
          <cell r="Z499">
            <v>117.49</v>
          </cell>
        </row>
        <row r="500">
          <cell r="A500">
            <v>762</v>
          </cell>
          <cell r="B500" t="str">
            <v xml:space="preserve">PEREIRA DA SILVA              </v>
          </cell>
          <cell r="C500" t="str">
            <v xml:space="preserve">Jean-Michel         </v>
          </cell>
          <cell r="D500" t="str">
            <v xml:space="preserve">        </v>
          </cell>
          <cell r="E500">
            <v>34127</v>
          </cell>
          <cell r="F500">
            <v>400</v>
          </cell>
          <cell r="G500">
            <v>3866.44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29610.81</v>
          </cell>
          <cell r="M500">
            <v>370</v>
          </cell>
          <cell r="N500">
            <v>33847.25</v>
          </cell>
          <cell r="O500">
            <v>100</v>
          </cell>
          <cell r="P500" t="str">
            <v xml:space="preserve">CDI       </v>
          </cell>
          <cell r="Q500">
            <v>24272</v>
          </cell>
          <cell r="R500">
            <v>34121</v>
          </cell>
          <cell r="S500">
            <v>0</v>
          </cell>
          <cell r="T500">
            <v>17</v>
          </cell>
          <cell r="U500">
            <v>401</v>
          </cell>
          <cell r="V500">
            <v>2461.19</v>
          </cell>
          <cell r="W500">
            <v>2103.58</v>
          </cell>
          <cell r="X500">
            <v>357.61</v>
          </cell>
          <cell r="Y500">
            <v>7</v>
          </cell>
          <cell r="Z500">
            <v>117.49</v>
          </cell>
        </row>
        <row r="501">
          <cell r="A501">
            <v>403</v>
          </cell>
          <cell r="B501" t="str">
            <v xml:space="preserve">PERLOT                        </v>
          </cell>
          <cell r="C501" t="str">
            <v xml:space="preserve">Jacques             </v>
          </cell>
          <cell r="D501" t="str">
            <v xml:space="preserve">        </v>
          </cell>
          <cell r="E501">
            <v>30046</v>
          </cell>
          <cell r="F501">
            <v>400</v>
          </cell>
          <cell r="G501">
            <v>169.21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37549.58</v>
          </cell>
          <cell r="M501">
            <v>475</v>
          </cell>
          <cell r="N501">
            <v>38193.79</v>
          </cell>
          <cell r="O501">
            <v>100</v>
          </cell>
          <cell r="P501" t="str">
            <v xml:space="preserve">CDI       </v>
          </cell>
          <cell r="Q501">
            <v>22758</v>
          </cell>
          <cell r="R501">
            <v>30042</v>
          </cell>
          <cell r="S501">
            <v>0</v>
          </cell>
          <cell r="T501">
            <v>23</v>
          </cell>
          <cell r="U501">
            <v>408</v>
          </cell>
          <cell r="V501">
            <v>2212.41</v>
          </cell>
          <cell r="W501">
            <v>1798.71</v>
          </cell>
          <cell r="X501">
            <v>413.7</v>
          </cell>
          <cell r="Y501">
            <v>2</v>
          </cell>
          <cell r="Z501">
            <v>0</v>
          </cell>
        </row>
        <row r="502">
          <cell r="A502">
            <v>855</v>
          </cell>
          <cell r="B502" t="str">
            <v xml:space="preserve">PERNOT                        </v>
          </cell>
          <cell r="C502" t="str">
            <v xml:space="preserve">Laurence            </v>
          </cell>
          <cell r="D502" t="str">
            <v xml:space="preserve">        </v>
          </cell>
          <cell r="E502">
            <v>38908</v>
          </cell>
          <cell r="F502">
            <v>400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37621.360000000001</v>
          </cell>
          <cell r="M502">
            <v>500</v>
          </cell>
          <cell r="N502">
            <v>38121.360000000001</v>
          </cell>
          <cell r="O502">
            <v>100</v>
          </cell>
          <cell r="P502" t="str">
            <v xml:space="preserve">CDI       </v>
          </cell>
          <cell r="Q502">
            <v>25186</v>
          </cell>
          <cell r="R502">
            <v>38899</v>
          </cell>
          <cell r="S502">
            <v>1</v>
          </cell>
          <cell r="T502">
            <v>12</v>
          </cell>
          <cell r="U502">
            <v>401</v>
          </cell>
          <cell r="V502">
            <v>2356.0100000000002</v>
          </cell>
          <cell r="W502">
            <v>2103.58</v>
          </cell>
          <cell r="X502">
            <v>252.43</v>
          </cell>
          <cell r="Y502">
            <v>7</v>
          </cell>
          <cell r="Z502">
            <v>112.46</v>
          </cell>
        </row>
        <row r="503">
          <cell r="A503">
            <v>879</v>
          </cell>
          <cell r="B503" t="str">
            <v xml:space="preserve">PETIT                         </v>
          </cell>
          <cell r="C503" t="str">
            <v xml:space="preserve">Murielle            </v>
          </cell>
          <cell r="D503" t="str">
            <v xml:space="preserve">        </v>
          </cell>
          <cell r="E503">
            <v>39167</v>
          </cell>
          <cell r="F503">
            <v>400</v>
          </cell>
          <cell r="G503">
            <v>1126.17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35487.61</v>
          </cell>
          <cell r="M503">
            <v>495</v>
          </cell>
          <cell r="N503">
            <v>37108.78</v>
          </cell>
          <cell r="O503">
            <v>100</v>
          </cell>
          <cell r="P503" t="str">
            <v xml:space="preserve">CDI       </v>
          </cell>
          <cell r="Q503">
            <v>22560</v>
          </cell>
          <cell r="R503">
            <v>39173</v>
          </cell>
          <cell r="S503">
            <v>1</v>
          </cell>
          <cell r="T503">
            <v>12</v>
          </cell>
          <cell r="U503">
            <v>401</v>
          </cell>
          <cell r="V503">
            <v>2356.0100000000002</v>
          </cell>
          <cell r="W503">
            <v>2103.58</v>
          </cell>
          <cell r="X503">
            <v>252.43</v>
          </cell>
          <cell r="Y503">
            <v>7</v>
          </cell>
          <cell r="Z503">
            <v>112.46</v>
          </cell>
        </row>
        <row r="504">
          <cell r="A504">
            <v>293</v>
          </cell>
          <cell r="B504" t="str">
            <v xml:space="preserve">PETITFRERE                    </v>
          </cell>
          <cell r="C504" t="str">
            <v xml:space="preserve">Hervé               </v>
          </cell>
          <cell r="D504" t="str">
            <v xml:space="preserve">        </v>
          </cell>
          <cell r="E504">
            <v>34401</v>
          </cell>
          <cell r="F504">
            <v>400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36955.769999999997</v>
          </cell>
          <cell r="M504">
            <v>495</v>
          </cell>
          <cell r="N504">
            <v>37450.769999999997</v>
          </cell>
          <cell r="O504">
            <v>100</v>
          </cell>
          <cell r="P504" t="str">
            <v xml:space="preserve">CDI       </v>
          </cell>
          <cell r="Q504">
            <v>25199</v>
          </cell>
          <cell r="R504">
            <v>34394</v>
          </cell>
          <cell r="S504">
            <v>0</v>
          </cell>
          <cell r="T504">
            <v>17</v>
          </cell>
          <cell r="U504">
            <v>401</v>
          </cell>
          <cell r="V504">
            <v>2461.19</v>
          </cell>
          <cell r="W504">
            <v>2103.58</v>
          </cell>
          <cell r="X504">
            <v>357.61</v>
          </cell>
          <cell r="Y504">
            <v>7</v>
          </cell>
          <cell r="Z504">
            <v>117.49</v>
          </cell>
        </row>
        <row r="505">
          <cell r="A505">
            <v>700</v>
          </cell>
          <cell r="B505" t="str">
            <v xml:space="preserve">PHAN VAN HO                   </v>
          </cell>
          <cell r="C505" t="str">
            <v xml:space="preserve">Gaston              </v>
          </cell>
          <cell r="D505" t="str">
            <v xml:space="preserve">        </v>
          </cell>
          <cell r="E505">
            <v>32912</v>
          </cell>
          <cell r="F505">
            <v>400</v>
          </cell>
          <cell r="G505">
            <v>662.28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38716.49</v>
          </cell>
          <cell r="M505">
            <v>480</v>
          </cell>
          <cell r="N505">
            <v>39858.769999999997</v>
          </cell>
          <cell r="O505">
            <v>100</v>
          </cell>
          <cell r="P505" t="str">
            <v xml:space="preserve">CDI       </v>
          </cell>
          <cell r="Q505">
            <v>24157</v>
          </cell>
          <cell r="R505">
            <v>32905</v>
          </cell>
          <cell r="S505">
            <v>0</v>
          </cell>
          <cell r="T505">
            <v>20</v>
          </cell>
          <cell r="U505">
            <v>401</v>
          </cell>
          <cell r="V505">
            <v>2524.3000000000002</v>
          </cell>
          <cell r="W505">
            <v>2103.58</v>
          </cell>
          <cell r="X505">
            <v>420.72</v>
          </cell>
          <cell r="Y505">
            <v>7</v>
          </cell>
          <cell r="Z505">
            <v>120.5</v>
          </cell>
        </row>
        <row r="506">
          <cell r="A506">
            <v>128</v>
          </cell>
          <cell r="B506" t="str">
            <v xml:space="preserve">PHILIPPE                      </v>
          </cell>
          <cell r="C506" t="str">
            <v xml:space="preserve">Michel              </v>
          </cell>
          <cell r="D506" t="str">
            <v xml:space="preserve">        </v>
          </cell>
          <cell r="E506">
            <v>40623</v>
          </cell>
          <cell r="F506">
            <v>400</v>
          </cell>
          <cell r="G506">
            <v>713.6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28032.57</v>
          </cell>
          <cell r="M506">
            <v>0</v>
          </cell>
          <cell r="N506">
            <v>28746.17</v>
          </cell>
          <cell r="O506">
            <v>100</v>
          </cell>
          <cell r="P506" t="str">
            <v xml:space="preserve">CDI       </v>
          </cell>
          <cell r="Q506">
            <v>23352</v>
          </cell>
          <cell r="R506">
            <v>40634</v>
          </cell>
          <cell r="S506">
            <v>0</v>
          </cell>
          <cell r="T506">
            <v>7</v>
          </cell>
          <cell r="U506">
            <v>401</v>
          </cell>
          <cell r="V506">
            <v>2250.83</v>
          </cell>
          <cell r="W506">
            <v>2103.58</v>
          </cell>
          <cell r="X506">
            <v>147.25</v>
          </cell>
          <cell r="Y506">
            <v>7</v>
          </cell>
          <cell r="Z506">
            <v>107.44</v>
          </cell>
        </row>
        <row r="507">
          <cell r="A507">
            <v>959</v>
          </cell>
          <cell r="B507" t="str">
            <v xml:space="preserve">PHILIPPOT                     </v>
          </cell>
          <cell r="C507" t="str">
            <v xml:space="preserve">Patrice             </v>
          </cell>
          <cell r="D507" t="str">
            <v xml:space="preserve">        </v>
          </cell>
          <cell r="E507">
            <v>40112</v>
          </cell>
          <cell r="F507">
            <v>400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33941.31</v>
          </cell>
          <cell r="M507">
            <v>295</v>
          </cell>
          <cell r="N507">
            <v>34236.31</v>
          </cell>
          <cell r="O507">
            <v>100</v>
          </cell>
          <cell r="P507" t="str">
            <v xml:space="preserve">CDI       </v>
          </cell>
          <cell r="Q507">
            <v>24887</v>
          </cell>
          <cell r="R507">
            <v>40118</v>
          </cell>
          <cell r="S507">
            <v>0</v>
          </cell>
          <cell r="T507">
            <v>7</v>
          </cell>
          <cell r="U507">
            <v>401</v>
          </cell>
          <cell r="V507">
            <v>2250.83</v>
          </cell>
          <cell r="W507">
            <v>2103.58</v>
          </cell>
          <cell r="X507">
            <v>147.25</v>
          </cell>
          <cell r="Y507">
            <v>7</v>
          </cell>
          <cell r="Z507">
            <v>107.44</v>
          </cell>
        </row>
        <row r="508">
          <cell r="A508">
            <v>48</v>
          </cell>
          <cell r="B508" t="str">
            <v xml:space="preserve">PICQ                          </v>
          </cell>
          <cell r="C508" t="str">
            <v xml:space="preserve">Hervé               </v>
          </cell>
          <cell r="D508" t="str">
            <v xml:space="preserve">        </v>
          </cell>
          <cell r="E508">
            <v>35779</v>
          </cell>
          <cell r="F508">
            <v>400</v>
          </cell>
          <cell r="G508">
            <v>713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35316.94</v>
          </cell>
          <cell r="M508">
            <v>480</v>
          </cell>
          <cell r="N508">
            <v>36509.94</v>
          </cell>
          <cell r="O508">
            <v>100</v>
          </cell>
          <cell r="P508" t="str">
            <v xml:space="preserve">CDI       </v>
          </cell>
          <cell r="Q508">
            <v>25525</v>
          </cell>
          <cell r="R508">
            <v>35765</v>
          </cell>
          <cell r="S508">
            <v>0</v>
          </cell>
          <cell r="T508">
            <v>14</v>
          </cell>
          <cell r="U508">
            <v>401</v>
          </cell>
          <cell r="V508">
            <v>2398.08</v>
          </cell>
          <cell r="W508">
            <v>2103.58</v>
          </cell>
          <cell r="X508">
            <v>294.5</v>
          </cell>
          <cell r="Y508">
            <v>7</v>
          </cell>
          <cell r="Z508">
            <v>114.47</v>
          </cell>
        </row>
        <row r="509">
          <cell r="A509">
            <v>561</v>
          </cell>
          <cell r="B509" t="str">
            <v xml:space="preserve">PIERRE                        </v>
          </cell>
          <cell r="C509" t="str">
            <v xml:space="preserve">Laurence            </v>
          </cell>
          <cell r="D509" t="str">
            <v xml:space="preserve">        </v>
          </cell>
          <cell r="E509">
            <v>36143</v>
          </cell>
          <cell r="F509">
            <v>200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46874.76</v>
          </cell>
          <cell r="M509">
            <v>495</v>
          </cell>
          <cell r="N509">
            <v>47369.760000000002</v>
          </cell>
          <cell r="O509">
            <v>100</v>
          </cell>
          <cell r="P509" t="str">
            <v xml:space="preserve">CDI       </v>
          </cell>
          <cell r="Q509">
            <v>25166</v>
          </cell>
          <cell r="R509">
            <v>36130</v>
          </cell>
          <cell r="S509">
            <v>1</v>
          </cell>
          <cell r="T509">
            <v>14</v>
          </cell>
          <cell r="U509">
            <v>208</v>
          </cell>
          <cell r="V509">
            <v>3151.1</v>
          </cell>
          <cell r="W509">
            <v>2764.12</v>
          </cell>
          <cell r="X509">
            <v>386.98</v>
          </cell>
          <cell r="Y509">
            <v>6</v>
          </cell>
          <cell r="Z509">
            <v>0</v>
          </cell>
        </row>
        <row r="510">
          <cell r="A510">
            <v>380</v>
          </cell>
          <cell r="B510" t="str">
            <v xml:space="preserve">PIERRET                       </v>
          </cell>
          <cell r="C510" t="str">
            <v xml:space="preserve">Pascal              </v>
          </cell>
          <cell r="D510" t="str">
            <v xml:space="preserve">        </v>
          </cell>
          <cell r="E510">
            <v>32112</v>
          </cell>
          <cell r="F510">
            <v>400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39069.75</v>
          </cell>
          <cell r="M510">
            <v>500</v>
          </cell>
          <cell r="N510">
            <v>39569.75</v>
          </cell>
          <cell r="O510">
            <v>100</v>
          </cell>
          <cell r="P510" t="str">
            <v xml:space="preserve">CDI       </v>
          </cell>
          <cell r="Q510">
            <v>24440</v>
          </cell>
          <cell r="R510">
            <v>32112</v>
          </cell>
          <cell r="S510">
            <v>0</v>
          </cell>
          <cell r="T510">
            <v>20</v>
          </cell>
          <cell r="U510">
            <v>407</v>
          </cell>
          <cell r="V510">
            <v>2646.24</v>
          </cell>
          <cell r="W510">
            <v>2205.1999999999998</v>
          </cell>
          <cell r="X510">
            <v>441.04</v>
          </cell>
          <cell r="Y510">
            <v>2</v>
          </cell>
          <cell r="Z510">
            <v>0</v>
          </cell>
        </row>
        <row r="511">
          <cell r="A511">
            <v>503</v>
          </cell>
          <cell r="B511" t="str">
            <v xml:space="preserve">PIETERS                       </v>
          </cell>
          <cell r="C511" t="str">
            <v xml:space="preserve">Maylis              </v>
          </cell>
          <cell r="D511" t="str">
            <v xml:space="preserve">        </v>
          </cell>
          <cell r="E511">
            <v>40483</v>
          </cell>
          <cell r="F511">
            <v>300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29022.27</v>
          </cell>
          <cell r="M511">
            <v>40</v>
          </cell>
          <cell r="N511">
            <v>29062.27</v>
          </cell>
          <cell r="O511">
            <v>100</v>
          </cell>
          <cell r="P511" t="str">
            <v xml:space="preserve">CDI       </v>
          </cell>
          <cell r="Q511">
            <v>30099</v>
          </cell>
          <cell r="R511">
            <v>40483</v>
          </cell>
          <cell r="S511">
            <v>1</v>
          </cell>
          <cell r="T511">
            <v>7</v>
          </cell>
          <cell r="U511">
            <v>301</v>
          </cell>
          <cell r="V511">
            <v>2142.09</v>
          </cell>
          <cell r="W511">
            <v>2001.95</v>
          </cell>
          <cell r="X511">
            <v>140.13999999999999</v>
          </cell>
          <cell r="Y511">
            <v>69</v>
          </cell>
          <cell r="Z511">
            <v>0</v>
          </cell>
        </row>
        <row r="512">
          <cell r="A512">
            <v>415</v>
          </cell>
          <cell r="B512" t="str">
            <v xml:space="preserve">PIGNOLET                      </v>
          </cell>
          <cell r="C512" t="str">
            <v xml:space="preserve">Frédéric            </v>
          </cell>
          <cell r="D512" t="str">
            <v xml:space="preserve">        </v>
          </cell>
          <cell r="E512">
            <v>37186</v>
          </cell>
          <cell r="F512">
            <v>400</v>
          </cell>
          <cell r="G512">
            <v>1942.57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2904.4</v>
          </cell>
          <cell r="M512">
            <v>338</v>
          </cell>
          <cell r="N512">
            <v>5184.97</v>
          </cell>
          <cell r="O512">
            <v>75</v>
          </cell>
          <cell r="P512" t="str">
            <v xml:space="preserve">CDI       </v>
          </cell>
          <cell r="Q512">
            <v>25601</v>
          </cell>
          <cell r="R512">
            <v>37196</v>
          </cell>
          <cell r="S512">
            <v>0</v>
          </cell>
          <cell r="T512">
            <v>14</v>
          </cell>
          <cell r="U512">
            <v>841</v>
          </cell>
          <cell r="V512">
            <v>1798.56</v>
          </cell>
          <cell r="W512">
            <v>1577.68</v>
          </cell>
          <cell r="X512">
            <v>220.88</v>
          </cell>
          <cell r="Y512">
            <v>71</v>
          </cell>
          <cell r="Z512">
            <v>85.85</v>
          </cell>
        </row>
        <row r="513">
          <cell r="A513">
            <v>272</v>
          </cell>
          <cell r="B513" t="str">
            <v xml:space="preserve">PINOT                         </v>
          </cell>
          <cell r="C513" t="str">
            <v xml:space="preserve">Evelyne             </v>
          </cell>
          <cell r="D513" t="str">
            <v xml:space="preserve">        </v>
          </cell>
          <cell r="E513">
            <v>32112</v>
          </cell>
          <cell r="F513">
            <v>200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57058.68</v>
          </cell>
          <cell r="M513">
            <v>475</v>
          </cell>
          <cell r="N513">
            <v>57533.68</v>
          </cell>
          <cell r="O513">
            <v>100</v>
          </cell>
          <cell r="P513" t="str">
            <v xml:space="preserve">CDI       </v>
          </cell>
          <cell r="Q513">
            <v>19925</v>
          </cell>
          <cell r="R513">
            <v>32112</v>
          </cell>
          <cell r="S513">
            <v>1</v>
          </cell>
          <cell r="T513">
            <v>20</v>
          </cell>
          <cell r="U513">
            <v>204</v>
          </cell>
          <cell r="V513">
            <v>3682.78</v>
          </cell>
          <cell r="W513">
            <v>3068.98</v>
          </cell>
          <cell r="X513">
            <v>613.79999999999995</v>
          </cell>
          <cell r="Y513">
            <v>11</v>
          </cell>
          <cell r="Z513">
            <v>0</v>
          </cell>
        </row>
        <row r="514">
          <cell r="A514">
            <v>623</v>
          </cell>
          <cell r="B514" t="str">
            <v xml:space="preserve">POCAS                         </v>
          </cell>
          <cell r="C514" t="str">
            <v xml:space="preserve">Maria Dorinda       </v>
          </cell>
          <cell r="D514" t="str">
            <v xml:space="preserve">        </v>
          </cell>
          <cell r="E514">
            <v>38446</v>
          </cell>
          <cell r="F514">
            <v>400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28883.81</v>
          </cell>
          <cell r="M514">
            <v>401</v>
          </cell>
          <cell r="N514">
            <v>29284.81</v>
          </cell>
          <cell r="O514">
            <v>100</v>
          </cell>
          <cell r="P514" t="str">
            <v xml:space="preserve">CDI       </v>
          </cell>
          <cell r="Q514">
            <v>21635</v>
          </cell>
          <cell r="R514">
            <v>38443</v>
          </cell>
          <cell r="S514">
            <v>1</v>
          </cell>
          <cell r="T514">
            <v>12</v>
          </cell>
          <cell r="U514">
            <v>401</v>
          </cell>
          <cell r="V514">
            <v>2356.0100000000002</v>
          </cell>
          <cell r="W514">
            <v>2103.58</v>
          </cell>
          <cell r="X514">
            <v>252.43</v>
          </cell>
          <cell r="Y514">
            <v>7</v>
          </cell>
          <cell r="Z514">
            <v>112.46</v>
          </cell>
        </row>
        <row r="515">
          <cell r="A515">
            <v>494</v>
          </cell>
          <cell r="B515" t="str">
            <v xml:space="preserve">POIRION                       </v>
          </cell>
          <cell r="C515" t="str">
            <v xml:space="preserve">Manuella            </v>
          </cell>
          <cell r="D515" t="str">
            <v xml:space="preserve">        </v>
          </cell>
          <cell r="E515">
            <v>38321</v>
          </cell>
          <cell r="F515">
            <v>400</v>
          </cell>
          <cell r="G515">
            <v>6548.92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18504.88</v>
          </cell>
          <cell r="M515">
            <v>288</v>
          </cell>
          <cell r="N515">
            <v>25341.8</v>
          </cell>
          <cell r="O515">
            <v>75</v>
          </cell>
          <cell r="P515" t="str">
            <v xml:space="preserve">CDI       </v>
          </cell>
          <cell r="Q515">
            <v>29709</v>
          </cell>
          <cell r="R515">
            <v>38353</v>
          </cell>
          <cell r="S515">
            <v>1</v>
          </cell>
          <cell r="T515">
            <v>12</v>
          </cell>
          <cell r="U515">
            <v>841</v>
          </cell>
          <cell r="V515">
            <v>1767</v>
          </cell>
          <cell r="W515">
            <v>1577.68</v>
          </cell>
          <cell r="X515">
            <v>189.32</v>
          </cell>
          <cell r="Y515">
            <v>71</v>
          </cell>
          <cell r="Z515">
            <v>84.35</v>
          </cell>
        </row>
        <row r="516">
          <cell r="A516">
            <v>131</v>
          </cell>
          <cell r="B516" t="str">
            <v xml:space="preserve">POREBSKI                      </v>
          </cell>
          <cell r="C516" t="str">
            <v xml:space="preserve">Stéphane            </v>
          </cell>
          <cell r="D516" t="str">
            <v xml:space="preserve">        </v>
          </cell>
          <cell r="E516">
            <v>40623</v>
          </cell>
          <cell r="F516">
            <v>400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30522.17</v>
          </cell>
          <cell r="M516">
            <v>0</v>
          </cell>
          <cell r="N516">
            <v>30522.17</v>
          </cell>
          <cell r="O516">
            <v>100</v>
          </cell>
          <cell r="P516" t="str">
            <v xml:space="preserve">CDI       </v>
          </cell>
          <cell r="Q516">
            <v>24708</v>
          </cell>
          <cell r="R516">
            <v>40634</v>
          </cell>
          <cell r="S516">
            <v>0</v>
          </cell>
          <cell r="T516">
            <v>7</v>
          </cell>
          <cell r="U516">
            <v>401</v>
          </cell>
          <cell r="V516">
            <v>2250.83</v>
          </cell>
          <cell r="W516">
            <v>2103.58</v>
          </cell>
          <cell r="X516">
            <v>147.25</v>
          </cell>
          <cell r="Y516">
            <v>7</v>
          </cell>
          <cell r="Z516">
            <v>107.44</v>
          </cell>
        </row>
        <row r="517">
          <cell r="A517">
            <v>367</v>
          </cell>
          <cell r="B517" t="str">
            <v xml:space="preserve">POSTAT                        </v>
          </cell>
          <cell r="C517" t="str">
            <v xml:space="preserve">Rémi                </v>
          </cell>
          <cell r="D517" t="str">
            <v xml:space="preserve">        </v>
          </cell>
          <cell r="E517">
            <v>36948</v>
          </cell>
          <cell r="F517">
            <v>200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47678.31</v>
          </cell>
          <cell r="M517">
            <v>490</v>
          </cell>
          <cell r="N517">
            <v>48168.31</v>
          </cell>
          <cell r="O517">
            <v>100</v>
          </cell>
          <cell r="P517" t="str">
            <v xml:space="preserve">CDI       </v>
          </cell>
          <cell r="Q517">
            <v>27699</v>
          </cell>
          <cell r="R517">
            <v>36951</v>
          </cell>
          <cell r="S517">
            <v>0</v>
          </cell>
          <cell r="T517">
            <v>14</v>
          </cell>
          <cell r="U517">
            <v>203</v>
          </cell>
          <cell r="V517">
            <v>2861.47</v>
          </cell>
          <cell r="W517">
            <v>2510.06</v>
          </cell>
          <cell r="X517">
            <v>351.41</v>
          </cell>
          <cell r="Y517">
            <v>13</v>
          </cell>
          <cell r="Z517">
            <v>136.59</v>
          </cell>
        </row>
        <row r="518">
          <cell r="A518">
            <v>373</v>
          </cell>
          <cell r="B518" t="str">
            <v xml:space="preserve">POTIER                        </v>
          </cell>
          <cell r="C518" t="str">
            <v xml:space="preserve">Karine              </v>
          </cell>
          <cell r="D518" t="str">
            <v xml:space="preserve">        </v>
          </cell>
          <cell r="E518">
            <v>37047</v>
          </cell>
          <cell r="F518">
            <v>400</v>
          </cell>
          <cell r="G518">
            <v>4053.7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20647.48</v>
          </cell>
          <cell r="M518">
            <v>0</v>
          </cell>
          <cell r="N518">
            <v>24701.18</v>
          </cell>
          <cell r="O518">
            <v>75</v>
          </cell>
          <cell r="P518" t="str">
            <v xml:space="preserve">CDI       </v>
          </cell>
          <cell r="Q518">
            <v>26402</v>
          </cell>
          <cell r="R518">
            <v>37530</v>
          </cell>
          <cell r="S518">
            <v>1</v>
          </cell>
          <cell r="T518">
            <v>12</v>
          </cell>
          <cell r="U518">
            <v>841</v>
          </cell>
          <cell r="V518">
            <v>1767</v>
          </cell>
          <cell r="W518">
            <v>1577.68</v>
          </cell>
          <cell r="X518">
            <v>189.32</v>
          </cell>
          <cell r="Y518">
            <v>71</v>
          </cell>
          <cell r="Z518">
            <v>84.35</v>
          </cell>
        </row>
        <row r="519">
          <cell r="A519">
            <v>245</v>
          </cell>
          <cell r="B519" t="str">
            <v xml:space="preserve">PREVOT                        </v>
          </cell>
          <cell r="C519" t="str">
            <v xml:space="preserve">Reynald             </v>
          </cell>
          <cell r="D519" t="str">
            <v xml:space="preserve">        </v>
          </cell>
          <cell r="E519">
            <v>30989</v>
          </cell>
          <cell r="F519">
            <v>400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-405.63</v>
          </cell>
          <cell r="M519">
            <v>165</v>
          </cell>
          <cell r="N519">
            <v>-240.63</v>
          </cell>
          <cell r="O519">
            <v>100</v>
          </cell>
          <cell r="P519" t="str">
            <v xml:space="preserve">CDI       </v>
          </cell>
          <cell r="Q519">
            <v>22363</v>
          </cell>
          <cell r="R519">
            <v>32082</v>
          </cell>
          <cell r="S519">
            <v>0</v>
          </cell>
          <cell r="T519">
            <v>20</v>
          </cell>
          <cell r="U519">
            <v>401</v>
          </cell>
          <cell r="V519">
            <v>2524.3000000000002</v>
          </cell>
          <cell r="W519">
            <v>2103.58</v>
          </cell>
          <cell r="X519">
            <v>420.72</v>
          </cell>
          <cell r="Y519">
            <v>7</v>
          </cell>
          <cell r="Z519">
            <v>120.5</v>
          </cell>
        </row>
        <row r="520">
          <cell r="A520">
            <v>676</v>
          </cell>
          <cell r="B520" t="str">
            <v xml:space="preserve">PRIN                          </v>
          </cell>
          <cell r="C520" t="str">
            <v xml:space="preserve">Xavier              </v>
          </cell>
          <cell r="D520" t="str">
            <v xml:space="preserve">        </v>
          </cell>
          <cell r="E520">
            <v>35254</v>
          </cell>
          <cell r="F520">
            <v>400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36641.050000000003</v>
          </cell>
          <cell r="M520">
            <v>485</v>
          </cell>
          <cell r="N520">
            <v>37126.050000000003</v>
          </cell>
          <cell r="O520">
            <v>100</v>
          </cell>
          <cell r="P520" t="str">
            <v xml:space="preserve">CDI       </v>
          </cell>
          <cell r="Q520">
            <v>26282</v>
          </cell>
          <cell r="R520">
            <v>35247</v>
          </cell>
          <cell r="S520">
            <v>0</v>
          </cell>
          <cell r="T520">
            <v>17</v>
          </cell>
          <cell r="U520">
            <v>401</v>
          </cell>
          <cell r="V520">
            <v>2461.19</v>
          </cell>
          <cell r="W520">
            <v>2103.58</v>
          </cell>
          <cell r="X520">
            <v>357.61</v>
          </cell>
          <cell r="Y520">
            <v>7</v>
          </cell>
          <cell r="Z520">
            <v>117.49</v>
          </cell>
        </row>
        <row r="521">
          <cell r="A521">
            <v>517</v>
          </cell>
          <cell r="B521" t="str">
            <v xml:space="preserve">PROYE                         </v>
          </cell>
          <cell r="C521" t="str">
            <v xml:space="preserve">Christine           </v>
          </cell>
          <cell r="D521" t="str">
            <v xml:space="preserve">        </v>
          </cell>
          <cell r="E521">
            <v>40609</v>
          </cell>
          <cell r="F521">
            <v>300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27663.72</v>
          </cell>
          <cell r="M521">
            <v>0</v>
          </cell>
          <cell r="N521">
            <v>27663.72</v>
          </cell>
          <cell r="O521">
            <v>100</v>
          </cell>
          <cell r="P521" t="str">
            <v xml:space="preserve">CDI       </v>
          </cell>
          <cell r="Q521">
            <v>25057</v>
          </cell>
          <cell r="R521">
            <v>40544</v>
          </cell>
          <cell r="S521">
            <v>1</v>
          </cell>
          <cell r="T521">
            <v>7</v>
          </cell>
          <cell r="U521">
            <v>301</v>
          </cell>
          <cell r="V521">
            <v>2142.09</v>
          </cell>
          <cell r="W521">
            <v>2001.95</v>
          </cell>
          <cell r="X521">
            <v>140.13999999999999</v>
          </cell>
          <cell r="Y521">
            <v>37</v>
          </cell>
          <cell r="Z521">
            <v>0</v>
          </cell>
        </row>
        <row r="522">
          <cell r="A522">
            <v>142</v>
          </cell>
          <cell r="B522" t="str">
            <v xml:space="preserve">PRUD'HOMME                    </v>
          </cell>
          <cell r="C522" t="str">
            <v xml:space="preserve">Caroline            </v>
          </cell>
          <cell r="D522" t="str">
            <v xml:space="preserve">        </v>
          </cell>
          <cell r="E522">
            <v>40798</v>
          </cell>
          <cell r="F522">
            <v>400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14120.57</v>
          </cell>
          <cell r="M522">
            <v>0</v>
          </cell>
          <cell r="N522">
            <v>14120.57</v>
          </cell>
          <cell r="O522">
            <v>100</v>
          </cell>
          <cell r="P522" t="str">
            <v xml:space="preserve">CDI       </v>
          </cell>
          <cell r="Q522">
            <v>26550</v>
          </cell>
          <cell r="R522">
            <v>40787</v>
          </cell>
          <cell r="S522">
            <v>1</v>
          </cell>
          <cell r="T522">
            <v>3</v>
          </cell>
          <cell r="U522">
            <v>401</v>
          </cell>
          <cell r="V522">
            <v>2166.69</v>
          </cell>
          <cell r="W522">
            <v>2103.58</v>
          </cell>
          <cell r="X522">
            <v>63.11</v>
          </cell>
          <cell r="Y522">
            <v>7</v>
          </cell>
          <cell r="Z522">
            <v>103.43</v>
          </cell>
        </row>
        <row r="523">
          <cell r="A523">
            <v>445</v>
          </cell>
          <cell r="B523" t="str">
            <v xml:space="preserve">QUEDREUX                      </v>
          </cell>
          <cell r="C523" t="str">
            <v xml:space="preserve">Mickael             </v>
          </cell>
          <cell r="D523" t="str">
            <v xml:space="preserve">        </v>
          </cell>
          <cell r="E523">
            <v>37627</v>
          </cell>
          <cell r="F523">
            <v>400</v>
          </cell>
          <cell r="G523">
            <v>215.09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34728.93</v>
          </cell>
          <cell r="M523">
            <v>490</v>
          </cell>
          <cell r="N523">
            <v>35434.019999999997</v>
          </cell>
          <cell r="O523">
            <v>100</v>
          </cell>
          <cell r="P523" t="str">
            <v xml:space="preserve">CDI       </v>
          </cell>
          <cell r="Q523">
            <v>29173</v>
          </cell>
          <cell r="R523">
            <v>37500</v>
          </cell>
          <cell r="S523">
            <v>0</v>
          </cell>
          <cell r="T523">
            <v>12</v>
          </cell>
          <cell r="U523">
            <v>401</v>
          </cell>
          <cell r="V523">
            <v>2356.0100000000002</v>
          </cell>
          <cell r="W523">
            <v>2103.58</v>
          </cell>
          <cell r="X523">
            <v>252.43</v>
          </cell>
          <cell r="Y523">
            <v>7</v>
          </cell>
          <cell r="Z523">
            <v>112.46</v>
          </cell>
        </row>
        <row r="524">
          <cell r="A524">
            <v>411</v>
          </cell>
          <cell r="B524" t="str">
            <v xml:space="preserve">QUELIN                        </v>
          </cell>
          <cell r="C524" t="str">
            <v xml:space="preserve">Christian           </v>
          </cell>
          <cell r="D524" t="str">
            <v xml:space="preserve">        </v>
          </cell>
          <cell r="E524">
            <v>30382</v>
          </cell>
          <cell r="F524">
            <v>400</v>
          </cell>
          <cell r="G524">
            <v>3381.73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34937.629999999997</v>
          </cell>
          <cell r="M524">
            <v>310</v>
          </cell>
          <cell r="N524">
            <v>38629.360000000001</v>
          </cell>
          <cell r="O524">
            <v>100</v>
          </cell>
          <cell r="P524" t="str">
            <v xml:space="preserve">CDI       </v>
          </cell>
          <cell r="Q524">
            <v>21398</v>
          </cell>
          <cell r="R524">
            <v>30376</v>
          </cell>
          <cell r="S524">
            <v>0</v>
          </cell>
          <cell r="T524">
            <v>23</v>
          </cell>
          <cell r="U524">
            <v>407</v>
          </cell>
          <cell r="V524">
            <v>2587.4</v>
          </cell>
          <cell r="W524">
            <v>2103.58</v>
          </cell>
          <cell r="X524">
            <v>483.82</v>
          </cell>
          <cell r="Y524">
            <v>2</v>
          </cell>
          <cell r="Z524">
            <v>0</v>
          </cell>
        </row>
        <row r="525">
          <cell r="A525">
            <v>273</v>
          </cell>
          <cell r="B525" t="str">
            <v xml:space="preserve">QUIEVREUX                     </v>
          </cell>
          <cell r="C525" t="str">
            <v xml:space="preserve">Christian           </v>
          </cell>
          <cell r="D525" t="str">
            <v xml:space="preserve">        </v>
          </cell>
          <cell r="E525">
            <v>32112</v>
          </cell>
          <cell r="F525">
            <v>300</v>
          </cell>
          <cell r="G525">
            <v>110.13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39218.89</v>
          </cell>
          <cell r="M525">
            <v>700</v>
          </cell>
          <cell r="N525">
            <v>40029.019999999997</v>
          </cell>
          <cell r="O525">
            <v>100</v>
          </cell>
          <cell r="P525" t="str">
            <v xml:space="preserve">CDI       </v>
          </cell>
          <cell r="Q525">
            <v>23618</v>
          </cell>
          <cell r="R525">
            <v>32112</v>
          </cell>
          <cell r="S525">
            <v>0</v>
          </cell>
          <cell r="T525">
            <v>20</v>
          </cell>
          <cell r="U525">
            <v>301</v>
          </cell>
          <cell r="V525">
            <v>2646.24</v>
          </cell>
          <cell r="W525">
            <v>2205.1999999999998</v>
          </cell>
          <cell r="X525">
            <v>441.04</v>
          </cell>
          <cell r="Y525">
            <v>4</v>
          </cell>
          <cell r="Z525">
            <v>0</v>
          </cell>
        </row>
        <row r="526">
          <cell r="A526">
            <v>276</v>
          </cell>
          <cell r="B526" t="str">
            <v xml:space="preserve">QUIEVREUX                     </v>
          </cell>
          <cell r="C526" t="str">
            <v xml:space="preserve">Corinne             </v>
          </cell>
          <cell r="D526" t="str">
            <v xml:space="preserve">        </v>
          </cell>
          <cell r="E526">
            <v>32112</v>
          </cell>
          <cell r="F526">
            <v>400</v>
          </cell>
          <cell r="G526">
            <v>48.81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29452.17</v>
          </cell>
          <cell r="M526">
            <v>371</v>
          </cell>
          <cell r="N526">
            <v>29871.98</v>
          </cell>
          <cell r="O526">
            <v>75</v>
          </cell>
          <cell r="P526" t="str">
            <v xml:space="preserve">CDI       </v>
          </cell>
          <cell r="Q526">
            <v>23938</v>
          </cell>
          <cell r="R526">
            <v>32112</v>
          </cell>
          <cell r="S526">
            <v>1</v>
          </cell>
          <cell r="T526">
            <v>20</v>
          </cell>
          <cell r="U526">
            <v>841</v>
          </cell>
          <cell r="V526">
            <v>1893.22</v>
          </cell>
          <cell r="W526">
            <v>1577.68</v>
          </cell>
          <cell r="X526">
            <v>315.54000000000002</v>
          </cell>
          <cell r="Y526">
            <v>71</v>
          </cell>
          <cell r="Z526">
            <v>90.37</v>
          </cell>
        </row>
        <row r="527">
          <cell r="A527">
            <v>402</v>
          </cell>
          <cell r="B527" t="str">
            <v xml:space="preserve">QUIEVREUX                     </v>
          </cell>
          <cell r="C527" t="str">
            <v xml:space="preserve">Yannick             </v>
          </cell>
          <cell r="D527" t="str">
            <v xml:space="preserve">        </v>
          </cell>
          <cell r="E527">
            <v>30018</v>
          </cell>
          <cell r="F527">
            <v>400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38731.660000000003</v>
          </cell>
          <cell r="M527">
            <v>500</v>
          </cell>
          <cell r="N527">
            <v>39231.660000000003</v>
          </cell>
          <cell r="O527">
            <v>100</v>
          </cell>
          <cell r="P527" t="str">
            <v xml:space="preserve">CDI       </v>
          </cell>
          <cell r="Q527">
            <v>22352</v>
          </cell>
          <cell r="R527">
            <v>30011</v>
          </cell>
          <cell r="S527">
            <v>0</v>
          </cell>
          <cell r="T527">
            <v>23</v>
          </cell>
          <cell r="U527">
            <v>408</v>
          </cell>
          <cell r="V527">
            <v>2212.41</v>
          </cell>
          <cell r="W527">
            <v>1798.71</v>
          </cell>
          <cell r="X527">
            <v>413.7</v>
          </cell>
          <cell r="Y527">
            <v>2</v>
          </cell>
          <cell r="Z527">
            <v>0</v>
          </cell>
        </row>
        <row r="528">
          <cell r="A528">
            <v>102</v>
          </cell>
          <cell r="B528" t="str">
            <v xml:space="preserve">QUIRION                       </v>
          </cell>
          <cell r="C528" t="str">
            <v xml:space="preserve">Jean-Philippe       </v>
          </cell>
          <cell r="D528" t="str">
            <v xml:space="preserve">        </v>
          </cell>
          <cell r="E528">
            <v>40532</v>
          </cell>
          <cell r="F528">
            <v>400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33631.01</v>
          </cell>
          <cell r="M528">
            <v>9</v>
          </cell>
          <cell r="N528">
            <v>33640.01</v>
          </cell>
          <cell r="O528">
            <v>100</v>
          </cell>
          <cell r="P528" t="str">
            <v xml:space="preserve">CDI       </v>
          </cell>
          <cell r="Q528">
            <v>26375</v>
          </cell>
          <cell r="R528">
            <v>40544</v>
          </cell>
          <cell r="S528">
            <v>0</v>
          </cell>
          <cell r="T528">
            <v>7</v>
          </cell>
          <cell r="U528">
            <v>401</v>
          </cell>
          <cell r="V528">
            <v>2250.83</v>
          </cell>
          <cell r="W528">
            <v>2103.58</v>
          </cell>
          <cell r="X528">
            <v>147.25</v>
          </cell>
          <cell r="Y528">
            <v>7</v>
          </cell>
          <cell r="Z528">
            <v>107.44</v>
          </cell>
        </row>
        <row r="529">
          <cell r="A529">
            <v>189</v>
          </cell>
          <cell r="B529" t="str">
            <v xml:space="preserve">RADET                         </v>
          </cell>
          <cell r="C529" t="str">
            <v xml:space="preserve">Sylviane            </v>
          </cell>
          <cell r="D529" t="str">
            <v xml:space="preserve">        </v>
          </cell>
          <cell r="E529">
            <v>35646</v>
          </cell>
          <cell r="F529">
            <v>400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35751.410000000003</v>
          </cell>
          <cell r="M529">
            <v>470</v>
          </cell>
          <cell r="N529">
            <v>36221.410000000003</v>
          </cell>
          <cell r="O529">
            <v>100</v>
          </cell>
          <cell r="P529" t="str">
            <v xml:space="preserve">CDI       </v>
          </cell>
          <cell r="Q529">
            <v>26384</v>
          </cell>
          <cell r="R529">
            <v>35643</v>
          </cell>
          <cell r="S529">
            <v>1</v>
          </cell>
          <cell r="T529">
            <v>14</v>
          </cell>
          <cell r="U529">
            <v>401</v>
          </cell>
          <cell r="V529">
            <v>2398.08</v>
          </cell>
          <cell r="W529">
            <v>2103.58</v>
          </cell>
          <cell r="X529">
            <v>294.5</v>
          </cell>
          <cell r="Y529">
            <v>7</v>
          </cell>
          <cell r="Z529">
            <v>114.47</v>
          </cell>
        </row>
        <row r="530">
          <cell r="A530">
            <v>684</v>
          </cell>
          <cell r="B530" t="str">
            <v xml:space="preserve">RAMBAUT                       </v>
          </cell>
          <cell r="C530" t="str">
            <v xml:space="preserve">Joël                </v>
          </cell>
          <cell r="D530" t="str">
            <v xml:space="preserve">        </v>
          </cell>
          <cell r="E530">
            <v>35282</v>
          </cell>
          <cell r="F530">
            <v>400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38456.639999999999</v>
          </cell>
          <cell r="M530">
            <v>495</v>
          </cell>
          <cell r="N530">
            <v>38951.64</v>
          </cell>
          <cell r="O530">
            <v>100</v>
          </cell>
          <cell r="P530" t="str">
            <v xml:space="preserve">CDI       </v>
          </cell>
          <cell r="Q530">
            <v>26082</v>
          </cell>
          <cell r="R530">
            <v>35278</v>
          </cell>
          <cell r="S530">
            <v>0</v>
          </cell>
          <cell r="T530">
            <v>17</v>
          </cell>
          <cell r="U530">
            <v>401</v>
          </cell>
          <cell r="V530">
            <v>2461.19</v>
          </cell>
          <cell r="W530">
            <v>2103.58</v>
          </cell>
          <cell r="X530">
            <v>357.61</v>
          </cell>
          <cell r="Y530">
            <v>7</v>
          </cell>
          <cell r="Z530">
            <v>117.49</v>
          </cell>
        </row>
        <row r="531">
          <cell r="A531">
            <v>37</v>
          </cell>
          <cell r="B531" t="str">
            <v xml:space="preserve">REHMET                        </v>
          </cell>
          <cell r="C531" t="str">
            <v xml:space="preserve">Richard             </v>
          </cell>
          <cell r="D531" t="str">
            <v xml:space="preserve">        </v>
          </cell>
          <cell r="E531">
            <v>31505</v>
          </cell>
          <cell r="F531">
            <v>400</v>
          </cell>
          <cell r="G531">
            <v>23183.7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14134.44</v>
          </cell>
          <cell r="M531">
            <v>460</v>
          </cell>
          <cell r="N531">
            <v>37778.14</v>
          </cell>
          <cell r="O531">
            <v>100</v>
          </cell>
          <cell r="P531" t="str">
            <v xml:space="preserve">CDI       </v>
          </cell>
          <cell r="Q531">
            <v>20967</v>
          </cell>
          <cell r="R531">
            <v>31503</v>
          </cell>
          <cell r="S531">
            <v>0</v>
          </cell>
          <cell r="T531">
            <v>23</v>
          </cell>
          <cell r="U531">
            <v>401</v>
          </cell>
          <cell r="V531">
            <v>2587.4</v>
          </cell>
          <cell r="W531">
            <v>2103.58</v>
          </cell>
          <cell r="X531">
            <v>483.82</v>
          </cell>
          <cell r="Y531">
            <v>7</v>
          </cell>
          <cell r="Z531">
            <v>123.51</v>
          </cell>
        </row>
        <row r="532">
          <cell r="A532">
            <v>960</v>
          </cell>
          <cell r="B532" t="str">
            <v xml:space="preserve">REZGUI                        </v>
          </cell>
          <cell r="C532" t="str">
            <v xml:space="preserve">Farid               </v>
          </cell>
          <cell r="D532" t="str">
            <v xml:space="preserve">        </v>
          </cell>
          <cell r="E532">
            <v>40112</v>
          </cell>
          <cell r="F532">
            <v>400</v>
          </cell>
          <cell r="G532">
            <v>1969.43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31406.47</v>
          </cell>
          <cell r="M532">
            <v>291</v>
          </cell>
          <cell r="N532">
            <v>33666.9</v>
          </cell>
          <cell r="O532">
            <v>100</v>
          </cell>
          <cell r="P532" t="str">
            <v xml:space="preserve">CDI       </v>
          </cell>
          <cell r="Q532">
            <v>27675</v>
          </cell>
          <cell r="R532">
            <v>40118</v>
          </cell>
          <cell r="S532">
            <v>0</v>
          </cell>
          <cell r="T532">
            <v>7</v>
          </cell>
          <cell r="U532">
            <v>401</v>
          </cell>
          <cell r="V532">
            <v>2250.83</v>
          </cell>
          <cell r="W532">
            <v>2103.58</v>
          </cell>
          <cell r="X532">
            <v>147.25</v>
          </cell>
          <cell r="Y532">
            <v>7</v>
          </cell>
          <cell r="Z532">
            <v>107.44</v>
          </cell>
        </row>
        <row r="533">
          <cell r="A533">
            <v>630</v>
          </cell>
          <cell r="B533" t="str">
            <v xml:space="preserve">RHIMOU                        </v>
          </cell>
          <cell r="C533" t="str">
            <v xml:space="preserve">Khira               </v>
          </cell>
          <cell r="D533" t="str">
            <v xml:space="preserve">        </v>
          </cell>
          <cell r="E533">
            <v>38544</v>
          </cell>
          <cell r="F533">
            <v>400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35385.879999999997</v>
          </cell>
          <cell r="M533">
            <v>495</v>
          </cell>
          <cell r="N533">
            <v>35880.879999999997</v>
          </cell>
          <cell r="O533">
            <v>100</v>
          </cell>
          <cell r="P533" t="str">
            <v xml:space="preserve">CDI       </v>
          </cell>
          <cell r="Q533">
            <v>29865</v>
          </cell>
          <cell r="R533">
            <v>38534</v>
          </cell>
          <cell r="S533">
            <v>1</v>
          </cell>
          <cell r="T533">
            <v>12</v>
          </cell>
          <cell r="U533">
            <v>401</v>
          </cell>
          <cell r="V533">
            <v>2356.0100000000002</v>
          </cell>
          <cell r="W533">
            <v>2103.58</v>
          </cell>
          <cell r="X533">
            <v>252.43</v>
          </cell>
          <cell r="Y533">
            <v>7</v>
          </cell>
          <cell r="Z533">
            <v>112.46</v>
          </cell>
        </row>
        <row r="534">
          <cell r="A534">
            <v>612</v>
          </cell>
          <cell r="B534" t="str">
            <v xml:space="preserve">RIBERT                        </v>
          </cell>
          <cell r="C534" t="str">
            <v xml:space="preserve">Christophe          </v>
          </cell>
          <cell r="D534" t="str">
            <v xml:space="preserve">        </v>
          </cell>
          <cell r="E534">
            <v>38376</v>
          </cell>
          <cell r="F534">
            <v>400</v>
          </cell>
          <cell r="G534">
            <v>174.28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38018.53</v>
          </cell>
          <cell r="M534">
            <v>500</v>
          </cell>
          <cell r="N534">
            <v>38692.81</v>
          </cell>
          <cell r="O534">
            <v>100</v>
          </cell>
          <cell r="P534" t="str">
            <v xml:space="preserve">CDI       </v>
          </cell>
          <cell r="Q534">
            <v>25346</v>
          </cell>
          <cell r="R534">
            <v>38384</v>
          </cell>
          <cell r="S534">
            <v>0</v>
          </cell>
          <cell r="T534">
            <v>12</v>
          </cell>
          <cell r="U534">
            <v>401</v>
          </cell>
          <cell r="V534">
            <v>2356.0100000000002</v>
          </cell>
          <cell r="W534">
            <v>2103.58</v>
          </cell>
          <cell r="X534">
            <v>252.43</v>
          </cell>
          <cell r="Y534">
            <v>7</v>
          </cell>
          <cell r="Z534">
            <v>112.46</v>
          </cell>
        </row>
        <row r="535">
          <cell r="A535">
            <v>613</v>
          </cell>
          <cell r="B535" t="str">
            <v xml:space="preserve">RICHAUD                       </v>
          </cell>
          <cell r="C535" t="str">
            <v xml:space="preserve">Nathalie            </v>
          </cell>
          <cell r="D535" t="str">
            <v xml:space="preserve">        </v>
          </cell>
          <cell r="E535">
            <v>38383</v>
          </cell>
          <cell r="F535">
            <v>400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37149.71</v>
          </cell>
          <cell r="M535">
            <v>490</v>
          </cell>
          <cell r="N535">
            <v>37639.71</v>
          </cell>
          <cell r="O535">
            <v>100</v>
          </cell>
          <cell r="P535" t="str">
            <v xml:space="preserve">CDI       </v>
          </cell>
          <cell r="Q535">
            <v>25331</v>
          </cell>
          <cell r="R535">
            <v>38384</v>
          </cell>
          <cell r="S535">
            <v>1</v>
          </cell>
          <cell r="T535">
            <v>12</v>
          </cell>
          <cell r="U535">
            <v>401</v>
          </cell>
          <cell r="V535">
            <v>2356.0100000000002</v>
          </cell>
          <cell r="W535">
            <v>2103.58</v>
          </cell>
          <cell r="X535">
            <v>252.43</v>
          </cell>
          <cell r="Y535">
            <v>7</v>
          </cell>
          <cell r="Z535">
            <v>112.46</v>
          </cell>
        </row>
        <row r="536">
          <cell r="A536">
            <v>835</v>
          </cell>
          <cell r="B536" t="str">
            <v xml:space="preserve">RICHE                         </v>
          </cell>
          <cell r="C536" t="str">
            <v xml:space="preserve">David               </v>
          </cell>
          <cell r="D536" t="str">
            <v xml:space="preserve">        </v>
          </cell>
          <cell r="E536">
            <v>37025</v>
          </cell>
          <cell r="F536">
            <v>400</v>
          </cell>
          <cell r="G536">
            <v>219.86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37239.5</v>
          </cell>
          <cell r="M536">
            <v>495</v>
          </cell>
          <cell r="N536">
            <v>37954.36</v>
          </cell>
          <cell r="O536">
            <v>100</v>
          </cell>
          <cell r="P536" t="str">
            <v xml:space="preserve">CDI       </v>
          </cell>
          <cell r="Q536">
            <v>25844</v>
          </cell>
          <cell r="R536">
            <v>37012</v>
          </cell>
          <cell r="S536">
            <v>0</v>
          </cell>
          <cell r="T536">
            <v>14</v>
          </cell>
          <cell r="U536">
            <v>406</v>
          </cell>
          <cell r="V536">
            <v>2282.2199999999998</v>
          </cell>
          <cell r="W536">
            <v>2001.95</v>
          </cell>
          <cell r="X536">
            <v>280.27</v>
          </cell>
          <cell r="Y536">
            <v>5</v>
          </cell>
          <cell r="Z536">
            <v>0</v>
          </cell>
        </row>
        <row r="537">
          <cell r="A537">
            <v>132</v>
          </cell>
          <cell r="B537" t="str">
            <v xml:space="preserve">RICHE                         </v>
          </cell>
          <cell r="C537" t="str">
            <v xml:space="preserve">Karine              </v>
          </cell>
          <cell r="D537" t="str">
            <v xml:space="preserve">        </v>
          </cell>
          <cell r="E537">
            <v>36773</v>
          </cell>
          <cell r="F537">
            <v>400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36152.370000000003</v>
          </cell>
          <cell r="M537">
            <v>455</v>
          </cell>
          <cell r="N537">
            <v>36607.370000000003</v>
          </cell>
          <cell r="O537">
            <v>100</v>
          </cell>
          <cell r="P537" t="str">
            <v xml:space="preserve">CDI       </v>
          </cell>
          <cell r="Q537">
            <v>26978</v>
          </cell>
          <cell r="R537">
            <v>36770</v>
          </cell>
          <cell r="S537">
            <v>1</v>
          </cell>
          <cell r="T537">
            <v>14</v>
          </cell>
          <cell r="U537">
            <v>402</v>
          </cell>
          <cell r="V537">
            <v>2398.08</v>
          </cell>
          <cell r="W537">
            <v>2103.58</v>
          </cell>
          <cell r="X537">
            <v>294.5</v>
          </cell>
          <cell r="Y537">
            <v>15</v>
          </cell>
          <cell r="Z537">
            <v>0</v>
          </cell>
        </row>
        <row r="538">
          <cell r="A538">
            <v>522</v>
          </cell>
          <cell r="B538" t="str">
            <v xml:space="preserve">RICHET                        </v>
          </cell>
          <cell r="C538" t="str">
            <v xml:space="preserve">Cécile              </v>
          </cell>
          <cell r="D538" t="str">
            <v xml:space="preserve">        </v>
          </cell>
          <cell r="E538">
            <v>40861</v>
          </cell>
          <cell r="F538">
            <v>200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10285.11</v>
          </cell>
          <cell r="M538">
            <v>0</v>
          </cell>
          <cell r="N538">
            <v>10285.11</v>
          </cell>
          <cell r="O538">
            <v>100</v>
          </cell>
          <cell r="P538" t="str">
            <v xml:space="preserve">CDI       </v>
          </cell>
          <cell r="Q538">
            <v>29710</v>
          </cell>
          <cell r="R538">
            <v>40848</v>
          </cell>
          <cell r="S538">
            <v>1</v>
          </cell>
          <cell r="T538">
            <v>0</v>
          </cell>
          <cell r="U538">
            <v>208</v>
          </cell>
          <cell r="V538">
            <v>2611.69</v>
          </cell>
          <cell r="W538">
            <v>2611.69</v>
          </cell>
          <cell r="X538">
            <v>0</v>
          </cell>
          <cell r="Y538">
            <v>6</v>
          </cell>
          <cell r="Z538">
            <v>0</v>
          </cell>
        </row>
        <row r="539">
          <cell r="A539">
            <v>137</v>
          </cell>
          <cell r="B539" t="str">
            <v xml:space="preserve">RIOU                          </v>
          </cell>
          <cell r="C539" t="str">
            <v xml:space="preserve">Philippe            </v>
          </cell>
          <cell r="D539" t="str">
            <v xml:space="preserve">        </v>
          </cell>
          <cell r="E539">
            <v>40623</v>
          </cell>
          <cell r="F539">
            <v>400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29298.02</v>
          </cell>
          <cell r="M539">
            <v>0</v>
          </cell>
          <cell r="N539">
            <v>29298.02</v>
          </cell>
          <cell r="O539">
            <v>100</v>
          </cell>
          <cell r="P539" t="str">
            <v xml:space="preserve">CDI       </v>
          </cell>
          <cell r="Q539">
            <v>23045</v>
          </cell>
          <cell r="R539">
            <v>40634</v>
          </cell>
          <cell r="S539">
            <v>0</v>
          </cell>
          <cell r="T539">
            <v>7</v>
          </cell>
          <cell r="U539">
            <v>401</v>
          </cell>
          <cell r="V539">
            <v>2250.83</v>
          </cell>
          <cell r="W539">
            <v>2103.58</v>
          </cell>
          <cell r="X539">
            <v>147.25</v>
          </cell>
          <cell r="Y539">
            <v>7</v>
          </cell>
          <cell r="Z539">
            <v>107.44</v>
          </cell>
        </row>
        <row r="540">
          <cell r="A540">
            <v>85</v>
          </cell>
          <cell r="B540" t="str">
            <v xml:space="preserve">ROBERT                        </v>
          </cell>
          <cell r="C540" t="str">
            <v xml:space="preserve">Audrey              </v>
          </cell>
          <cell r="D540" t="str">
            <v xml:space="preserve">        </v>
          </cell>
          <cell r="E540">
            <v>40455</v>
          </cell>
          <cell r="F540">
            <v>400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32499.919999999998</v>
          </cell>
          <cell r="M540">
            <v>58</v>
          </cell>
          <cell r="N540">
            <v>32557.919999999998</v>
          </cell>
          <cell r="O540">
            <v>100</v>
          </cell>
          <cell r="P540" t="str">
            <v xml:space="preserve">CDI       </v>
          </cell>
          <cell r="Q540">
            <v>29712</v>
          </cell>
          <cell r="R540">
            <v>40452</v>
          </cell>
          <cell r="S540">
            <v>1</v>
          </cell>
          <cell r="T540">
            <v>7</v>
          </cell>
          <cell r="U540">
            <v>401</v>
          </cell>
          <cell r="V540">
            <v>2250.83</v>
          </cell>
          <cell r="W540">
            <v>2103.58</v>
          </cell>
          <cell r="X540">
            <v>147.25</v>
          </cell>
          <cell r="Y540">
            <v>7</v>
          </cell>
          <cell r="Z540">
            <v>107.44</v>
          </cell>
        </row>
        <row r="541">
          <cell r="A541">
            <v>954</v>
          </cell>
          <cell r="B541" t="str">
            <v xml:space="preserve">ROCH                          </v>
          </cell>
          <cell r="C541" t="str">
            <v xml:space="preserve">Arnaud              </v>
          </cell>
          <cell r="D541" t="str">
            <v xml:space="preserve">        </v>
          </cell>
          <cell r="E541">
            <v>39888</v>
          </cell>
          <cell r="F541">
            <v>400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37293.9</v>
          </cell>
          <cell r="M541">
            <v>451</v>
          </cell>
          <cell r="N541">
            <v>37744.9</v>
          </cell>
          <cell r="O541">
            <v>100</v>
          </cell>
          <cell r="P541" t="str">
            <v xml:space="preserve">CDI       </v>
          </cell>
          <cell r="Q541">
            <v>26630</v>
          </cell>
          <cell r="R541">
            <v>39904</v>
          </cell>
          <cell r="S541">
            <v>0</v>
          </cell>
          <cell r="T541">
            <v>10</v>
          </cell>
          <cell r="U541">
            <v>401</v>
          </cell>
          <cell r="V541">
            <v>2313.94</v>
          </cell>
          <cell r="W541">
            <v>2103.58</v>
          </cell>
          <cell r="X541">
            <v>210.36</v>
          </cell>
          <cell r="Y541">
            <v>7</v>
          </cell>
          <cell r="Z541">
            <v>110.46</v>
          </cell>
        </row>
        <row r="542">
          <cell r="A542">
            <v>110</v>
          </cell>
          <cell r="B542" t="str">
            <v xml:space="preserve">ROCHET                        </v>
          </cell>
          <cell r="C542" t="str">
            <v xml:space="preserve">Ludovic             </v>
          </cell>
          <cell r="D542" t="str">
            <v xml:space="preserve">        </v>
          </cell>
          <cell r="E542">
            <v>36010</v>
          </cell>
          <cell r="F542">
            <v>400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36423.589999999997</v>
          </cell>
          <cell r="M542">
            <v>490</v>
          </cell>
          <cell r="N542">
            <v>36913.589999999997</v>
          </cell>
          <cell r="O542">
            <v>100</v>
          </cell>
          <cell r="P542" t="str">
            <v xml:space="preserve">CDI       </v>
          </cell>
          <cell r="Q542">
            <v>22881</v>
          </cell>
          <cell r="R542">
            <v>35977</v>
          </cell>
          <cell r="S542">
            <v>0</v>
          </cell>
          <cell r="T542">
            <v>14</v>
          </cell>
          <cell r="U542">
            <v>402</v>
          </cell>
          <cell r="V542">
            <v>2398.08</v>
          </cell>
          <cell r="W542">
            <v>2103.58</v>
          </cell>
          <cell r="X542">
            <v>294.5</v>
          </cell>
          <cell r="Y542">
            <v>15</v>
          </cell>
          <cell r="Z542">
            <v>0</v>
          </cell>
        </row>
        <row r="543">
          <cell r="A543">
            <v>384</v>
          </cell>
          <cell r="B543" t="str">
            <v xml:space="preserve">ROCHON                        </v>
          </cell>
          <cell r="C543" t="str">
            <v xml:space="preserve">Dominique           </v>
          </cell>
          <cell r="D543" t="str">
            <v xml:space="preserve">        </v>
          </cell>
          <cell r="E543">
            <v>37137</v>
          </cell>
          <cell r="F543">
            <v>400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37391.21</v>
          </cell>
          <cell r="M543">
            <v>490</v>
          </cell>
          <cell r="N543">
            <v>37881.21</v>
          </cell>
          <cell r="O543">
            <v>100</v>
          </cell>
          <cell r="P543" t="str">
            <v xml:space="preserve">CDI       </v>
          </cell>
          <cell r="Q543">
            <v>23899</v>
          </cell>
          <cell r="R543">
            <v>37135</v>
          </cell>
          <cell r="S543">
            <v>0</v>
          </cell>
          <cell r="T543">
            <v>14</v>
          </cell>
          <cell r="U543">
            <v>401</v>
          </cell>
          <cell r="V543">
            <v>2398.08</v>
          </cell>
          <cell r="W543">
            <v>2103.58</v>
          </cell>
          <cell r="X543">
            <v>294.5</v>
          </cell>
          <cell r="Y543">
            <v>7</v>
          </cell>
          <cell r="Z543">
            <v>114.47</v>
          </cell>
        </row>
        <row r="544">
          <cell r="A544">
            <v>837</v>
          </cell>
          <cell r="B544" t="str">
            <v xml:space="preserve">ROGE                          </v>
          </cell>
          <cell r="C544" t="str">
            <v xml:space="preserve">Christophe          </v>
          </cell>
          <cell r="D544" t="str">
            <v xml:space="preserve">        </v>
          </cell>
          <cell r="E544">
            <v>37228</v>
          </cell>
          <cell r="F544">
            <v>400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39611.379999999997</v>
          </cell>
          <cell r="M544">
            <v>395</v>
          </cell>
          <cell r="N544">
            <v>40006.379999999997</v>
          </cell>
          <cell r="O544">
            <v>100</v>
          </cell>
          <cell r="P544" t="str">
            <v xml:space="preserve">CDI       </v>
          </cell>
          <cell r="Q544">
            <v>25307</v>
          </cell>
          <cell r="R544">
            <v>37226</v>
          </cell>
          <cell r="S544">
            <v>0</v>
          </cell>
          <cell r="T544">
            <v>14</v>
          </cell>
          <cell r="U544">
            <v>406</v>
          </cell>
          <cell r="V544">
            <v>2282.2199999999998</v>
          </cell>
          <cell r="W544">
            <v>2001.95</v>
          </cell>
          <cell r="X544">
            <v>280.27</v>
          </cell>
          <cell r="Y544">
            <v>5</v>
          </cell>
          <cell r="Z544">
            <v>0</v>
          </cell>
        </row>
        <row r="545">
          <cell r="A545">
            <v>550</v>
          </cell>
          <cell r="B545" t="str">
            <v xml:space="preserve">ROTHIER                       </v>
          </cell>
          <cell r="C545" t="str">
            <v xml:space="preserve">Sylvain             </v>
          </cell>
          <cell r="D545" t="str">
            <v xml:space="preserve">        </v>
          </cell>
          <cell r="E545">
            <v>38236</v>
          </cell>
          <cell r="F545">
            <v>400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36276.03</v>
          </cell>
          <cell r="M545">
            <v>485</v>
          </cell>
          <cell r="N545">
            <v>36761.03</v>
          </cell>
          <cell r="O545">
            <v>100</v>
          </cell>
          <cell r="P545" t="str">
            <v xml:space="preserve">CDI       </v>
          </cell>
          <cell r="Q545">
            <v>29337</v>
          </cell>
          <cell r="R545">
            <v>38231</v>
          </cell>
          <cell r="S545">
            <v>0</v>
          </cell>
          <cell r="T545">
            <v>12</v>
          </cell>
          <cell r="U545">
            <v>407</v>
          </cell>
          <cell r="V545">
            <v>2356.0100000000002</v>
          </cell>
          <cell r="W545">
            <v>2103.58</v>
          </cell>
          <cell r="X545">
            <v>252.43</v>
          </cell>
          <cell r="Y545">
            <v>2</v>
          </cell>
          <cell r="Z545">
            <v>0</v>
          </cell>
        </row>
        <row r="546">
          <cell r="A546">
            <v>387</v>
          </cell>
          <cell r="B546" t="str">
            <v xml:space="preserve">ROULOT                        </v>
          </cell>
          <cell r="C546" t="str">
            <v xml:space="preserve">Alain               </v>
          </cell>
          <cell r="D546" t="str">
            <v xml:space="preserve">        </v>
          </cell>
          <cell r="E546">
            <v>28793</v>
          </cell>
          <cell r="F546">
            <v>400</v>
          </cell>
          <cell r="G546">
            <v>712.79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37677.69</v>
          </cell>
          <cell r="M546">
            <v>500</v>
          </cell>
          <cell r="N546">
            <v>38890.480000000003</v>
          </cell>
          <cell r="O546">
            <v>100</v>
          </cell>
          <cell r="P546" t="str">
            <v xml:space="preserve">CDI       </v>
          </cell>
          <cell r="Q546">
            <v>22259</v>
          </cell>
          <cell r="R546">
            <v>28795</v>
          </cell>
          <cell r="S546">
            <v>0</v>
          </cell>
          <cell r="T546">
            <v>23</v>
          </cell>
          <cell r="U546">
            <v>407</v>
          </cell>
          <cell r="V546">
            <v>2587.4</v>
          </cell>
          <cell r="W546">
            <v>2103.58</v>
          </cell>
          <cell r="X546">
            <v>483.82</v>
          </cell>
          <cell r="Y546">
            <v>2</v>
          </cell>
          <cell r="Z546">
            <v>0</v>
          </cell>
        </row>
        <row r="547">
          <cell r="A547">
            <v>183</v>
          </cell>
          <cell r="B547" t="str">
            <v xml:space="preserve">ROUSSEAU                      </v>
          </cell>
          <cell r="C547" t="str">
            <v xml:space="preserve">Jean-Luc            </v>
          </cell>
          <cell r="D547" t="str">
            <v xml:space="preserve">        </v>
          </cell>
          <cell r="E547">
            <v>30926</v>
          </cell>
          <cell r="F547">
            <v>200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50476.44</v>
          </cell>
          <cell r="M547">
            <v>465</v>
          </cell>
          <cell r="N547">
            <v>50941.440000000002</v>
          </cell>
          <cell r="O547">
            <v>100</v>
          </cell>
          <cell r="P547" t="str">
            <v xml:space="preserve">CDI       </v>
          </cell>
          <cell r="Q547">
            <v>22920</v>
          </cell>
          <cell r="R547">
            <v>30926</v>
          </cell>
          <cell r="S547">
            <v>0</v>
          </cell>
          <cell r="T547">
            <v>25</v>
          </cell>
          <cell r="U547">
            <v>203</v>
          </cell>
          <cell r="V547">
            <v>3264.61</v>
          </cell>
          <cell r="W547">
            <v>2611.69</v>
          </cell>
          <cell r="X547">
            <v>652.91999999999996</v>
          </cell>
          <cell r="Y547">
            <v>12</v>
          </cell>
          <cell r="Z547">
            <v>155.84</v>
          </cell>
        </row>
        <row r="548">
          <cell r="A548">
            <v>282</v>
          </cell>
          <cell r="B548" t="str">
            <v xml:space="preserve">ROUSSEAUX                     </v>
          </cell>
          <cell r="C548" t="str">
            <v xml:space="preserve">Laurence            </v>
          </cell>
          <cell r="D548" t="str">
            <v xml:space="preserve">        </v>
          </cell>
          <cell r="E548">
            <v>32391</v>
          </cell>
          <cell r="F548">
            <v>400</v>
          </cell>
          <cell r="G548">
            <v>143.63999999999999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28310.71</v>
          </cell>
          <cell r="M548">
            <v>338</v>
          </cell>
          <cell r="N548">
            <v>28792.35</v>
          </cell>
          <cell r="O548">
            <v>75</v>
          </cell>
          <cell r="P548" t="str">
            <v xml:space="preserve">CDI       </v>
          </cell>
          <cell r="Q548">
            <v>23395</v>
          </cell>
          <cell r="R548">
            <v>32387</v>
          </cell>
          <cell r="S548">
            <v>1</v>
          </cell>
          <cell r="T548">
            <v>20</v>
          </cell>
          <cell r="U548">
            <v>841</v>
          </cell>
          <cell r="V548">
            <v>1893.22</v>
          </cell>
          <cell r="W548">
            <v>1577.68</v>
          </cell>
          <cell r="X548">
            <v>315.54000000000002</v>
          </cell>
          <cell r="Y548">
            <v>71</v>
          </cell>
          <cell r="Z548">
            <v>90.37</v>
          </cell>
        </row>
        <row r="549">
          <cell r="A549">
            <v>58</v>
          </cell>
          <cell r="B549" t="str">
            <v xml:space="preserve">ROUTHIER                      </v>
          </cell>
          <cell r="C549" t="str">
            <v xml:space="preserve">Jean-Loup           </v>
          </cell>
          <cell r="D549" t="str">
            <v xml:space="preserve">        </v>
          </cell>
          <cell r="E549">
            <v>28434</v>
          </cell>
          <cell r="F549">
            <v>200</v>
          </cell>
          <cell r="G549">
            <v>9253.7000000000007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37562.959999999999</v>
          </cell>
          <cell r="M549">
            <v>490</v>
          </cell>
          <cell r="N549">
            <v>47306.66</v>
          </cell>
          <cell r="O549">
            <v>100</v>
          </cell>
          <cell r="P549" t="str">
            <v xml:space="preserve">CDI       </v>
          </cell>
          <cell r="Q549">
            <v>20504</v>
          </cell>
          <cell r="R549">
            <v>28430</v>
          </cell>
          <cell r="S549">
            <v>0</v>
          </cell>
          <cell r="T549">
            <v>30</v>
          </cell>
          <cell r="U549">
            <v>203</v>
          </cell>
          <cell r="V549">
            <v>3064.92</v>
          </cell>
          <cell r="W549">
            <v>2357.63</v>
          </cell>
          <cell r="X549">
            <v>707.29</v>
          </cell>
          <cell r="Y549">
            <v>15</v>
          </cell>
          <cell r="Z549">
            <v>0</v>
          </cell>
        </row>
        <row r="550">
          <cell r="A550">
            <v>722</v>
          </cell>
          <cell r="B550" t="str">
            <v xml:space="preserve">ROYS                          </v>
          </cell>
          <cell r="C550" t="str">
            <v xml:space="preserve">Yannick             </v>
          </cell>
          <cell r="D550" t="str">
            <v xml:space="preserve">        </v>
          </cell>
          <cell r="E550">
            <v>33681</v>
          </cell>
          <cell r="F550">
            <v>400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419.8</v>
          </cell>
          <cell r="M550">
            <v>195</v>
          </cell>
          <cell r="N550">
            <v>614.79999999999995</v>
          </cell>
          <cell r="O550">
            <v>100</v>
          </cell>
          <cell r="P550" t="str">
            <v xml:space="preserve">CDI       </v>
          </cell>
          <cell r="Q550">
            <v>23181</v>
          </cell>
          <cell r="R550">
            <v>33695</v>
          </cell>
          <cell r="S550">
            <v>0</v>
          </cell>
          <cell r="T550">
            <v>17</v>
          </cell>
          <cell r="U550">
            <v>401</v>
          </cell>
          <cell r="V550">
            <v>2461.19</v>
          </cell>
          <cell r="W550">
            <v>2103.58</v>
          </cell>
          <cell r="X550">
            <v>357.61</v>
          </cell>
          <cell r="Y550">
            <v>7</v>
          </cell>
          <cell r="Z550">
            <v>117.49</v>
          </cell>
        </row>
        <row r="551">
          <cell r="A551">
            <v>151</v>
          </cell>
          <cell r="B551" t="str">
            <v xml:space="preserve">RUFFIER                       </v>
          </cell>
          <cell r="C551" t="str">
            <v xml:space="preserve">Christelle          </v>
          </cell>
          <cell r="D551" t="str">
            <v xml:space="preserve">        </v>
          </cell>
          <cell r="E551">
            <v>40714</v>
          </cell>
          <cell r="F551">
            <v>400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22460.76</v>
          </cell>
          <cell r="M551">
            <v>0</v>
          </cell>
          <cell r="N551">
            <v>22460.76</v>
          </cell>
          <cell r="O551">
            <v>100</v>
          </cell>
          <cell r="P551" t="str">
            <v xml:space="preserve">CDI       </v>
          </cell>
          <cell r="Q551">
            <v>27231</v>
          </cell>
          <cell r="R551">
            <v>40725</v>
          </cell>
          <cell r="S551">
            <v>1</v>
          </cell>
          <cell r="T551">
            <v>3</v>
          </cell>
          <cell r="U551">
            <v>401</v>
          </cell>
          <cell r="V551">
            <v>2166.69</v>
          </cell>
          <cell r="W551">
            <v>2103.58</v>
          </cell>
          <cell r="X551">
            <v>63.11</v>
          </cell>
          <cell r="Y551">
            <v>7</v>
          </cell>
          <cell r="Z551">
            <v>103.43</v>
          </cell>
        </row>
        <row r="552">
          <cell r="A552">
            <v>333</v>
          </cell>
          <cell r="B552" t="str">
            <v xml:space="preserve">RULFIN                        </v>
          </cell>
          <cell r="C552" t="str">
            <v xml:space="preserve">Angélique           </v>
          </cell>
          <cell r="D552" t="str">
            <v xml:space="preserve">        </v>
          </cell>
          <cell r="E552">
            <v>36893</v>
          </cell>
          <cell r="F552">
            <v>400</v>
          </cell>
          <cell r="G552">
            <v>21939.759999999998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13609.53</v>
          </cell>
          <cell r="M552">
            <v>455</v>
          </cell>
          <cell r="N552">
            <v>36004.29</v>
          </cell>
          <cell r="O552">
            <v>100</v>
          </cell>
          <cell r="P552" t="str">
            <v xml:space="preserve">CDI       </v>
          </cell>
          <cell r="Q552">
            <v>27794</v>
          </cell>
          <cell r="R552">
            <v>36892</v>
          </cell>
          <cell r="S552">
            <v>1</v>
          </cell>
          <cell r="T552">
            <v>14</v>
          </cell>
          <cell r="U552">
            <v>401</v>
          </cell>
          <cell r="V552">
            <v>2398.08</v>
          </cell>
          <cell r="W552">
            <v>2103.58</v>
          </cell>
          <cell r="X552">
            <v>294.5</v>
          </cell>
          <cell r="Y552">
            <v>7</v>
          </cell>
          <cell r="Z552">
            <v>114.47</v>
          </cell>
        </row>
        <row r="553">
          <cell r="A553">
            <v>53</v>
          </cell>
          <cell r="B553" t="str">
            <v xml:space="preserve">SADOL                         </v>
          </cell>
          <cell r="C553" t="str">
            <v xml:space="preserve">Richard             </v>
          </cell>
          <cell r="D553" t="str">
            <v xml:space="preserve">        </v>
          </cell>
          <cell r="E553">
            <v>36710</v>
          </cell>
          <cell r="F553">
            <v>400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37171.1</v>
          </cell>
          <cell r="M553">
            <v>485</v>
          </cell>
          <cell r="N553">
            <v>37656.1</v>
          </cell>
          <cell r="O553">
            <v>100</v>
          </cell>
          <cell r="P553" t="str">
            <v xml:space="preserve">CDI       </v>
          </cell>
          <cell r="Q553">
            <v>27434</v>
          </cell>
          <cell r="R553">
            <v>36708</v>
          </cell>
          <cell r="S553">
            <v>0</v>
          </cell>
          <cell r="T553">
            <v>14</v>
          </cell>
          <cell r="U553">
            <v>401</v>
          </cell>
          <cell r="V553">
            <v>2398.08</v>
          </cell>
          <cell r="W553">
            <v>2103.58</v>
          </cell>
          <cell r="X553">
            <v>294.5</v>
          </cell>
          <cell r="Y553">
            <v>7</v>
          </cell>
          <cell r="Z553">
            <v>114.47</v>
          </cell>
        </row>
        <row r="554">
          <cell r="A554">
            <v>551</v>
          </cell>
          <cell r="B554" t="str">
            <v xml:space="preserve">SAUVAGE                       </v>
          </cell>
          <cell r="C554" t="str">
            <v xml:space="preserve">Fabien              </v>
          </cell>
          <cell r="D554" t="str">
            <v xml:space="preserve">        </v>
          </cell>
          <cell r="E554">
            <v>38236</v>
          </cell>
          <cell r="F554">
            <v>400</v>
          </cell>
          <cell r="G554">
            <v>450.08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37253.78</v>
          </cell>
          <cell r="M554">
            <v>500</v>
          </cell>
          <cell r="N554">
            <v>38203.86</v>
          </cell>
          <cell r="O554">
            <v>100</v>
          </cell>
          <cell r="P554" t="str">
            <v xml:space="preserve">CDI       </v>
          </cell>
          <cell r="Q554">
            <v>28876</v>
          </cell>
          <cell r="R554">
            <v>38231</v>
          </cell>
          <cell r="S554">
            <v>0</v>
          </cell>
          <cell r="T554">
            <v>12</v>
          </cell>
          <cell r="U554">
            <v>407</v>
          </cell>
          <cell r="V554">
            <v>2469.8200000000002</v>
          </cell>
          <cell r="W554">
            <v>2205.1999999999998</v>
          </cell>
          <cell r="X554">
            <v>264.62</v>
          </cell>
          <cell r="Y554">
            <v>2</v>
          </cell>
          <cell r="Z554">
            <v>0</v>
          </cell>
        </row>
        <row r="555">
          <cell r="A555">
            <v>192</v>
          </cell>
          <cell r="B555" t="str">
            <v xml:space="preserve">SAVOYEN                       </v>
          </cell>
          <cell r="C555" t="str">
            <v xml:space="preserve">Christine           </v>
          </cell>
          <cell r="D555" t="str">
            <v xml:space="preserve">        </v>
          </cell>
          <cell r="E555">
            <v>40931</v>
          </cell>
          <cell r="F555">
            <v>400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2893.35</v>
          </cell>
          <cell r="M555">
            <v>0</v>
          </cell>
          <cell r="N555">
            <v>2893.35</v>
          </cell>
          <cell r="O555">
            <v>100</v>
          </cell>
          <cell r="P555" t="str">
            <v xml:space="preserve">CDI       </v>
          </cell>
          <cell r="Q555">
            <v>28339</v>
          </cell>
          <cell r="R555">
            <v>40940</v>
          </cell>
          <cell r="S555">
            <v>1</v>
          </cell>
          <cell r="T555">
            <v>0</v>
          </cell>
          <cell r="U555">
            <v>401</v>
          </cell>
          <cell r="V555">
            <v>2103.58</v>
          </cell>
          <cell r="W555">
            <v>2103.58</v>
          </cell>
          <cell r="X555">
            <v>0</v>
          </cell>
          <cell r="Y555">
            <v>7</v>
          </cell>
          <cell r="Z555">
            <v>100.41</v>
          </cell>
        </row>
        <row r="556">
          <cell r="A556">
            <v>248</v>
          </cell>
          <cell r="B556" t="str">
            <v xml:space="preserve">SCHILL                        </v>
          </cell>
          <cell r="C556" t="str">
            <v xml:space="preserve">Pascal              </v>
          </cell>
          <cell r="D556" t="str">
            <v xml:space="preserve">        </v>
          </cell>
          <cell r="E556">
            <v>31054</v>
          </cell>
          <cell r="F556">
            <v>400</v>
          </cell>
          <cell r="G556">
            <v>632.9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29729.119999999999</v>
          </cell>
          <cell r="M556">
            <v>371</v>
          </cell>
          <cell r="N556">
            <v>30733.02</v>
          </cell>
          <cell r="O556">
            <v>75</v>
          </cell>
          <cell r="P556" t="str">
            <v xml:space="preserve">CDI       </v>
          </cell>
          <cell r="Q556">
            <v>22305</v>
          </cell>
          <cell r="R556">
            <v>31048</v>
          </cell>
          <cell r="S556">
            <v>0</v>
          </cell>
          <cell r="T556">
            <v>23</v>
          </cell>
          <cell r="U556">
            <v>841</v>
          </cell>
          <cell r="V556">
            <v>1940.55</v>
          </cell>
          <cell r="W556">
            <v>1577.68</v>
          </cell>
          <cell r="X556">
            <v>362.87</v>
          </cell>
          <cell r="Y556">
            <v>71</v>
          </cell>
          <cell r="Z556">
            <v>92.63</v>
          </cell>
        </row>
        <row r="557">
          <cell r="A557">
            <v>929</v>
          </cell>
          <cell r="B557" t="str">
            <v xml:space="preserve">SCHNEIDER                     </v>
          </cell>
          <cell r="C557" t="str">
            <v xml:space="preserve">Laurence            </v>
          </cell>
          <cell r="D557" t="str">
            <v xml:space="preserve">        </v>
          </cell>
          <cell r="E557">
            <v>39633</v>
          </cell>
          <cell r="F557">
            <v>400</v>
          </cell>
          <cell r="G557">
            <v>1135.8900000000001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32172.93</v>
          </cell>
          <cell r="M557">
            <v>480</v>
          </cell>
          <cell r="N557">
            <v>33788.82</v>
          </cell>
          <cell r="O557">
            <v>100</v>
          </cell>
          <cell r="P557" t="str">
            <v xml:space="preserve">CDI       </v>
          </cell>
          <cell r="Q557">
            <v>29155</v>
          </cell>
          <cell r="R557">
            <v>39630</v>
          </cell>
          <cell r="S557">
            <v>1</v>
          </cell>
          <cell r="T557">
            <v>10</v>
          </cell>
          <cell r="U557">
            <v>401</v>
          </cell>
          <cell r="V557">
            <v>2313.94</v>
          </cell>
          <cell r="W557">
            <v>2103.58</v>
          </cell>
          <cell r="X557">
            <v>210.36</v>
          </cell>
          <cell r="Y557">
            <v>7</v>
          </cell>
          <cell r="Z557">
            <v>110.46</v>
          </cell>
        </row>
        <row r="558">
          <cell r="A558">
            <v>518</v>
          </cell>
          <cell r="B558" t="str">
            <v xml:space="preserve">SEGUIN                        </v>
          </cell>
          <cell r="C558" t="str">
            <v xml:space="preserve">Kelly               </v>
          </cell>
          <cell r="D558" t="str">
            <v xml:space="preserve">        </v>
          </cell>
          <cell r="E558">
            <v>40609</v>
          </cell>
          <cell r="F558">
            <v>300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28643.67</v>
          </cell>
          <cell r="M558">
            <v>0</v>
          </cell>
          <cell r="N558">
            <v>28643.67</v>
          </cell>
          <cell r="O558">
            <v>100</v>
          </cell>
          <cell r="P558" t="str">
            <v xml:space="preserve">CDI       </v>
          </cell>
          <cell r="Q558">
            <v>32337</v>
          </cell>
          <cell r="R558">
            <v>40513</v>
          </cell>
          <cell r="S558">
            <v>1</v>
          </cell>
          <cell r="T558">
            <v>7</v>
          </cell>
          <cell r="U558">
            <v>301</v>
          </cell>
          <cell r="V558">
            <v>2142.09</v>
          </cell>
          <cell r="W558">
            <v>2001.95</v>
          </cell>
          <cell r="X558">
            <v>140.13999999999999</v>
          </cell>
          <cell r="Y558">
            <v>35</v>
          </cell>
          <cell r="Z558">
            <v>0</v>
          </cell>
        </row>
        <row r="559">
          <cell r="A559">
            <v>843</v>
          </cell>
          <cell r="B559" t="str">
            <v xml:space="preserve">SELEBANGUE                    </v>
          </cell>
          <cell r="C559" t="str">
            <v xml:space="preserve">Bernick             </v>
          </cell>
          <cell r="D559" t="str">
            <v xml:space="preserve">        </v>
          </cell>
          <cell r="E559">
            <v>38145</v>
          </cell>
          <cell r="F559">
            <v>200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44813.08</v>
          </cell>
          <cell r="M559">
            <v>500</v>
          </cell>
          <cell r="N559">
            <v>45313.08</v>
          </cell>
          <cell r="O559">
            <v>100</v>
          </cell>
          <cell r="P559" t="str">
            <v xml:space="preserve">CDI       </v>
          </cell>
          <cell r="Q559">
            <v>29094</v>
          </cell>
          <cell r="R559">
            <v>38139</v>
          </cell>
          <cell r="S559">
            <v>0</v>
          </cell>
          <cell r="T559">
            <v>12</v>
          </cell>
          <cell r="U559">
            <v>203</v>
          </cell>
          <cell r="V559">
            <v>2697.45</v>
          </cell>
          <cell r="W559">
            <v>2408.44</v>
          </cell>
          <cell r="X559">
            <v>289.01</v>
          </cell>
          <cell r="Y559">
            <v>13</v>
          </cell>
          <cell r="Z559">
            <v>128.76</v>
          </cell>
        </row>
        <row r="560">
          <cell r="A560">
            <v>828</v>
          </cell>
          <cell r="B560" t="str">
            <v xml:space="preserve">SENGHA                        </v>
          </cell>
          <cell r="C560" t="str">
            <v xml:space="preserve">Olga Cécile         </v>
          </cell>
          <cell r="D560" t="str">
            <v xml:space="preserve">        </v>
          </cell>
          <cell r="E560">
            <v>36692</v>
          </cell>
          <cell r="F560">
            <v>400</v>
          </cell>
          <cell r="G560">
            <v>1810.21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31624.95</v>
          </cell>
          <cell r="M560">
            <v>495</v>
          </cell>
          <cell r="N560">
            <v>33930.160000000003</v>
          </cell>
          <cell r="O560">
            <v>100</v>
          </cell>
          <cell r="P560" t="str">
            <v xml:space="preserve">CDI       </v>
          </cell>
          <cell r="Q560">
            <v>27874</v>
          </cell>
          <cell r="R560">
            <v>36678</v>
          </cell>
          <cell r="S560">
            <v>1</v>
          </cell>
          <cell r="T560">
            <v>14</v>
          </cell>
          <cell r="U560">
            <v>406</v>
          </cell>
          <cell r="V560">
            <v>2282.2199999999998</v>
          </cell>
          <cell r="W560">
            <v>2001.95</v>
          </cell>
          <cell r="X560">
            <v>280.27</v>
          </cell>
          <cell r="Y560">
            <v>5</v>
          </cell>
          <cell r="Z560">
            <v>0</v>
          </cell>
        </row>
        <row r="561">
          <cell r="A561">
            <v>678</v>
          </cell>
          <cell r="B561" t="str">
            <v xml:space="preserve">SLOUS-DEGRELLE                </v>
          </cell>
          <cell r="C561" t="str">
            <v xml:space="preserve">Pascal              </v>
          </cell>
          <cell r="D561" t="str">
            <v xml:space="preserve">        </v>
          </cell>
          <cell r="E561">
            <v>35247</v>
          </cell>
          <cell r="F561">
            <v>400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38372.14</v>
          </cell>
          <cell r="M561">
            <v>420</v>
          </cell>
          <cell r="N561">
            <v>38792.14</v>
          </cell>
          <cell r="O561">
            <v>100</v>
          </cell>
          <cell r="P561" t="str">
            <v xml:space="preserve">CDI       </v>
          </cell>
          <cell r="Q561">
            <v>23959</v>
          </cell>
          <cell r="R561">
            <v>35674</v>
          </cell>
          <cell r="S561">
            <v>0</v>
          </cell>
          <cell r="T561">
            <v>14</v>
          </cell>
          <cell r="U561">
            <v>401</v>
          </cell>
          <cell r="V561">
            <v>2398.08</v>
          </cell>
          <cell r="W561">
            <v>2103.58</v>
          </cell>
          <cell r="X561">
            <v>294.5</v>
          </cell>
          <cell r="Y561">
            <v>7</v>
          </cell>
          <cell r="Z561">
            <v>114.47</v>
          </cell>
        </row>
        <row r="562">
          <cell r="A562">
            <v>274</v>
          </cell>
          <cell r="B562" t="str">
            <v xml:space="preserve">SORBE                         </v>
          </cell>
          <cell r="C562" t="str">
            <v xml:space="preserve">Fatima              </v>
          </cell>
          <cell r="D562" t="str">
            <v xml:space="preserve">        </v>
          </cell>
          <cell r="E562">
            <v>32112</v>
          </cell>
          <cell r="F562">
            <v>400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37190.21</v>
          </cell>
          <cell r="M562">
            <v>360</v>
          </cell>
          <cell r="N562">
            <v>37550.21</v>
          </cell>
          <cell r="O562">
            <v>100</v>
          </cell>
          <cell r="P562" t="str">
            <v xml:space="preserve">CDI       </v>
          </cell>
          <cell r="Q562">
            <v>21266</v>
          </cell>
          <cell r="R562">
            <v>32112</v>
          </cell>
          <cell r="S562">
            <v>1</v>
          </cell>
          <cell r="T562">
            <v>20</v>
          </cell>
          <cell r="U562">
            <v>401</v>
          </cell>
          <cell r="V562">
            <v>2524.3000000000002</v>
          </cell>
          <cell r="W562">
            <v>2103.58</v>
          </cell>
          <cell r="X562">
            <v>420.72</v>
          </cell>
          <cell r="Y562">
            <v>7</v>
          </cell>
          <cell r="Z562">
            <v>120.5</v>
          </cell>
        </row>
        <row r="563">
          <cell r="A563">
            <v>739</v>
          </cell>
          <cell r="B563" t="str">
            <v xml:space="preserve">STOLL                         </v>
          </cell>
          <cell r="C563" t="str">
            <v xml:space="preserve">Jean-Yves           </v>
          </cell>
          <cell r="D563" t="str">
            <v xml:space="preserve">        </v>
          </cell>
          <cell r="E563">
            <v>33954</v>
          </cell>
          <cell r="F563">
            <v>400</v>
          </cell>
          <cell r="G563">
            <v>116.96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37773.839999999997</v>
          </cell>
          <cell r="M563">
            <v>500</v>
          </cell>
          <cell r="N563">
            <v>38390.800000000003</v>
          </cell>
          <cell r="O563">
            <v>100</v>
          </cell>
          <cell r="P563" t="str">
            <v xml:space="preserve">CDI       </v>
          </cell>
          <cell r="Q563">
            <v>21203</v>
          </cell>
          <cell r="R563">
            <v>34121</v>
          </cell>
          <cell r="S563">
            <v>0</v>
          </cell>
          <cell r="T563">
            <v>17</v>
          </cell>
          <cell r="U563">
            <v>401</v>
          </cell>
          <cell r="V563">
            <v>2461.19</v>
          </cell>
          <cell r="W563">
            <v>2103.58</v>
          </cell>
          <cell r="X563">
            <v>357.61</v>
          </cell>
          <cell r="Y563">
            <v>7</v>
          </cell>
          <cell r="Z563">
            <v>117.49</v>
          </cell>
        </row>
        <row r="564">
          <cell r="A564">
            <v>343</v>
          </cell>
          <cell r="B564" t="str">
            <v xml:space="preserve">STURIONNE                     </v>
          </cell>
          <cell r="C564" t="str">
            <v xml:space="preserve">Jérôme              </v>
          </cell>
          <cell r="D564" t="str">
            <v xml:space="preserve">        </v>
          </cell>
          <cell r="E564">
            <v>36893</v>
          </cell>
          <cell r="F564">
            <v>200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44289.64</v>
          </cell>
          <cell r="M564">
            <v>495</v>
          </cell>
          <cell r="N564">
            <v>44784.639999999999</v>
          </cell>
          <cell r="O564">
            <v>100</v>
          </cell>
          <cell r="P564" t="str">
            <v xml:space="preserve">CDI       </v>
          </cell>
          <cell r="Q564">
            <v>27563</v>
          </cell>
          <cell r="R564">
            <v>36892</v>
          </cell>
          <cell r="S564">
            <v>0</v>
          </cell>
          <cell r="T564">
            <v>14</v>
          </cell>
          <cell r="U564">
            <v>203</v>
          </cell>
          <cell r="V564">
            <v>2861.47</v>
          </cell>
          <cell r="W564">
            <v>2510.06</v>
          </cell>
          <cell r="X564">
            <v>351.41</v>
          </cell>
          <cell r="Y564">
            <v>12</v>
          </cell>
          <cell r="Z564">
            <v>136.59</v>
          </cell>
        </row>
        <row r="565">
          <cell r="A565">
            <v>744</v>
          </cell>
          <cell r="B565" t="str">
            <v xml:space="preserve">SUZAINE                       </v>
          </cell>
          <cell r="C565" t="str">
            <v xml:space="preserve">Carole              </v>
          </cell>
          <cell r="D565" t="str">
            <v xml:space="preserve">        </v>
          </cell>
          <cell r="E565">
            <v>33980</v>
          </cell>
          <cell r="F565">
            <v>400</v>
          </cell>
          <cell r="G565">
            <v>5569.63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31047.34</v>
          </cell>
          <cell r="M565">
            <v>500</v>
          </cell>
          <cell r="N565">
            <v>37116.97</v>
          </cell>
          <cell r="O565">
            <v>100</v>
          </cell>
          <cell r="P565" t="str">
            <v xml:space="preserve">CDI       </v>
          </cell>
          <cell r="Q565">
            <v>23860</v>
          </cell>
          <cell r="R565">
            <v>33970</v>
          </cell>
          <cell r="S565">
            <v>1</v>
          </cell>
          <cell r="T565">
            <v>17</v>
          </cell>
          <cell r="U565">
            <v>402</v>
          </cell>
          <cell r="V565">
            <v>2461.19</v>
          </cell>
          <cell r="W565">
            <v>2103.58</v>
          </cell>
          <cell r="X565">
            <v>357.61</v>
          </cell>
          <cell r="Y565">
            <v>15</v>
          </cell>
          <cell r="Z565">
            <v>0</v>
          </cell>
        </row>
        <row r="566">
          <cell r="A566">
            <v>733</v>
          </cell>
          <cell r="B566" t="str">
            <v xml:space="preserve">SZABAT                        </v>
          </cell>
          <cell r="C566" t="str">
            <v xml:space="preserve">Jean-Luc            </v>
          </cell>
          <cell r="D566" t="str">
            <v xml:space="preserve">        </v>
          </cell>
          <cell r="E566">
            <v>33889</v>
          </cell>
          <cell r="F566">
            <v>400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36687.39</v>
          </cell>
          <cell r="M566">
            <v>400</v>
          </cell>
          <cell r="N566">
            <v>37087.39</v>
          </cell>
          <cell r="O566">
            <v>100</v>
          </cell>
          <cell r="P566" t="str">
            <v xml:space="preserve">CDI       </v>
          </cell>
          <cell r="Q566">
            <v>20190</v>
          </cell>
          <cell r="R566">
            <v>33878</v>
          </cell>
          <cell r="S566">
            <v>0</v>
          </cell>
          <cell r="T566">
            <v>17</v>
          </cell>
          <cell r="U566">
            <v>401</v>
          </cell>
          <cell r="V566">
            <v>2461.19</v>
          </cell>
          <cell r="W566">
            <v>2103.58</v>
          </cell>
          <cell r="X566">
            <v>357.61</v>
          </cell>
          <cell r="Y566">
            <v>7</v>
          </cell>
          <cell r="Z566">
            <v>117.49</v>
          </cell>
        </row>
        <row r="567">
          <cell r="A567">
            <v>10</v>
          </cell>
          <cell r="B567" t="str">
            <v xml:space="preserve">SZULEZEWSKI                   </v>
          </cell>
          <cell r="C567" t="str">
            <v xml:space="preserve">Pascal              </v>
          </cell>
          <cell r="D567" t="str">
            <v xml:space="preserve">        </v>
          </cell>
          <cell r="E567">
            <v>40196</v>
          </cell>
          <cell r="F567">
            <v>400</v>
          </cell>
          <cell r="G567">
            <v>52.88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34851.85</v>
          </cell>
          <cell r="M567">
            <v>240</v>
          </cell>
          <cell r="N567">
            <v>35144.730000000003</v>
          </cell>
          <cell r="O567">
            <v>100</v>
          </cell>
          <cell r="P567" t="str">
            <v xml:space="preserve">CDI       </v>
          </cell>
          <cell r="Q567">
            <v>25102</v>
          </cell>
          <cell r="R567">
            <v>40210</v>
          </cell>
          <cell r="S567">
            <v>0</v>
          </cell>
          <cell r="T567">
            <v>7</v>
          </cell>
          <cell r="U567">
            <v>401</v>
          </cell>
          <cell r="V567">
            <v>2250.83</v>
          </cell>
          <cell r="W567">
            <v>2103.58</v>
          </cell>
          <cell r="X567">
            <v>147.25</v>
          </cell>
          <cell r="Y567">
            <v>7</v>
          </cell>
          <cell r="Z567">
            <v>107.44</v>
          </cell>
        </row>
        <row r="568">
          <cell r="A568">
            <v>842</v>
          </cell>
          <cell r="B568" t="str">
            <v xml:space="preserve">TAIBI                         </v>
          </cell>
          <cell r="C568" t="str">
            <v xml:space="preserve">Farid               </v>
          </cell>
          <cell r="D568" t="str">
            <v xml:space="preserve">        </v>
          </cell>
          <cell r="E568">
            <v>38139</v>
          </cell>
          <cell r="F568">
            <v>400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34680.06</v>
          </cell>
          <cell r="M568">
            <v>455</v>
          </cell>
          <cell r="N568">
            <v>35135.06</v>
          </cell>
          <cell r="O568">
            <v>100</v>
          </cell>
          <cell r="P568" t="str">
            <v xml:space="preserve">CDI       </v>
          </cell>
          <cell r="Q568">
            <v>28349</v>
          </cell>
          <cell r="R568">
            <v>38139</v>
          </cell>
          <cell r="S568">
            <v>0</v>
          </cell>
          <cell r="T568">
            <v>12</v>
          </cell>
          <cell r="U568">
            <v>406</v>
          </cell>
          <cell r="V568">
            <v>2242.1799999999998</v>
          </cell>
          <cell r="W568">
            <v>2001.95</v>
          </cell>
          <cell r="X568">
            <v>240.23</v>
          </cell>
          <cell r="Y568">
            <v>5</v>
          </cell>
          <cell r="Z568">
            <v>0</v>
          </cell>
        </row>
        <row r="569">
          <cell r="A569">
            <v>386</v>
          </cell>
          <cell r="B569" t="str">
            <v xml:space="preserve">TAIBI                         </v>
          </cell>
          <cell r="C569" t="str">
            <v xml:space="preserve">Lahouaria           </v>
          </cell>
          <cell r="D569" t="str">
            <v xml:space="preserve">        </v>
          </cell>
          <cell r="E569">
            <v>37186</v>
          </cell>
          <cell r="F569">
            <v>400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19035.939999999999</v>
          </cell>
          <cell r="M569">
            <v>160</v>
          </cell>
          <cell r="N569">
            <v>19195.939999999999</v>
          </cell>
          <cell r="O569">
            <v>75</v>
          </cell>
          <cell r="P569" t="str">
            <v xml:space="preserve">CDI       </v>
          </cell>
          <cell r="Q569">
            <v>28739</v>
          </cell>
          <cell r="R569">
            <v>37196</v>
          </cell>
          <cell r="S569">
            <v>1</v>
          </cell>
          <cell r="T569">
            <v>14</v>
          </cell>
          <cell r="U569">
            <v>841</v>
          </cell>
          <cell r="V569">
            <v>1798.56</v>
          </cell>
          <cell r="W569">
            <v>1577.68</v>
          </cell>
          <cell r="X569">
            <v>220.88</v>
          </cell>
          <cell r="Y569">
            <v>71</v>
          </cell>
          <cell r="Z569">
            <v>85.85</v>
          </cell>
        </row>
        <row r="570">
          <cell r="A570">
            <v>735</v>
          </cell>
          <cell r="B570" t="str">
            <v xml:space="preserve">TATIN                         </v>
          </cell>
          <cell r="C570" t="str">
            <v xml:space="preserve">Joël                </v>
          </cell>
          <cell r="D570" t="str">
            <v xml:space="preserve">        </v>
          </cell>
          <cell r="E570">
            <v>33889</v>
          </cell>
          <cell r="F570">
            <v>400</v>
          </cell>
          <cell r="G570">
            <v>892.05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36303.71</v>
          </cell>
          <cell r="M570">
            <v>470</v>
          </cell>
          <cell r="N570">
            <v>37665.760000000002</v>
          </cell>
          <cell r="O570">
            <v>100</v>
          </cell>
          <cell r="P570" t="str">
            <v xml:space="preserve">CDI       </v>
          </cell>
          <cell r="Q570">
            <v>23156</v>
          </cell>
          <cell r="R570">
            <v>33878</v>
          </cell>
          <cell r="S570">
            <v>0</v>
          </cell>
          <cell r="T570">
            <v>17</v>
          </cell>
          <cell r="U570">
            <v>401</v>
          </cell>
          <cell r="V570">
            <v>2461.19</v>
          </cell>
          <cell r="W570">
            <v>2103.58</v>
          </cell>
          <cell r="X570">
            <v>357.61</v>
          </cell>
          <cell r="Y570">
            <v>7</v>
          </cell>
          <cell r="Z570">
            <v>117.49</v>
          </cell>
        </row>
        <row r="571">
          <cell r="A571">
            <v>738</v>
          </cell>
          <cell r="B571" t="str">
            <v xml:space="preserve">TELLACHE                      </v>
          </cell>
          <cell r="C571" t="str">
            <v xml:space="preserve">Mohamed             </v>
          </cell>
          <cell r="D571" t="str">
            <v xml:space="preserve">        </v>
          </cell>
          <cell r="E571">
            <v>33954</v>
          </cell>
          <cell r="F571">
            <v>400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38734.01</v>
          </cell>
          <cell r="M571">
            <v>500</v>
          </cell>
          <cell r="N571">
            <v>39234.01</v>
          </cell>
          <cell r="O571">
            <v>100</v>
          </cell>
          <cell r="P571" t="str">
            <v xml:space="preserve">CDI       </v>
          </cell>
          <cell r="Q571">
            <v>19634</v>
          </cell>
          <cell r="R571">
            <v>33970</v>
          </cell>
          <cell r="S571">
            <v>0</v>
          </cell>
          <cell r="T571">
            <v>17</v>
          </cell>
          <cell r="U571">
            <v>401</v>
          </cell>
          <cell r="V571">
            <v>2461.19</v>
          </cell>
          <cell r="W571">
            <v>2103.58</v>
          </cell>
          <cell r="X571">
            <v>357.61</v>
          </cell>
          <cell r="Y571">
            <v>7</v>
          </cell>
          <cell r="Z571">
            <v>117.49</v>
          </cell>
        </row>
        <row r="572">
          <cell r="A572">
            <v>486</v>
          </cell>
          <cell r="B572" t="str">
            <v xml:space="preserve">THEBAULT                      </v>
          </cell>
          <cell r="C572" t="str">
            <v xml:space="preserve">Anne                </v>
          </cell>
          <cell r="D572" t="str">
            <v xml:space="preserve">        </v>
          </cell>
          <cell r="E572">
            <v>38250</v>
          </cell>
          <cell r="F572">
            <v>400</v>
          </cell>
          <cell r="G572">
            <v>53.19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34647.75</v>
          </cell>
          <cell r="M572">
            <v>475</v>
          </cell>
          <cell r="N572">
            <v>35175.94</v>
          </cell>
          <cell r="O572">
            <v>100</v>
          </cell>
          <cell r="P572" t="str">
            <v xml:space="preserve">CDI       </v>
          </cell>
          <cell r="Q572">
            <v>29017</v>
          </cell>
          <cell r="R572">
            <v>38261</v>
          </cell>
          <cell r="S572">
            <v>1</v>
          </cell>
          <cell r="T572">
            <v>12</v>
          </cell>
          <cell r="U572">
            <v>401</v>
          </cell>
          <cell r="V572">
            <v>2356.0100000000002</v>
          </cell>
          <cell r="W572">
            <v>2103.58</v>
          </cell>
          <cell r="X572">
            <v>252.43</v>
          </cell>
          <cell r="Y572">
            <v>7</v>
          </cell>
          <cell r="Z572">
            <v>112.46</v>
          </cell>
        </row>
        <row r="573">
          <cell r="A573">
            <v>834</v>
          </cell>
          <cell r="B573" t="str">
            <v xml:space="preserve">THIAM                         </v>
          </cell>
          <cell r="C573" t="str">
            <v xml:space="preserve">Mohamed             </v>
          </cell>
          <cell r="D573" t="str">
            <v xml:space="preserve">        </v>
          </cell>
          <cell r="E573">
            <v>40659</v>
          </cell>
          <cell r="F573">
            <v>400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26060.15</v>
          </cell>
          <cell r="M573">
            <v>0</v>
          </cell>
          <cell r="N573">
            <v>26060.15</v>
          </cell>
          <cell r="O573">
            <v>100</v>
          </cell>
          <cell r="P573" t="str">
            <v xml:space="preserve">CDI       </v>
          </cell>
          <cell r="Q573">
            <v>28681</v>
          </cell>
          <cell r="R573">
            <v>40664</v>
          </cell>
          <cell r="S573">
            <v>0</v>
          </cell>
          <cell r="T573">
            <v>3</v>
          </cell>
          <cell r="U573">
            <v>406</v>
          </cell>
          <cell r="V573">
            <v>1852.67</v>
          </cell>
          <cell r="W573">
            <v>1798.71</v>
          </cell>
          <cell r="X573">
            <v>53.96</v>
          </cell>
          <cell r="Y573">
            <v>5</v>
          </cell>
          <cell r="Z573">
            <v>0</v>
          </cell>
        </row>
        <row r="574">
          <cell r="A574">
            <v>264</v>
          </cell>
          <cell r="B574" t="str">
            <v xml:space="preserve">THIEBAULT                     </v>
          </cell>
          <cell r="C574" t="str">
            <v xml:space="preserve">Jackie              </v>
          </cell>
          <cell r="D574" t="str">
            <v xml:space="preserve">        </v>
          </cell>
          <cell r="E574">
            <v>31744</v>
          </cell>
          <cell r="F574">
            <v>400</v>
          </cell>
          <cell r="G574">
            <v>420.63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37409.33</v>
          </cell>
          <cell r="M574">
            <v>475</v>
          </cell>
          <cell r="N574">
            <v>38304.959999999999</v>
          </cell>
          <cell r="O574">
            <v>100</v>
          </cell>
          <cell r="P574" t="str">
            <v xml:space="preserve">CDI       </v>
          </cell>
          <cell r="Q574">
            <v>22530</v>
          </cell>
          <cell r="R574">
            <v>31747</v>
          </cell>
          <cell r="S574">
            <v>0</v>
          </cell>
          <cell r="T574">
            <v>23</v>
          </cell>
          <cell r="U574">
            <v>401</v>
          </cell>
          <cell r="V574">
            <v>2587.4</v>
          </cell>
          <cell r="W574">
            <v>2103.58</v>
          </cell>
          <cell r="X574">
            <v>483.82</v>
          </cell>
          <cell r="Y574">
            <v>7</v>
          </cell>
          <cell r="Z574">
            <v>123.51</v>
          </cell>
        </row>
        <row r="575">
          <cell r="A575">
            <v>447</v>
          </cell>
          <cell r="B575" t="str">
            <v xml:space="preserve">THIEBAULT                     </v>
          </cell>
          <cell r="C575" t="str">
            <v xml:space="preserve">Thierry             </v>
          </cell>
          <cell r="D575" t="str">
            <v xml:space="preserve">        </v>
          </cell>
          <cell r="E575">
            <v>37746</v>
          </cell>
          <cell r="F575">
            <v>400</v>
          </cell>
          <cell r="G575">
            <v>73.19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35110.1</v>
          </cell>
          <cell r="M575">
            <v>495</v>
          </cell>
          <cell r="N575">
            <v>35678.29</v>
          </cell>
          <cell r="O575">
            <v>100</v>
          </cell>
          <cell r="P575" t="str">
            <v xml:space="preserve">CDI       </v>
          </cell>
          <cell r="Q575">
            <v>23867</v>
          </cell>
          <cell r="R575">
            <v>37653</v>
          </cell>
          <cell r="S575">
            <v>0</v>
          </cell>
          <cell r="T575">
            <v>12</v>
          </cell>
          <cell r="U575">
            <v>402</v>
          </cell>
          <cell r="V575">
            <v>2356.0100000000002</v>
          </cell>
          <cell r="W575">
            <v>2103.58</v>
          </cell>
          <cell r="X575">
            <v>252.43</v>
          </cell>
          <cell r="Y575">
            <v>15</v>
          </cell>
          <cell r="Z575">
            <v>0</v>
          </cell>
        </row>
        <row r="576">
          <cell r="A576">
            <v>507</v>
          </cell>
          <cell r="B576" t="str">
            <v xml:space="preserve">THIERY                        </v>
          </cell>
          <cell r="C576" t="str">
            <v xml:space="preserve">Julie               </v>
          </cell>
          <cell r="D576" t="str">
            <v xml:space="preserve">        </v>
          </cell>
          <cell r="E576">
            <v>37013</v>
          </cell>
          <cell r="F576">
            <v>300</v>
          </cell>
          <cell r="G576">
            <v>10619.58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22698.9</v>
          </cell>
          <cell r="M576">
            <v>422</v>
          </cell>
          <cell r="N576">
            <v>33740.480000000003</v>
          </cell>
          <cell r="O576">
            <v>80</v>
          </cell>
          <cell r="P576" t="str">
            <v xml:space="preserve">CDI       </v>
          </cell>
          <cell r="Q576">
            <v>27332</v>
          </cell>
          <cell r="R576">
            <v>37012</v>
          </cell>
          <cell r="S576">
            <v>1</v>
          </cell>
          <cell r="T576">
            <v>14</v>
          </cell>
          <cell r="U576">
            <v>832</v>
          </cell>
          <cell r="V576">
            <v>2103.8200000000002</v>
          </cell>
          <cell r="W576">
            <v>1845.46</v>
          </cell>
          <cell r="X576">
            <v>258.36</v>
          </cell>
          <cell r="Y576">
            <v>30</v>
          </cell>
          <cell r="Z576">
            <v>0</v>
          </cell>
        </row>
        <row r="577">
          <cell r="A577">
            <v>923</v>
          </cell>
          <cell r="B577" t="str">
            <v xml:space="preserve">TILLIER                       </v>
          </cell>
          <cell r="C577" t="str">
            <v xml:space="preserve">Sébastien           </v>
          </cell>
          <cell r="D577" t="str">
            <v xml:space="preserve">        </v>
          </cell>
          <cell r="E577">
            <v>39622</v>
          </cell>
          <cell r="F577">
            <v>400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33990.49</v>
          </cell>
          <cell r="M577">
            <v>390</v>
          </cell>
          <cell r="N577">
            <v>34380.49</v>
          </cell>
          <cell r="O577">
            <v>100</v>
          </cell>
          <cell r="P577" t="str">
            <v xml:space="preserve">CDI       </v>
          </cell>
          <cell r="Q577">
            <v>27358</v>
          </cell>
          <cell r="R577">
            <v>39630</v>
          </cell>
          <cell r="S577">
            <v>0</v>
          </cell>
          <cell r="T577">
            <v>10</v>
          </cell>
          <cell r="U577">
            <v>401</v>
          </cell>
          <cell r="V577">
            <v>2313.94</v>
          </cell>
          <cell r="W577">
            <v>2103.58</v>
          </cell>
          <cell r="X577">
            <v>210.36</v>
          </cell>
          <cell r="Y577">
            <v>7</v>
          </cell>
          <cell r="Z577">
            <v>110.46</v>
          </cell>
        </row>
        <row r="578">
          <cell r="A578">
            <v>476</v>
          </cell>
          <cell r="B578" t="str">
            <v xml:space="preserve">TISGHITI                      </v>
          </cell>
          <cell r="C578" t="str">
            <v xml:space="preserve">Chaïb               </v>
          </cell>
          <cell r="D578" t="str">
            <v xml:space="preserve">        </v>
          </cell>
          <cell r="E578">
            <v>38110</v>
          </cell>
          <cell r="F578">
            <v>400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35132.54</v>
          </cell>
          <cell r="M578">
            <v>490</v>
          </cell>
          <cell r="N578">
            <v>35622.54</v>
          </cell>
          <cell r="O578">
            <v>100</v>
          </cell>
          <cell r="P578" t="str">
            <v xml:space="preserve">CDI       </v>
          </cell>
          <cell r="Q578">
            <v>27351</v>
          </cell>
          <cell r="R578">
            <v>38108</v>
          </cell>
          <cell r="S578">
            <v>0</v>
          </cell>
          <cell r="T578">
            <v>12</v>
          </cell>
          <cell r="U578">
            <v>402</v>
          </cell>
          <cell r="V578">
            <v>2356.0100000000002</v>
          </cell>
          <cell r="W578">
            <v>2103.58</v>
          </cell>
          <cell r="X578">
            <v>252.43</v>
          </cell>
          <cell r="Y578">
            <v>15</v>
          </cell>
          <cell r="Z578">
            <v>0</v>
          </cell>
        </row>
        <row r="579">
          <cell r="A579">
            <v>899</v>
          </cell>
          <cell r="B579" t="str">
            <v xml:space="preserve">TITEUX                        </v>
          </cell>
          <cell r="C579" t="str">
            <v xml:space="preserve">Aude                </v>
          </cell>
          <cell r="D579" t="str">
            <v xml:space="preserve">        </v>
          </cell>
          <cell r="E579">
            <v>39272</v>
          </cell>
          <cell r="F579">
            <v>400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36908.83</v>
          </cell>
          <cell r="M579">
            <v>500</v>
          </cell>
          <cell r="N579">
            <v>37408.83</v>
          </cell>
          <cell r="O579">
            <v>100</v>
          </cell>
          <cell r="P579" t="str">
            <v xml:space="preserve">CDI       </v>
          </cell>
          <cell r="Q579">
            <v>28683</v>
          </cell>
          <cell r="R579">
            <v>39264</v>
          </cell>
          <cell r="S579">
            <v>1</v>
          </cell>
          <cell r="T579">
            <v>10</v>
          </cell>
          <cell r="U579">
            <v>401</v>
          </cell>
          <cell r="V579">
            <v>2313.94</v>
          </cell>
          <cell r="W579">
            <v>2103.58</v>
          </cell>
          <cell r="X579">
            <v>210.36</v>
          </cell>
          <cell r="Y579">
            <v>7</v>
          </cell>
          <cell r="Z579">
            <v>110.46</v>
          </cell>
        </row>
        <row r="580">
          <cell r="A580">
            <v>193</v>
          </cell>
          <cell r="B580" t="str">
            <v xml:space="preserve">TOMBOIS                       </v>
          </cell>
          <cell r="C580" t="str">
            <v xml:space="preserve">Fabien              </v>
          </cell>
          <cell r="D580" t="str">
            <v xml:space="preserve">        </v>
          </cell>
          <cell r="E580">
            <v>36836</v>
          </cell>
          <cell r="F580">
            <v>400</v>
          </cell>
          <cell r="G580">
            <v>3725.72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30765.29</v>
          </cell>
          <cell r="M580">
            <v>380</v>
          </cell>
          <cell r="N580">
            <v>34871.01</v>
          </cell>
          <cell r="O580">
            <v>100</v>
          </cell>
          <cell r="P580" t="str">
            <v xml:space="preserve">CDI       </v>
          </cell>
          <cell r="Q580">
            <v>26890</v>
          </cell>
          <cell r="R580">
            <v>36800</v>
          </cell>
          <cell r="S580">
            <v>0</v>
          </cell>
          <cell r="T580">
            <v>14</v>
          </cell>
          <cell r="U580">
            <v>401</v>
          </cell>
          <cell r="V580">
            <v>2398.08</v>
          </cell>
          <cell r="W580">
            <v>2103.58</v>
          </cell>
          <cell r="X580">
            <v>294.5</v>
          </cell>
          <cell r="Y580">
            <v>7</v>
          </cell>
          <cell r="Z580">
            <v>114.47</v>
          </cell>
        </row>
        <row r="581">
          <cell r="A581">
            <v>344</v>
          </cell>
          <cell r="B581" t="str">
            <v xml:space="preserve">TONNELIER                     </v>
          </cell>
          <cell r="C581" t="str">
            <v xml:space="preserve">Stéphane            </v>
          </cell>
          <cell r="D581" t="str">
            <v xml:space="preserve">        </v>
          </cell>
          <cell r="E581">
            <v>36893</v>
          </cell>
          <cell r="F581">
            <v>400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37877.300000000003</v>
          </cell>
          <cell r="M581">
            <v>990</v>
          </cell>
          <cell r="N581">
            <v>38867.300000000003</v>
          </cell>
          <cell r="O581">
            <v>100</v>
          </cell>
          <cell r="P581" t="str">
            <v xml:space="preserve">CDI       </v>
          </cell>
          <cell r="Q581">
            <v>27965</v>
          </cell>
          <cell r="R581">
            <v>36892</v>
          </cell>
          <cell r="S581">
            <v>0</v>
          </cell>
          <cell r="T581">
            <v>14</v>
          </cell>
          <cell r="U581">
            <v>401</v>
          </cell>
          <cell r="V581">
            <v>2398.08</v>
          </cell>
          <cell r="W581">
            <v>2103.58</v>
          </cell>
          <cell r="X581">
            <v>294.5</v>
          </cell>
          <cell r="Y581">
            <v>7</v>
          </cell>
          <cell r="Z581">
            <v>114.47</v>
          </cell>
        </row>
        <row r="582">
          <cell r="A582">
            <v>955</v>
          </cell>
          <cell r="B582" t="str">
            <v xml:space="preserve">TRICHET                       </v>
          </cell>
          <cell r="C582" t="str">
            <v xml:space="preserve">Patrick             </v>
          </cell>
          <cell r="D582" t="str">
            <v xml:space="preserve">        </v>
          </cell>
          <cell r="E582">
            <v>39888</v>
          </cell>
          <cell r="F582">
            <v>400</v>
          </cell>
          <cell r="G582">
            <v>623.79999999999995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36363.949999999997</v>
          </cell>
          <cell r="M582">
            <v>451</v>
          </cell>
          <cell r="N582">
            <v>37438.75</v>
          </cell>
          <cell r="O582">
            <v>100</v>
          </cell>
          <cell r="P582" t="str">
            <v xml:space="preserve">CDI       </v>
          </cell>
          <cell r="Q582">
            <v>20768</v>
          </cell>
          <cell r="R582">
            <v>39904</v>
          </cell>
          <cell r="S582">
            <v>0</v>
          </cell>
          <cell r="T582">
            <v>10</v>
          </cell>
          <cell r="U582">
            <v>401</v>
          </cell>
          <cell r="V582">
            <v>2313.94</v>
          </cell>
          <cell r="W582">
            <v>2103.58</v>
          </cell>
          <cell r="X582">
            <v>210.36</v>
          </cell>
          <cell r="Y582">
            <v>7</v>
          </cell>
          <cell r="Z582">
            <v>110.46</v>
          </cell>
        </row>
        <row r="583">
          <cell r="A583">
            <v>30</v>
          </cell>
          <cell r="B583" t="str">
            <v xml:space="preserve">TRITSCH                       </v>
          </cell>
          <cell r="C583" t="str">
            <v xml:space="preserve">Christian           </v>
          </cell>
          <cell r="D583" t="str">
            <v xml:space="preserve">        </v>
          </cell>
          <cell r="E583">
            <v>28469</v>
          </cell>
          <cell r="F583">
            <v>200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54585.95</v>
          </cell>
          <cell r="M583">
            <v>500</v>
          </cell>
          <cell r="N583">
            <v>55085.95</v>
          </cell>
          <cell r="O583">
            <v>100</v>
          </cell>
          <cell r="P583" t="str">
            <v xml:space="preserve">CDI       </v>
          </cell>
          <cell r="Q583">
            <v>20572</v>
          </cell>
          <cell r="R583">
            <v>28460</v>
          </cell>
          <cell r="S583">
            <v>0</v>
          </cell>
          <cell r="T583">
            <v>30</v>
          </cell>
          <cell r="U583">
            <v>203</v>
          </cell>
          <cell r="V583">
            <v>3263.08</v>
          </cell>
          <cell r="W583">
            <v>2510.06</v>
          </cell>
          <cell r="X583">
            <v>753.02</v>
          </cell>
          <cell r="Y583">
            <v>12</v>
          </cell>
          <cell r="Z583">
            <v>155.76</v>
          </cell>
        </row>
        <row r="584">
          <cell r="A584">
            <v>275</v>
          </cell>
          <cell r="B584" t="str">
            <v xml:space="preserve">TRITSCH                       </v>
          </cell>
          <cell r="C584" t="str">
            <v xml:space="preserve">Pascal              </v>
          </cell>
          <cell r="D584" t="str">
            <v xml:space="preserve">        </v>
          </cell>
          <cell r="E584">
            <v>32112</v>
          </cell>
          <cell r="F584">
            <v>400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37482.120000000003</v>
          </cell>
          <cell r="M584">
            <v>500</v>
          </cell>
          <cell r="N584">
            <v>37982.120000000003</v>
          </cell>
          <cell r="O584">
            <v>100</v>
          </cell>
          <cell r="P584" t="str">
            <v xml:space="preserve">CDI       </v>
          </cell>
          <cell r="Q584">
            <v>23335</v>
          </cell>
          <cell r="R584">
            <v>32112</v>
          </cell>
          <cell r="S584">
            <v>0</v>
          </cell>
          <cell r="T584">
            <v>20</v>
          </cell>
          <cell r="U584">
            <v>401</v>
          </cell>
          <cell r="V584">
            <v>2524.3000000000002</v>
          </cell>
          <cell r="W584">
            <v>2103.58</v>
          </cell>
          <cell r="X584">
            <v>420.72</v>
          </cell>
          <cell r="Y584">
            <v>7</v>
          </cell>
          <cell r="Z584">
            <v>120.5</v>
          </cell>
        </row>
        <row r="585">
          <cell r="A585">
            <v>304</v>
          </cell>
          <cell r="B585" t="str">
            <v xml:space="preserve">TROVATO                       </v>
          </cell>
          <cell r="C585" t="str">
            <v xml:space="preserve">Emmanuelle          </v>
          </cell>
          <cell r="D585" t="str">
            <v xml:space="preserve">        </v>
          </cell>
          <cell r="E585">
            <v>36893</v>
          </cell>
          <cell r="F585">
            <v>400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22372.68</v>
          </cell>
          <cell r="M585">
            <v>380</v>
          </cell>
          <cell r="N585">
            <v>22752.68</v>
          </cell>
          <cell r="O585">
            <v>50</v>
          </cell>
          <cell r="P585" t="str">
            <v xml:space="preserve">CDI       </v>
          </cell>
          <cell r="Q585">
            <v>28273</v>
          </cell>
          <cell r="R585">
            <v>36892</v>
          </cell>
          <cell r="S585">
            <v>1</v>
          </cell>
          <cell r="T585">
            <v>14</v>
          </cell>
          <cell r="U585">
            <v>421</v>
          </cell>
          <cell r="V585">
            <v>1199.04</v>
          </cell>
          <cell r="W585">
            <v>1051.79</v>
          </cell>
          <cell r="X585">
            <v>147.25</v>
          </cell>
          <cell r="Y585">
            <v>71</v>
          </cell>
          <cell r="Z585">
            <v>57.24</v>
          </cell>
        </row>
        <row r="586">
          <cell r="A586">
            <v>796</v>
          </cell>
          <cell r="B586" t="str">
            <v xml:space="preserve">TROVATO                       </v>
          </cell>
          <cell r="C586" t="str">
            <v xml:space="preserve">Fabrice             </v>
          </cell>
          <cell r="D586" t="str">
            <v xml:space="preserve">        </v>
          </cell>
          <cell r="E586">
            <v>35038</v>
          </cell>
          <cell r="F586">
            <v>400</v>
          </cell>
          <cell r="G586">
            <v>778.71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37060.42</v>
          </cell>
          <cell r="M586">
            <v>490</v>
          </cell>
          <cell r="N586">
            <v>38329.129999999997</v>
          </cell>
          <cell r="O586">
            <v>100</v>
          </cell>
          <cell r="P586" t="str">
            <v xml:space="preserve">CDI       </v>
          </cell>
          <cell r="Q586">
            <v>24654</v>
          </cell>
          <cell r="R586">
            <v>35034</v>
          </cell>
          <cell r="S586">
            <v>0</v>
          </cell>
          <cell r="T586">
            <v>17</v>
          </cell>
          <cell r="U586">
            <v>401</v>
          </cell>
          <cell r="V586">
            <v>2461.19</v>
          </cell>
          <cell r="W586">
            <v>2103.58</v>
          </cell>
          <cell r="X586">
            <v>357.61</v>
          </cell>
          <cell r="Y586">
            <v>7</v>
          </cell>
          <cell r="Z586">
            <v>117.49</v>
          </cell>
        </row>
        <row r="587">
          <cell r="A587">
            <v>134</v>
          </cell>
          <cell r="B587" t="str">
            <v xml:space="preserve">TRUFFET                       </v>
          </cell>
          <cell r="C587" t="str">
            <v xml:space="preserve">Dominique           </v>
          </cell>
          <cell r="D587" t="str">
            <v xml:space="preserve">        </v>
          </cell>
          <cell r="E587">
            <v>36773</v>
          </cell>
          <cell r="F587">
            <v>400</v>
          </cell>
          <cell r="G587">
            <v>5160.01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32342.81</v>
          </cell>
          <cell r="M587">
            <v>395</v>
          </cell>
          <cell r="N587">
            <v>37897.82</v>
          </cell>
          <cell r="O587">
            <v>100</v>
          </cell>
          <cell r="P587" t="str">
            <v xml:space="preserve">CDI       </v>
          </cell>
          <cell r="Q587">
            <v>23718</v>
          </cell>
          <cell r="R587">
            <v>36770</v>
          </cell>
          <cell r="S587">
            <v>0</v>
          </cell>
          <cell r="T587">
            <v>14</v>
          </cell>
          <cell r="U587">
            <v>401</v>
          </cell>
          <cell r="V587">
            <v>2398.08</v>
          </cell>
          <cell r="W587">
            <v>2103.58</v>
          </cell>
          <cell r="X587">
            <v>294.5</v>
          </cell>
          <cell r="Y587">
            <v>7</v>
          </cell>
          <cell r="Z587">
            <v>114.47</v>
          </cell>
        </row>
        <row r="588">
          <cell r="A588">
            <v>390</v>
          </cell>
          <cell r="B588" t="str">
            <v xml:space="preserve">TURQUET                       </v>
          </cell>
          <cell r="C588" t="str">
            <v xml:space="preserve">Eric                </v>
          </cell>
          <cell r="D588" t="str">
            <v xml:space="preserve">        </v>
          </cell>
          <cell r="E588">
            <v>30317</v>
          </cell>
          <cell r="F588">
            <v>400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37922.839999999997</v>
          </cell>
          <cell r="M588">
            <v>495</v>
          </cell>
          <cell r="N588">
            <v>38417.839999999997</v>
          </cell>
          <cell r="O588">
            <v>100</v>
          </cell>
          <cell r="P588" t="str">
            <v xml:space="preserve">CDI       </v>
          </cell>
          <cell r="Q588">
            <v>22853</v>
          </cell>
          <cell r="R588">
            <v>30317</v>
          </cell>
          <cell r="S588">
            <v>0</v>
          </cell>
          <cell r="T588">
            <v>23</v>
          </cell>
          <cell r="U588">
            <v>407</v>
          </cell>
          <cell r="V588">
            <v>2587.4</v>
          </cell>
          <cell r="W588">
            <v>2103.58</v>
          </cell>
          <cell r="X588">
            <v>483.82</v>
          </cell>
          <cell r="Y588">
            <v>2</v>
          </cell>
          <cell r="Z588">
            <v>0</v>
          </cell>
        </row>
        <row r="589">
          <cell r="A589">
            <v>453</v>
          </cell>
          <cell r="B589" t="str">
            <v xml:space="preserve">URSCH                         </v>
          </cell>
          <cell r="C589" t="str">
            <v xml:space="preserve">David               </v>
          </cell>
          <cell r="D589" t="str">
            <v xml:space="preserve">        </v>
          </cell>
          <cell r="E589">
            <v>37344</v>
          </cell>
          <cell r="F589">
            <v>400</v>
          </cell>
          <cell r="G589">
            <v>5865.78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27722.93</v>
          </cell>
          <cell r="M589">
            <v>360</v>
          </cell>
          <cell r="N589">
            <v>33948.71</v>
          </cell>
          <cell r="O589">
            <v>100</v>
          </cell>
          <cell r="P589" t="str">
            <v xml:space="preserve">CDI       </v>
          </cell>
          <cell r="Q589">
            <v>27431</v>
          </cell>
          <cell r="R589">
            <v>37347</v>
          </cell>
          <cell r="S589">
            <v>0</v>
          </cell>
          <cell r="T589">
            <v>14</v>
          </cell>
          <cell r="U589">
            <v>401</v>
          </cell>
          <cell r="V589">
            <v>2398.08</v>
          </cell>
          <cell r="W589">
            <v>2103.58</v>
          </cell>
          <cell r="X589">
            <v>294.5</v>
          </cell>
          <cell r="Y589">
            <v>7</v>
          </cell>
          <cell r="Z589">
            <v>114.47</v>
          </cell>
        </row>
        <row r="590">
          <cell r="A590">
            <v>490</v>
          </cell>
          <cell r="B590" t="str">
            <v xml:space="preserve">VALENTINE                     </v>
          </cell>
          <cell r="C590" t="str">
            <v xml:space="preserve">David               </v>
          </cell>
          <cell r="D590" t="str">
            <v xml:space="preserve">        </v>
          </cell>
          <cell r="E590">
            <v>38250</v>
          </cell>
          <cell r="F590">
            <v>400</v>
          </cell>
          <cell r="G590">
            <v>5642.61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30161.09</v>
          </cell>
          <cell r="M590">
            <v>460</v>
          </cell>
          <cell r="N590">
            <v>36263.699999999997</v>
          </cell>
          <cell r="O590">
            <v>100</v>
          </cell>
          <cell r="P590" t="str">
            <v xml:space="preserve">CDI       </v>
          </cell>
          <cell r="Q590">
            <v>28147</v>
          </cell>
          <cell r="R590">
            <v>38261</v>
          </cell>
          <cell r="S590">
            <v>0</v>
          </cell>
          <cell r="T590">
            <v>12</v>
          </cell>
          <cell r="U590">
            <v>401</v>
          </cell>
          <cell r="V590">
            <v>2356.0100000000002</v>
          </cell>
          <cell r="W590">
            <v>2103.58</v>
          </cell>
          <cell r="X590">
            <v>252.43</v>
          </cell>
          <cell r="Y590">
            <v>7</v>
          </cell>
          <cell r="Z590">
            <v>112.46</v>
          </cell>
        </row>
        <row r="591">
          <cell r="A591">
            <v>495</v>
          </cell>
          <cell r="B591" t="str">
            <v xml:space="preserve">VAN DE VOORDE                 </v>
          </cell>
          <cell r="C591" t="str">
            <v xml:space="preserve">Véronique           </v>
          </cell>
          <cell r="D591" t="str">
            <v xml:space="preserve">        </v>
          </cell>
          <cell r="E591">
            <v>38321</v>
          </cell>
          <cell r="F591">
            <v>400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36576.589999999997</v>
          </cell>
          <cell r="M591">
            <v>500</v>
          </cell>
          <cell r="N591">
            <v>37076.589999999997</v>
          </cell>
          <cell r="O591">
            <v>100</v>
          </cell>
          <cell r="P591" t="str">
            <v xml:space="preserve">CDI       </v>
          </cell>
          <cell r="Q591">
            <v>24487</v>
          </cell>
          <cell r="R591">
            <v>38322</v>
          </cell>
          <cell r="S591">
            <v>1</v>
          </cell>
          <cell r="T591">
            <v>12</v>
          </cell>
          <cell r="U591">
            <v>401</v>
          </cell>
          <cell r="V591">
            <v>2356.0100000000002</v>
          </cell>
          <cell r="W591">
            <v>2103.58</v>
          </cell>
          <cell r="X591">
            <v>252.43</v>
          </cell>
          <cell r="Y591">
            <v>7</v>
          </cell>
          <cell r="Z591">
            <v>112.46</v>
          </cell>
        </row>
        <row r="592">
          <cell r="A592">
            <v>414</v>
          </cell>
          <cell r="B592" t="str">
            <v xml:space="preserve">VANTAL                        </v>
          </cell>
          <cell r="C592" t="str">
            <v xml:space="preserve">Patrick             </v>
          </cell>
          <cell r="D592" t="str">
            <v xml:space="preserve">        </v>
          </cell>
          <cell r="E592">
            <v>31579</v>
          </cell>
          <cell r="F592">
            <v>400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40238.54</v>
          </cell>
          <cell r="M592">
            <v>490</v>
          </cell>
          <cell r="N592">
            <v>40728.54</v>
          </cell>
          <cell r="O592">
            <v>100</v>
          </cell>
          <cell r="P592" t="str">
            <v xml:space="preserve">CDI       </v>
          </cell>
          <cell r="Q592">
            <v>23767</v>
          </cell>
          <cell r="R592">
            <v>31594</v>
          </cell>
          <cell r="S592">
            <v>0</v>
          </cell>
          <cell r="T592">
            <v>23</v>
          </cell>
          <cell r="U592">
            <v>407</v>
          </cell>
          <cell r="V592">
            <v>2587.4</v>
          </cell>
          <cell r="W592">
            <v>2103.58</v>
          </cell>
          <cell r="X592">
            <v>483.82</v>
          </cell>
          <cell r="Y592">
            <v>2</v>
          </cell>
          <cell r="Z592">
            <v>0</v>
          </cell>
        </row>
        <row r="593">
          <cell r="A593">
            <v>856</v>
          </cell>
          <cell r="B593" t="str">
            <v xml:space="preserve">VAZART                        </v>
          </cell>
          <cell r="C593" t="str">
            <v xml:space="preserve">Christelle          </v>
          </cell>
          <cell r="D593" t="str">
            <v xml:space="preserve">        </v>
          </cell>
          <cell r="E593">
            <v>38908</v>
          </cell>
          <cell r="F593">
            <v>400</v>
          </cell>
          <cell r="G593">
            <v>683.9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33577.69</v>
          </cell>
          <cell r="M593">
            <v>460</v>
          </cell>
          <cell r="N593">
            <v>34721.589999999997</v>
          </cell>
          <cell r="O593">
            <v>100</v>
          </cell>
          <cell r="P593" t="str">
            <v xml:space="preserve">CDI       </v>
          </cell>
          <cell r="Q593">
            <v>26500</v>
          </cell>
          <cell r="R593">
            <v>38899</v>
          </cell>
          <cell r="S593">
            <v>1</v>
          </cell>
          <cell r="T593">
            <v>12</v>
          </cell>
          <cell r="U593">
            <v>401</v>
          </cell>
          <cell r="V593">
            <v>2356.0100000000002</v>
          </cell>
          <cell r="W593">
            <v>2103.58</v>
          </cell>
          <cell r="X593">
            <v>252.43</v>
          </cell>
          <cell r="Y593">
            <v>7</v>
          </cell>
          <cell r="Z593">
            <v>112.46</v>
          </cell>
        </row>
        <row r="594">
          <cell r="A594">
            <v>679</v>
          </cell>
          <cell r="B594" t="str">
            <v xml:space="preserve">VELEX                         </v>
          </cell>
          <cell r="C594" t="str">
            <v xml:space="preserve">Pierre              </v>
          </cell>
          <cell r="D594" t="str">
            <v xml:space="preserve">        </v>
          </cell>
          <cell r="E594">
            <v>35254</v>
          </cell>
          <cell r="F594">
            <v>200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41528.480000000003</v>
          </cell>
          <cell r="M594">
            <v>500</v>
          </cell>
          <cell r="N594">
            <v>42028.480000000003</v>
          </cell>
          <cell r="O594">
            <v>100</v>
          </cell>
          <cell r="P594" t="str">
            <v xml:space="preserve">CDI       </v>
          </cell>
          <cell r="Q594">
            <v>21980</v>
          </cell>
          <cell r="R594">
            <v>35247</v>
          </cell>
          <cell r="S594">
            <v>0</v>
          </cell>
          <cell r="T594">
            <v>17</v>
          </cell>
          <cell r="U594">
            <v>203</v>
          </cell>
          <cell r="V594">
            <v>2758.43</v>
          </cell>
          <cell r="W594">
            <v>2357.63</v>
          </cell>
          <cell r="X594">
            <v>400.8</v>
          </cell>
          <cell r="Y594">
            <v>15</v>
          </cell>
          <cell r="Z594">
            <v>0</v>
          </cell>
        </row>
        <row r="595">
          <cell r="A595">
            <v>458</v>
          </cell>
          <cell r="B595" t="str">
            <v xml:space="preserve">VERNET                        </v>
          </cell>
          <cell r="C595" t="str">
            <v xml:space="preserve">Didier              </v>
          </cell>
          <cell r="D595" t="str">
            <v xml:space="preserve">        </v>
          </cell>
          <cell r="E595">
            <v>32762</v>
          </cell>
          <cell r="F595">
            <v>400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37367.300000000003</v>
          </cell>
          <cell r="M595">
            <v>485</v>
          </cell>
          <cell r="N595">
            <v>37852.300000000003</v>
          </cell>
          <cell r="O595">
            <v>100</v>
          </cell>
          <cell r="P595" t="str">
            <v xml:space="preserve">CDI       </v>
          </cell>
          <cell r="Q595">
            <v>24572</v>
          </cell>
          <cell r="R595">
            <v>32752</v>
          </cell>
          <cell r="S595">
            <v>0</v>
          </cell>
          <cell r="T595">
            <v>20</v>
          </cell>
          <cell r="U595">
            <v>401</v>
          </cell>
          <cell r="V595">
            <v>2524.3000000000002</v>
          </cell>
          <cell r="W595">
            <v>2103.58</v>
          </cell>
          <cell r="X595">
            <v>420.72</v>
          </cell>
          <cell r="Y595">
            <v>7</v>
          </cell>
          <cell r="Z595">
            <v>120.5</v>
          </cell>
        </row>
        <row r="596">
          <cell r="A596">
            <v>484</v>
          </cell>
          <cell r="B596" t="str">
            <v xml:space="preserve">VICIANA                       </v>
          </cell>
          <cell r="C596" t="str">
            <v xml:space="preserve">Christèle           </v>
          </cell>
          <cell r="D596" t="str">
            <v xml:space="preserve">        </v>
          </cell>
          <cell r="E596">
            <v>38264</v>
          </cell>
          <cell r="F596">
            <v>400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36258.379999999997</v>
          </cell>
          <cell r="M596">
            <v>470</v>
          </cell>
          <cell r="N596">
            <v>36728.379999999997</v>
          </cell>
          <cell r="O596">
            <v>100</v>
          </cell>
          <cell r="P596" t="str">
            <v xml:space="preserve">CDI       </v>
          </cell>
          <cell r="Q596">
            <v>25758</v>
          </cell>
          <cell r="R596">
            <v>38261</v>
          </cell>
          <cell r="S596">
            <v>1</v>
          </cell>
          <cell r="T596">
            <v>12</v>
          </cell>
          <cell r="U596">
            <v>402</v>
          </cell>
          <cell r="V596">
            <v>2356.0100000000002</v>
          </cell>
          <cell r="W596">
            <v>2103.58</v>
          </cell>
          <cell r="X596">
            <v>252.43</v>
          </cell>
          <cell r="Y596">
            <v>15</v>
          </cell>
          <cell r="Z596">
            <v>0</v>
          </cell>
        </row>
        <row r="597">
          <cell r="A597">
            <v>631</v>
          </cell>
          <cell r="B597" t="str">
            <v xml:space="preserve">VILAIN                        </v>
          </cell>
          <cell r="C597" t="str">
            <v xml:space="preserve">Magali              </v>
          </cell>
          <cell r="D597" t="str">
            <v xml:space="preserve">        </v>
          </cell>
          <cell r="E597">
            <v>38544</v>
          </cell>
          <cell r="F597">
            <v>400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34857.58</v>
          </cell>
          <cell r="M597">
            <v>490</v>
          </cell>
          <cell r="N597">
            <v>35347.58</v>
          </cell>
          <cell r="O597">
            <v>100</v>
          </cell>
          <cell r="P597" t="str">
            <v xml:space="preserve">CDI       </v>
          </cell>
          <cell r="Q597">
            <v>27303</v>
          </cell>
          <cell r="R597">
            <v>38534</v>
          </cell>
          <cell r="S597">
            <v>1</v>
          </cell>
          <cell r="T597">
            <v>12</v>
          </cell>
          <cell r="U597">
            <v>401</v>
          </cell>
          <cell r="V597">
            <v>2356.0100000000002</v>
          </cell>
          <cell r="W597">
            <v>2103.58</v>
          </cell>
          <cell r="X597">
            <v>252.43</v>
          </cell>
          <cell r="Y597">
            <v>7</v>
          </cell>
          <cell r="Z597">
            <v>112.46</v>
          </cell>
        </row>
        <row r="598">
          <cell r="A598">
            <v>194</v>
          </cell>
          <cell r="B598" t="str">
            <v xml:space="preserve">VISEUX                        </v>
          </cell>
          <cell r="C598" t="str">
            <v xml:space="preserve">Adrien              </v>
          </cell>
          <cell r="D598" t="str">
            <v xml:space="preserve">        </v>
          </cell>
          <cell r="E598">
            <v>40931</v>
          </cell>
          <cell r="F598">
            <v>400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2696.21</v>
          </cell>
          <cell r="M598">
            <v>0</v>
          </cell>
          <cell r="N598">
            <v>2696.21</v>
          </cell>
          <cell r="O598">
            <v>100</v>
          </cell>
          <cell r="P598" t="str">
            <v xml:space="preserve">CDI       </v>
          </cell>
          <cell r="Q598">
            <v>32720</v>
          </cell>
          <cell r="R598">
            <v>40940</v>
          </cell>
          <cell r="S598">
            <v>0</v>
          </cell>
          <cell r="T598">
            <v>0</v>
          </cell>
          <cell r="U598">
            <v>401</v>
          </cell>
          <cell r="V598">
            <v>2103.58</v>
          </cell>
          <cell r="W598">
            <v>2103.58</v>
          </cell>
          <cell r="X598">
            <v>0</v>
          </cell>
          <cell r="Y598">
            <v>7</v>
          </cell>
          <cell r="Z598">
            <v>100.41</v>
          </cell>
        </row>
        <row r="599">
          <cell r="A599">
            <v>202</v>
          </cell>
          <cell r="B599" t="str">
            <v xml:space="preserve">VONIE                         </v>
          </cell>
          <cell r="C599" t="str">
            <v xml:space="preserve">Gilles              </v>
          </cell>
          <cell r="D599" t="str">
            <v xml:space="preserve">        </v>
          </cell>
          <cell r="E599">
            <v>28539</v>
          </cell>
          <cell r="F599">
            <v>400</v>
          </cell>
          <cell r="G599">
            <v>1061.23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37339.47</v>
          </cell>
          <cell r="M599">
            <v>440</v>
          </cell>
          <cell r="N599">
            <v>38840.699999999997</v>
          </cell>
          <cell r="O599">
            <v>100</v>
          </cell>
          <cell r="P599" t="str">
            <v xml:space="preserve">CDI       </v>
          </cell>
          <cell r="Q599">
            <v>20024</v>
          </cell>
          <cell r="R599">
            <v>28550</v>
          </cell>
          <cell r="S599">
            <v>0</v>
          </cell>
          <cell r="T599">
            <v>23</v>
          </cell>
          <cell r="U599">
            <v>401</v>
          </cell>
          <cell r="V599">
            <v>2587.4</v>
          </cell>
          <cell r="W599">
            <v>2103.58</v>
          </cell>
          <cell r="X599">
            <v>483.82</v>
          </cell>
          <cell r="Y599">
            <v>7</v>
          </cell>
          <cell r="Z599">
            <v>123.51</v>
          </cell>
        </row>
        <row r="600">
          <cell r="A600">
            <v>235</v>
          </cell>
          <cell r="B600" t="str">
            <v xml:space="preserve">VONIE                         </v>
          </cell>
          <cell r="C600" t="str">
            <v xml:space="preserve">Jean-Luc            </v>
          </cell>
          <cell r="D600" t="str">
            <v xml:space="preserve">        </v>
          </cell>
          <cell r="E600">
            <v>30253</v>
          </cell>
          <cell r="F600">
            <v>400</v>
          </cell>
          <cell r="G600">
            <v>20827.97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16628.560000000001</v>
          </cell>
          <cell r="M600">
            <v>475</v>
          </cell>
          <cell r="N600">
            <v>37931.53</v>
          </cell>
          <cell r="O600">
            <v>100</v>
          </cell>
          <cell r="P600" t="str">
            <v xml:space="preserve">CDI       </v>
          </cell>
          <cell r="Q600">
            <v>21520</v>
          </cell>
          <cell r="R600">
            <v>30256</v>
          </cell>
          <cell r="S600">
            <v>0</v>
          </cell>
          <cell r="T600">
            <v>23</v>
          </cell>
          <cell r="U600">
            <v>401</v>
          </cell>
          <cell r="V600">
            <v>2587.4</v>
          </cell>
          <cell r="W600">
            <v>2103.58</v>
          </cell>
          <cell r="X600">
            <v>483.82</v>
          </cell>
          <cell r="Y600">
            <v>7</v>
          </cell>
          <cell r="Z600">
            <v>123.51</v>
          </cell>
        </row>
        <row r="601">
          <cell r="A601">
            <v>632</v>
          </cell>
          <cell r="B601" t="str">
            <v xml:space="preserve">WAGALA                        </v>
          </cell>
          <cell r="C601" t="str">
            <v xml:space="preserve">Florentin           </v>
          </cell>
          <cell r="D601" t="str">
            <v xml:space="preserve">        </v>
          </cell>
          <cell r="E601">
            <v>38544</v>
          </cell>
          <cell r="F601">
            <v>400</v>
          </cell>
          <cell r="G601">
            <v>1758.73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33484.76</v>
          </cell>
          <cell r="M601">
            <v>490</v>
          </cell>
          <cell r="N601">
            <v>35733.49</v>
          </cell>
          <cell r="O601">
            <v>100</v>
          </cell>
          <cell r="P601" t="str">
            <v xml:space="preserve">CDI       </v>
          </cell>
          <cell r="Q601">
            <v>28204</v>
          </cell>
          <cell r="R601">
            <v>38534</v>
          </cell>
          <cell r="S601">
            <v>0</v>
          </cell>
          <cell r="T601">
            <v>12</v>
          </cell>
          <cell r="U601">
            <v>401</v>
          </cell>
          <cell r="V601">
            <v>2356.0100000000002</v>
          </cell>
          <cell r="W601">
            <v>2103.58</v>
          </cell>
          <cell r="X601">
            <v>252.43</v>
          </cell>
          <cell r="Y601">
            <v>7</v>
          </cell>
          <cell r="Z601">
            <v>112.46</v>
          </cell>
        </row>
        <row r="602">
          <cell r="A602">
            <v>583</v>
          </cell>
          <cell r="B602" t="str">
            <v xml:space="preserve">WANGON                        </v>
          </cell>
          <cell r="C602" t="str">
            <v xml:space="preserve">Bernadine           </v>
          </cell>
          <cell r="D602" t="str">
            <v xml:space="preserve">        </v>
          </cell>
          <cell r="E602">
            <v>32540</v>
          </cell>
          <cell r="F602">
            <v>300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42805.5</v>
          </cell>
          <cell r="M602">
            <v>700</v>
          </cell>
          <cell r="N602">
            <v>43505.5</v>
          </cell>
          <cell r="O602">
            <v>100</v>
          </cell>
          <cell r="P602" t="str">
            <v xml:space="preserve">CDI       </v>
          </cell>
          <cell r="Q602">
            <v>20745</v>
          </cell>
          <cell r="R602">
            <v>32540</v>
          </cell>
          <cell r="S602">
            <v>1</v>
          </cell>
          <cell r="T602">
            <v>20</v>
          </cell>
          <cell r="U602">
            <v>301</v>
          </cell>
          <cell r="V602">
            <v>2951.1</v>
          </cell>
          <cell r="W602">
            <v>2459.25</v>
          </cell>
          <cell r="X602">
            <v>491.85</v>
          </cell>
          <cell r="Y602">
            <v>4</v>
          </cell>
          <cell r="Z602">
            <v>0</v>
          </cell>
        </row>
        <row r="603">
          <cell r="A603">
            <v>431</v>
          </cell>
          <cell r="B603" t="str">
            <v xml:space="preserve">WATELET                       </v>
          </cell>
          <cell r="C603" t="str">
            <v xml:space="preserve">Matthieu            </v>
          </cell>
          <cell r="D603" t="str">
            <v xml:space="preserve">        </v>
          </cell>
          <cell r="E603">
            <v>37258</v>
          </cell>
          <cell r="F603">
            <v>400</v>
          </cell>
          <cell r="G603">
            <v>309.19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35177.56</v>
          </cell>
          <cell r="M603">
            <v>480</v>
          </cell>
          <cell r="N603">
            <v>35966.75</v>
          </cell>
          <cell r="O603">
            <v>100</v>
          </cell>
          <cell r="P603" t="str">
            <v xml:space="preserve">CDI       </v>
          </cell>
          <cell r="Q603">
            <v>28421</v>
          </cell>
          <cell r="R603">
            <v>37257</v>
          </cell>
          <cell r="S603">
            <v>0</v>
          </cell>
          <cell r="T603">
            <v>14</v>
          </cell>
          <cell r="U603">
            <v>402</v>
          </cell>
          <cell r="V603">
            <v>2398.08</v>
          </cell>
          <cell r="W603">
            <v>2103.58</v>
          </cell>
          <cell r="X603">
            <v>294.5</v>
          </cell>
          <cell r="Y603">
            <v>15</v>
          </cell>
          <cell r="Z603">
            <v>0</v>
          </cell>
        </row>
        <row r="604">
          <cell r="A604">
            <v>500</v>
          </cell>
          <cell r="B604" t="str">
            <v xml:space="preserve">WELCHE                        </v>
          </cell>
          <cell r="C604" t="str">
            <v xml:space="preserve">Stéphane            </v>
          </cell>
          <cell r="D604" t="str">
            <v xml:space="preserve">        </v>
          </cell>
          <cell r="E604">
            <v>38334</v>
          </cell>
          <cell r="F604">
            <v>400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35123.480000000003</v>
          </cell>
          <cell r="M604">
            <v>445</v>
          </cell>
          <cell r="N604">
            <v>35568.480000000003</v>
          </cell>
          <cell r="O604">
            <v>100</v>
          </cell>
          <cell r="P604" t="str">
            <v xml:space="preserve">CDI       </v>
          </cell>
          <cell r="Q604">
            <v>24588</v>
          </cell>
          <cell r="R604">
            <v>38322</v>
          </cell>
          <cell r="S604">
            <v>0</v>
          </cell>
          <cell r="T604">
            <v>12</v>
          </cell>
          <cell r="U604">
            <v>401</v>
          </cell>
          <cell r="V604">
            <v>2356.0100000000002</v>
          </cell>
          <cell r="W604">
            <v>2103.58</v>
          </cell>
          <cell r="X604">
            <v>252.43</v>
          </cell>
          <cell r="Y604">
            <v>7</v>
          </cell>
          <cell r="Z604">
            <v>112.46</v>
          </cell>
        </row>
        <row r="605">
          <cell r="A605">
            <v>752</v>
          </cell>
          <cell r="B605" t="str">
            <v xml:space="preserve">WISMAN                        </v>
          </cell>
          <cell r="C605" t="str">
            <v xml:space="preserve">Véronique           </v>
          </cell>
          <cell r="D605" t="str">
            <v xml:space="preserve">        </v>
          </cell>
          <cell r="E605">
            <v>33980</v>
          </cell>
          <cell r="F605">
            <v>400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28057.42</v>
          </cell>
          <cell r="M605">
            <v>375</v>
          </cell>
          <cell r="N605">
            <v>28432.42</v>
          </cell>
          <cell r="O605">
            <v>75</v>
          </cell>
          <cell r="P605" t="str">
            <v xml:space="preserve">CDI       </v>
          </cell>
          <cell r="Q605">
            <v>22991</v>
          </cell>
          <cell r="R605">
            <v>33970</v>
          </cell>
          <cell r="S605">
            <v>1</v>
          </cell>
          <cell r="T605">
            <v>17</v>
          </cell>
          <cell r="U605">
            <v>841</v>
          </cell>
          <cell r="V605">
            <v>1845.89</v>
          </cell>
          <cell r="W605">
            <v>1577.68</v>
          </cell>
          <cell r="X605">
            <v>268.20999999999998</v>
          </cell>
          <cell r="Y605">
            <v>71</v>
          </cell>
          <cell r="Z605">
            <v>88.11</v>
          </cell>
        </row>
        <row r="606">
          <cell r="A606">
            <v>525</v>
          </cell>
          <cell r="B606" t="str">
            <v xml:space="preserve">WITZ                          </v>
          </cell>
          <cell r="C606" t="str">
            <v xml:space="preserve">Jean-Pierre         </v>
          </cell>
          <cell r="D606" t="str">
            <v xml:space="preserve">        </v>
          </cell>
          <cell r="E606">
            <v>26970</v>
          </cell>
          <cell r="F606">
            <v>200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4659.5600000000004</v>
          </cell>
          <cell r="M606">
            <v>0</v>
          </cell>
          <cell r="N606">
            <v>4659.5600000000004</v>
          </cell>
          <cell r="O606">
            <v>100</v>
          </cell>
          <cell r="P606" t="str">
            <v xml:space="preserve">CDI       </v>
          </cell>
          <cell r="Q606">
            <v>19201</v>
          </cell>
          <cell r="R606">
            <v>26969</v>
          </cell>
          <cell r="S606">
            <v>0</v>
          </cell>
          <cell r="T606">
            <v>30</v>
          </cell>
          <cell r="U606">
            <v>208</v>
          </cell>
          <cell r="V606">
            <v>3395.2</v>
          </cell>
          <cell r="W606">
            <v>2611.69</v>
          </cell>
          <cell r="X606">
            <v>783.51</v>
          </cell>
          <cell r="Y606">
            <v>11</v>
          </cell>
          <cell r="Z606">
            <v>0</v>
          </cell>
        </row>
        <row r="607">
          <cell r="A607">
            <v>633</v>
          </cell>
          <cell r="B607" t="str">
            <v xml:space="preserve">WOJCIK                        </v>
          </cell>
          <cell r="C607" t="str">
            <v xml:space="preserve">Marguerite          </v>
          </cell>
          <cell r="D607" t="str">
            <v xml:space="preserve">        </v>
          </cell>
          <cell r="E607">
            <v>38544</v>
          </cell>
          <cell r="F607">
            <v>400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36835.74</v>
          </cell>
          <cell r="M607">
            <v>500</v>
          </cell>
          <cell r="N607">
            <v>37335.74</v>
          </cell>
          <cell r="O607">
            <v>100</v>
          </cell>
          <cell r="P607" t="str">
            <v xml:space="preserve">CDI       </v>
          </cell>
          <cell r="Q607">
            <v>25559</v>
          </cell>
          <cell r="R607">
            <v>38534</v>
          </cell>
          <cell r="S607">
            <v>1</v>
          </cell>
          <cell r="T607">
            <v>12</v>
          </cell>
          <cell r="U607">
            <v>401</v>
          </cell>
          <cell r="V607">
            <v>2356.0100000000002</v>
          </cell>
          <cell r="W607">
            <v>2103.58</v>
          </cell>
          <cell r="X607">
            <v>252.43</v>
          </cell>
          <cell r="Y607">
            <v>7</v>
          </cell>
          <cell r="Z607">
            <v>112.46</v>
          </cell>
        </row>
        <row r="608">
          <cell r="A608">
            <v>448</v>
          </cell>
          <cell r="B608" t="str">
            <v xml:space="preserve">WUILMET                       </v>
          </cell>
          <cell r="C608" t="str">
            <v xml:space="preserve">Steve               </v>
          </cell>
          <cell r="D608" t="str">
            <v xml:space="preserve">        </v>
          </cell>
          <cell r="E608">
            <v>37627</v>
          </cell>
          <cell r="F608">
            <v>400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34503.4</v>
          </cell>
          <cell r="M608">
            <v>475</v>
          </cell>
          <cell r="N608">
            <v>34978.400000000001</v>
          </cell>
          <cell r="O608">
            <v>100</v>
          </cell>
          <cell r="P608" t="str">
            <v xml:space="preserve">CDI       </v>
          </cell>
          <cell r="Q608">
            <v>29261</v>
          </cell>
          <cell r="R608">
            <v>37500</v>
          </cell>
          <cell r="S608">
            <v>0</v>
          </cell>
          <cell r="T608">
            <v>12</v>
          </cell>
          <cell r="U608">
            <v>401</v>
          </cell>
          <cell r="V608">
            <v>2356.0100000000002</v>
          </cell>
          <cell r="W608">
            <v>2103.58</v>
          </cell>
          <cell r="X608">
            <v>252.43</v>
          </cell>
          <cell r="Y608">
            <v>7</v>
          </cell>
          <cell r="Z608">
            <v>112.46</v>
          </cell>
        </row>
        <row r="609">
          <cell r="A609">
            <v>167</v>
          </cell>
          <cell r="B609" t="str">
            <v xml:space="preserve">YILMAZ                        </v>
          </cell>
          <cell r="C609" t="str">
            <v xml:space="preserve">Yasar               </v>
          </cell>
          <cell r="D609" t="str">
            <v xml:space="preserve">        </v>
          </cell>
          <cell r="E609">
            <v>40848</v>
          </cell>
          <cell r="F609">
            <v>400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10894.63</v>
          </cell>
          <cell r="M609">
            <v>0</v>
          </cell>
          <cell r="N609">
            <v>10894.63</v>
          </cell>
          <cell r="O609">
            <v>100</v>
          </cell>
          <cell r="P609" t="str">
            <v xml:space="preserve">CDI       </v>
          </cell>
          <cell r="Q609">
            <v>28243</v>
          </cell>
          <cell r="R609">
            <v>40848</v>
          </cell>
          <cell r="S609">
            <v>0</v>
          </cell>
          <cell r="T609">
            <v>0</v>
          </cell>
          <cell r="U609">
            <v>401</v>
          </cell>
          <cell r="V609">
            <v>2103.58</v>
          </cell>
          <cell r="W609">
            <v>2103.58</v>
          </cell>
          <cell r="X609">
            <v>0</v>
          </cell>
          <cell r="Y609">
            <v>7</v>
          </cell>
          <cell r="Z609">
            <v>100.41</v>
          </cell>
        </row>
        <row r="610">
          <cell r="A610">
            <v>113</v>
          </cell>
          <cell r="B610" t="str">
            <v xml:space="preserve">ZEAMARI                       </v>
          </cell>
          <cell r="C610" t="str">
            <v xml:space="preserve">Naïma               </v>
          </cell>
          <cell r="D610" t="str">
            <v xml:space="preserve">        </v>
          </cell>
          <cell r="E610">
            <v>40539</v>
          </cell>
          <cell r="F610">
            <v>400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32881.81</v>
          </cell>
          <cell r="M610">
            <v>5</v>
          </cell>
          <cell r="N610">
            <v>32886.81</v>
          </cell>
          <cell r="O610">
            <v>100</v>
          </cell>
          <cell r="P610" t="str">
            <v xml:space="preserve">CDI       </v>
          </cell>
          <cell r="Q610">
            <v>28890</v>
          </cell>
          <cell r="R610">
            <v>40544</v>
          </cell>
          <cell r="S610">
            <v>1</v>
          </cell>
          <cell r="T610">
            <v>7</v>
          </cell>
          <cell r="U610">
            <v>401</v>
          </cell>
          <cell r="V610">
            <v>2250.83</v>
          </cell>
          <cell r="W610">
            <v>2103.58</v>
          </cell>
          <cell r="X610">
            <v>147.25</v>
          </cell>
          <cell r="Y610">
            <v>7</v>
          </cell>
          <cell r="Z610">
            <v>107.44</v>
          </cell>
        </row>
        <row r="611">
          <cell r="A611">
            <v>782</v>
          </cell>
          <cell r="B611" t="str">
            <v xml:space="preserve">ZEGRANI                       </v>
          </cell>
          <cell r="C611" t="str">
            <v xml:space="preserve">Abdel Majid         </v>
          </cell>
          <cell r="D611" t="str">
            <v xml:space="preserve">        </v>
          </cell>
          <cell r="E611">
            <v>34708</v>
          </cell>
          <cell r="F611">
            <v>400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38200.03</v>
          </cell>
          <cell r="M611">
            <v>490</v>
          </cell>
          <cell r="N611">
            <v>38690.03</v>
          </cell>
          <cell r="O611">
            <v>100</v>
          </cell>
          <cell r="P611" t="str">
            <v xml:space="preserve">CDI       </v>
          </cell>
          <cell r="Q611">
            <v>22590</v>
          </cell>
          <cell r="R611">
            <v>34700</v>
          </cell>
          <cell r="S611">
            <v>0</v>
          </cell>
          <cell r="T611">
            <v>17</v>
          </cell>
          <cell r="U611">
            <v>401</v>
          </cell>
          <cell r="V611">
            <v>2461.19</v>
          </cell>
          <cell r="W611">
            <v>2103.58</v>
          </cell>
          <cell r="X611">
            <v>357.61</v>
          </cell>
          <cell r="Y611">
            <v>7</v>
          </cell>
          <cell r="Z611">
            <v>117.49</v>
          </cell>
        </row>
        <row r="612">
          <cell r="A612">
            <v>234</v>
          </cell>
          <cell r="B612" t="str">
            <v xml:space="preserve">ZERGA                         </v>
          </cell>
          <cell r="C612" t="str">
            <v xml:space="preserve">Mohamed             </v>
          </cell>
          <cell r="D612" t="str">
            <v xml:space="preserve">        </v>
          </cell>
          <cell r="E612">
            <v>36836</v>
          </cell>
          <cell r="F612">
            <v>400</v>
          </cell>
          <cell r="G612">
            <v>385.53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36041.46</v>
          </cell>
          <cell r="M612">
            <v>500</v>
          </cell>
          <cell r="N612">
            <v>36926.99</v>
          </cell>
          <cell r="O612">
            <v>100</v>
          </cell>
          <cell r="P612" t="str">
            <v xml:space="preserve">CDI       </v>
          </cell>
          <cell r="Q612">
            <v>23976</v>
          </cell>
          <cell r="R612">
            <v>36831</v>
          </cell>
          <cell r="S612">
            <v>0</v>
          </cell>
          <cell r="T612">
            <v>14</v>
          </cell>
          <cell r="U612">
            <v>401</v>
          </cell>
          <cell r="V612">
            <v>2398.08</v>
          </cell>
          <cell r="W612">
            <v>2103.58</v>
          </cell>
          <cell r="X612">
            <v>294.5</v>
          </cell>
          <cell r="Y612">
            <v>7</v>
          </cell>
          <cell r="Z612">
            <v>114.47</v>
          </cell>
        </row>
        <row r="613">
          <cell r="A613">
            <v>112</v>
          </cell>
          <cell r="B613" t="str">
            <v xml:space="preserve">ZIZOUN                        </v>
          </cell>
          <cell r="C613" t="str">
            <v xml:space="preserve">Hassan              </v>
          </cell>
          <cell r="D613" t="str">
            <v xml:space="preserve">        </v>
          </cell>
          <cell r="E613">
            <v>36779</v>
          </cell>
          <cell r="F613">
            <v>400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36974.980000000003</v>
          </cell>
          <cell r="M613">
            <v>485</v>
          </cell>
          <cell r="N613">
            <v>37459.980000000003</v>
          </cell>
          <cell r="O613">
            <v>100</v>
          </cell>
          <cell r="P613" t="str">
            <v xml:space="preserve">CDI       </v>
          </cell>
          <cell r="Q613">
            <v>26535</v>
          </cell>
          <cell r="R613">
            <v>36739</v>
          </cell>
          <cell r="S613">
            <v>0</v>
          </cell>
          <cell r="T613">
            <v>14</v>
          </cell>
          <cell r="U613">
            <v>401</v>
          </cell>
          <cell r="V613">
            <v>2398.08</v>
          </cell>
          <cell r="W613">
            <v>2103.58</v>
          </cell>
          <cell r="X613">
            <v>294.5</v>
          </cell>
          <cell r="Y613">
            <v>7</v>
          </cell>
          <cell r="Z613">
            <v>114.47</v>
          </cell>
        </row>
        <row r="614">
          <cell r="A614">
            <v>930</v>
          </cell>
          <cell r="B614" t="str">
            <v xml:space="preserve">ZNATI                         </v>
          </cell>
          <cell r="C614" t="str">
            <v xml:space="preserve">Youssef             </v>
          </cell>
          <cell r="D614" t="str">
            <v xml:space="preserve">        </v>
          </cell>
          <cell r="E614">
            <v>39633</v>
          </cell>
          <cell r="F614">
            <v>400</v>
          </cell>
          <cell r="G614">
            <v>159.15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33474.080000000002</v>
          </cell>
          <cell r="M614">
            <v>450</v>
          </cell>
          <cell r="N614">
            <v>34083.230000000003</v>
          </cell>
          <cell r="O614">
            <v>100</v>
          </cell>
          <cell r="P614" t="str">
            <v xml:space="preserve">CDI       </v>
          </cell>
          <cell r="Q614">
            <v>30326</v>
          </cell>
          <cell r="R614">
            <v>39630</v>
          </cell>
          <cell r="S614">
            <v>0</v>
          </cell>
          <cell r="T614">
            <v>10</v>
          </cell>
          <cell r="U614">
            <v>401</v>
          </cell>
          <cell r="V614">
            <v>2313.94</v>
          </cell>
          <cell r="W614">
            <v>2103.58</v>
          </cell>
          <cell r="X614">
            <v>210.36</v>
          </cell>
          <cell r="Y614">
            <v>7</v>
          </cell>
          <cell r="Z614">
            <v>110.46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C1:W39"/>
  <sheetViews>
    <sheetView showGridLines="0" zoomScale="40" zoomScaleNormal="40" workbookViewId="0">
      <selection activeCell="J38" sqref="J38"/>
    </sheetView>
  </sheetViews>
  <sheetFormatPr baseColWidth="10" defaultRowHeight="14.5" x14ac:dyDescent="0.35"/>
  <cols>
    <col min="3" max="3" width="26.81640625" customWidth="1"/>
    <col min="4" max="5" width="13.36328125" customWidth="1"/>
    <col min="6" max="7" width="13.36328125" bestFit="1" customWidth="1"/>
    <col min="8" max="13" width="14.36328125" bestFit="1" customWidth="1"/>
  </cols>
  <sheetData>
    <row r="1" spans="3:15" x14ac:dyDescent="0.35">
      <c r="F1" s="1">
        <v>221419.6</v>
      </c>
      <c r="M1" s="2">
        <v>285232.14144110528</v>
      </c>
    </row>
    <row r="2" spans="3:15" x14ac:dyDescent="0.35">
      <c r="D2" s="11"/>
      <c r="E2" s="11"/>
      <c r="F2" s="24"/>
      <c r="G2" s="11"/>
      <c r="H2" s="11"/>
      <c r="I2" s="11"/>
      <c r="J2" s="11"/>
      <c r="K2" s="11"/>
      <c r="L2" s="11"/>
      <c r="M2" s="11"/>
    </row>
    <row r="3" spans="3:15" x14ac:dyDescent="0.35">
      <c r="C3" s="11"/>
      <c r="D3" s="11"/>
      <c r="E3" s="11"/>
      <c r="F3" s="12"/>
      <c r="G3" s="11"/>
      <c r="H3" s="11"/>
      <c r="I3" s="11"/>
      <c r="J3" s="11"/>
      <c r="K3" s="11"/>
      <c r="L3" s="11"/>
      <c r="M3" s="12"/>
      <c r="N3" s="11"/>
      <c r="O3" s="11"/>
    </row>
    <row r="4" spans="3:15" x14ac:dyDescent="0.35">
      <c r="C4" s="11"/>
      <c r="D4" s="11"/>
      <c r="E4" s="13"/>
      <c r="F4" s="4"/>
      <c r="G4" s="5"/>
      <c r="H4" s="5"/>
      <c r="I4" s="5"/>
      <c r="J4" s="5"/>
      <c r="K4" s="5"/>
      <c r="L4" s="5"/>
      <c r="M4" s="5"/>
      <c r="N4" s="11"/>
      <c r="O4" s="11"/>
    </row>
    <row r="5" spans="3:15" x14ac:dyDescent="0.35">
      <c r="C5" s="11"/>
      <c r="D5" s="9"/>
      <c r="E5" s="14"/>
      <c r="F5" s="4"/>
      <c r="G5" s="5"/>
      <c r="H5" s="5"/>
      <c r="I5" s="5"/>
      <c r="J5" s="5"/>
      <c r="K5" s="5"/>
      <c r="L5" s="6"/>
      <c r="M5" s="5"/>
      <c r="N5" s="11"/>
      <c r="O5" s="11"/>
    </row>
    <row r="6" spans="3:15" x14ac:dyDescent="0.35">
      <c r="C6" s="11"/>
      <c r="D6" s="11"/>
      <c r="E6" s="15"/>
      <c r="F6" s="14"/>
      <c r="G6" s="12"/>
      <c r="H6" s="12"/>
      <c r="I6" s="12"/>
      <c r="J6" s="12"/>
      <c r="K6" s="12"/>
      <c r="L6" s="12"/>
      <c r="M6" s="12"/>
      <c r="N6" s="11"/>
      <c r="O6" s="11"/>
    </row>
    <row r="7" spans="3:15" x14ac:dyDescent="0.35">
      <c r="C7" s="11"/>
      <c r="D7" s="11"/>
      <c r="E7" s="13"/>
      <c r="F7" s="4"/>
      <c r="G7" s="7"/>
      <c r="H7" s="7"/>
      <c r="I7" s="7"/>
      <c r="J7" s="7"/>
      <c r="K7" s="7"/>
      <c r="L7" s="7"/>
      <c r="M7" s="7"/>
      <c r="N7" s="11"/>
      <c r="O7" s="11"/>
    </row>
    <row r="8" spans="3:15" x14ac:dyDescent="0.35">
      <c r="C8" s="11"/>
      <c r="D8" s="16"/>
      <c r="E8" s="13"/>
      <c r="F8" s="4"/>
      <c r="G8" s="5"/>
      <c r="H8" s="5"/>
      <c r="I8" s="5"/>
      <c r="J8" s="5"/>
      <c r="K8" s="5"/>
      <c r="L8" s="5"/>
      <c r="M8" s="5"/>
      <c r="N8" s="11"/>
      <c r="O8" s="11"/>
    </row>
    <row r="9" spans="3:15" x14ac:dyDescent="0.35">
      <c r="C9" s="17" t="s">
        <v>0</v>
      </c>
      <c r="D9" s="11">
        <v>2011</v>
      </c>
      <c r="E9" s="13">
        <v>2012</v>
      </c>
      <c r="F9" s="13">
        <v>2013</v>
      </c>
      <c r="G9" s="11">
        <v>2014</v>
      </c>
      <c r="H9" s="11">
        <v>2015</v>
      </c>
      <c r="I9" s="11">
        <v>2016</v>
      </c>
      <c r="J9" s="11">
        <v>2017</v>
      </c>
      <c r="K9" s="11">
        <v>2018</v>
      </c>
      <c r="L9" s="11">
        <v>2019</v>
      </c>
      <c r="M9" s="11">
        <v>2020</v>
      </c>
      <c r="N9" s="11"/>
      <c r="O9" s="11"/>
    </row>
    <row r="10" spans="3:15" x14ac:dyDescent="0.35">
      <c r="C10" s="11"/>
      <c r="D10" s="13" t="str">
        <f t="shared" ref="D10:M10" si="0">CONCATENATE(D9," 
 ",ROUND(D18,0),"M€")</f>
        <v>2011 
 225M€</v>
      </c>
      <c r="E10" s="13" t="str">
        <f t="shared" si="0"/>
        <v>2012 
 277M€</v>
      </c>
      <c r="F10" s="13" t="str">
        <f t="shared" si="0"/>
        <v>2013 
 306M€</v>
      </c>
      <c r="G10" s="13" t="str">
        <f t="shared" si="0"/>
        <v>2014 
 241M€</v>
      </c>
      <c r="H10" s="13" t="str">
        <f t="shared" si="0"/>
        <v>2015 
 262M€</v>
      </c>
      <c r="I10" s="13" t="str">
        <f t="shared" si="0"/>
        <v>2016 
 291M€</v>
      </c>
      <c r="J10" s="13" t="str">
        <f t="shared" si="0"/>
        <v>2017 
 318M€</v>
      </c>
      <c r="K10" s="13" t="str">
        <f t="shared" si="0"/>
        <v>2018 
 312M€</v>
      </c>
      <c r="L10" s="13" t="str">
        <f t="shared" si="0"/>
        <v>2019 
 301M€</v>
      </c>
      <c r="M10" s="13" t="str">
        <f t="shared" si="0"/>
        <v>2020 
 316M€</v>
      </c>
      <c r="N10" s="11"/>
      <c r="O10" s="11"/>
    </row>
    <row r="11" spans="3:15" x14ac:dyDescent="0.35">
      <c r="C11" s="11" t="s">
        <v>1</v>
      </c>
      <c r="D11" s="14">
        <f t="shared" ref="D11:L11" si="1">D18-SUM(D12:D17)</f>
        <v>6.8319720000000075</v>
      </c>
      <c r="E11" s="14">
        <f t="shared" si="1"/>
        <v>13.124876800000038</v>
      </c>
      <c r="F11" s="14">
        <f t="shared" si="1"/>
        <v>19.873900929999991</v>
      </c>
      <c r="G11" s="14">
        <f t="shared" si="1"/>
        <v>21.879278849999992</v>
      </c>
      <c r="H11" s="14">
        <f t="shared" si="1"/>
        <v>28.294523680000026</v>
      </c>
      <c r="I11" s="14">
        <f t="shared" si="1"/>
        <v>35.113732999999968</v>
      </c>
      <c r="J11" s="14">
        <f t="shared" si="1"/>
        <v>51.06760300000002</v>
      </c>
      <c r="K11" s="14">
        <f t="shared" si="1"/>
        <v>33.866000000000042</v>
      </c>
      <c r="L11" s="14">
        <f t="shared" si="1"/>
        <v>26.493694670000025</v>
      </c>
      <c r="M11" s="14">
        <f>M18-SUM(M12:M17)</f>
        <v>8.828021289999981</v>
      </c>
      <c r="N11" s="11"/>
      <c r="O11" s="11"/>
    </row>
    <row r="12" spans="3:15" x14ac:dyDescent="0.35">
      <c r="C12" s="11" t="s">
        <v>2</v>
      </c>
      <c r="D12" s="14">
        <v>42.204999999999998</v>
      </c>
      <c r="E12" s="14">
        <v>53.980537199999993</v>
      </c>
      <c r="F12" s="14">
        <v>59.485656070000005</v>
      </c>
      <c r="G12" s="14">
        <v>131.63081893</v>
      </c>
      <c r="H12" s="14">
        <v>134.41044269</v>
      </c>
      <c r="I12" s="14">
        <f>123.091895+15.44</f>
        <v>138.53189499999999</v>
      </c>
      <c r="J12" s="14">
        <f>124.546116+17.14</f>
        <v>141.686116</v>
      </c>
      <c r="K12" s="14">
        <f>143.598+16.7</f>
        <v>160.298</v>
      </c>
      <c r="L12" s="14">
        <v>145.01553532999998</v>
      </c>
      <c r="M12" s="14">
        <v>146.95958604000003</v>
      </c>
      <c r="N12" s="11"/>
      <c r="O12" s="12"/>
    </row>
    <row r="13" spans="3:15" x14ac:dyDescent="0.35">
      <c r="C13" s="11" t="s">
        <v>3</v>
      </c>
      <c r="D13" s="11">
        <v>57.6</v>
      </c>
      <c r="E13" s="11">
        <v>77.5</v>
      </c>
      <c r="F13" s="14">
        <v>73.91</v>
      </c>
      <c r="G13" s="14"/>
      <c r="H13" s="14"/>
      <c r="I13" s="14"/>
      <c r="J13" s="14"/>
      <c r="K13" s="14"/>
      <c r="L13" s="14"/>
      <c r="M13" s="14"/>
      <c r="N13" s="11"/>
      <c r="O13" s="12"/>
    </row>
    <row r="14" spans="3:15" x14ac:dyDescent="0.35">
      <c r="C14" s="11" t="s">
        <v>4</v>
      </c>
      <c r="D14" s="11">
        <v>118.6</v>
      </c>
      <c r="E14" s="11">
        <v>132.53</v>
      </c>
      <c r="F14" s="11">
        <v>152.53</v>
      </c>
      <c r="G14" s="14"/>
      <c r="H14" s="14"/>
      <c r="I14" s="14"/>
      <c r="J14" s="14"/>
      <c r="K14" s="14"/>
      <c r="L14" s="14"/>
      <c r="M14" s="14"/>
      <c r="N14" s="11"/>
      <c r="O14" s="12"/>
    </row>
    <row r="15" spans="3:15" x14ac:dyDescent="0.35">
      <c r="C15" s="11" t="s">
        <v>5</v>
      </c>
      <c r="D15" s="11"/>
      <c r="E15" s="11"/>
      <c r="F15" s="11"/>
      <c r="G15" s="14">
        <v>40.058256000000007</v>
      </c>
      <c r="H15" s="14">
        <v>53.378223999999996</v>
      </c>
      <c r="I15" s="14">
        <v>66.501564999999999</v>
      </c>
      <c r="J15" s="14">
        <v>83.583511999999999</v>
      </c>
      <c r="K15" s="14">
        <v>80.842254999999994</v>
      </c>
      <c r="L15" s="14">
        <v>96.862090999999992</v>
      </c>
      <c r="M15" s="14">
        <v>130.10400000000001</v>
      </c>
      <c r="N15" s="16"/>
      <c r="O15" s="12"/>
    </row>
    <row r="16" spans="3:15" x14ac:dyDescent="0.35">
      <c r="C16" s="11" t="s">
        <v>6</v>
      </c>
      <c r="D16" s="14">
        <v>0</v>
      </c>
      <c r="E16" s="14">
        <v>0</v>
      </c>
      <c r="F16" s="14">
        <v>0</v>
      </c>
      <c r="G16" s="12">
        <v>36.174743999999997</v>
      </c>
      <c r="H16" s="12">
        <v>36.567776000000002</v>
      </c>
      <c r="I16" s="12">
        <v>41.688434999999998</v>
      </c>
      <c r="J16" s="12">
        <v>32.439487999999997</v>
      </c>
      <c r="K16" s="12">
        <v>26.629745</v>
      </c>
      <c r="L16" s="12">
        <v>19.649909000000001</v>
      </c>
      <c r="M16" s="12">
        <v>20.289574399999999</v>
      </c>
      <c r="N16" s="11"/>
      <c r="O16" s="12"/>
    </row>
    <row r="17" spans="3:23" x14ac:dyDescent="0.35">
      <c r="C17" s="11" t="s">
        <v>7</v>
      </c>
      <c r="D17" s="14"/>
      <c r="E17" s="14"/>
      <c r="F17" s="14"/>
      <c r="G17" s="14">
        <v>11.65179322</v>
      </c>
      <c r="H17" s="14">
        <v>8.8891835199999996</v>
      </c>
      <c r="I17" s="14">
        <v>9.3714929999999992</v>
      </c>
      <c r="J17" s="14">
        <v>8.9264939999999999</v>
      </c>
      <c r="K17" s="14">
        <v>10.25</v>
      </c>
      <c r="L17" s="14">
        <v>13.420769999999999</v>
      </c>
      <c r="M17" s="14">
        <v>9.8702990199999991</v>
      </c>
      <c r="N17" s="11"/>
      <c r="O17" s="12"/>
    </row>
    <row r="18" spans="3:23" x14ac:dyDescent="0.35">
      <c r="C18" s="11"/>
      <c r="D18" s="14">
        <v>225.23697200000001</v>
      </c>
      <c r="E18" s="14">
        <v>277.13541400000003</v>
      </c>
      <c r="F18" s="14">
        <v>305.79955699999999</v>
      </c>
      <c r="G18" s="14">
        <v>241.394891</v>
      </c>
      <c r="H18" s="14">
        <v>261.54014989000001</v>
      </c>
      <c r="I18" s="14">
        <v>291.20712099999997</v>
      </c>
      <c r="J18" s="14">
        <v>317.70321300000001</v>
      </c>
      <c r="K18" s="14">
        <v>311.88600000000002</v>
      </c>
      <c r="L18" s="14">
        <v>301.44200000000001</v>
      </c>
      <c r="M18" s="14">
        <v>316.05148075</v>
      </c>
      <c r="N18" s="11"/>
      <c r="O18" s="12"/>
    </row>
    <row r="19" spans="3:23" x14ac:dyDescent="0.35"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Q19" s="3"/>
      <c r="R19" s="3"/>
      <c r="S19" s="3"/>
      <c r="T19" s="3"/>
      <c r="U19" s="3"/>
      <c r="V19" s="3"/>
      <c r="W19" s="3"/>
    </row>
    <row r="20" spans="3:23" x14ac:dyDescent="0.35">
      <c r="C20" s="11"/>
      <c r="D20" s="11"/>
      <c r="E20" s="13"/>
      <c r="F20" s="14"/>
      <c r="G20" s="12"/>
      <c r="H20" s="5"/>
      <c r="I20" s="12"/>
      <c r="J20" s="12"/>
      <c r="K20" s="12"/>
      <c r="L20" s="12"/>
      <c r="M20" s="12"/>
      <c r="N20" s="11"/>
      <c r="O20" s="11"/>
      <c r="Q20" s="3"/>
      <c r="R20" s="3"/>
      <c r="S20" s="3"/>
      <c r="T20" s="3"/>
      <c r="U20" s="3"/>
      <c r="V20" s="3"/>
      <c r="W20" s="3"/>
    </row>
    <row r="21" spans="3:23" x14ac:dyDescent="0.35">
      <c r="C21" s="11"/>
      <c r="D21" s="11">
        <f>D9</f>
        <v>2011</v>
      </c>
      <c r="E21" s="11">
        <f t="shared" ref="E21:M21" si="2">E9</f>
        <v>2012</v>
      </c>
      <c r="F21" s="11">
        <f t="shared" si="2"/>
        <v>2013</v>
      </c>
      <c r="G21" s="11">
        <f t="shared" si="2"/>
        <v>2014</v>
      </c>
      <c r="H21" s="11">
        <f t="shared" si="2"/>
        <v>2015</v>
      </c>
      <c r="I21" s="11">
        <f t="shared" si="2"/>
        <v>2016</v>
      </c>
      <c r="J21" s="11">
        <f t="shared" si="2"/>
        <v>2017</v>
      </c>
      <c r="K21" s="11">
        <f t="shared" si="2"/>
        <v>2018</v>
      </c>
      <c r="L21" s="11">
        <f t="shared" si="2"/>
        <v>2019</v>
      </c>
      <c r="M21" s="11">
        <f t="shared" si="2"/>
        <v>2020</v>
      </c>
      <c r="N21" s="11"/>
      <c r="O21" s="11"/>
    </row>
    <row r="22" spans="3:23" x14ac:dyDescent="0.35">
      <c r="C22" s="11"/>
      <c r="D22" s="13" t="str">
        <f>CONCATENATE(D21," 
 ",ROUND(D28,0),"M€")</f>
        <v>2011 
 98M€</v>
      </c>
      <c r="E22" s="13" t="str">
        <f t="shared" ref="E22:M22" si="3">CONCATENATE(E21," 
 ",ROUND(E28,0),"M€")</f>
        <v>2012 
 98M€</v>
      </c>
      <c r="F22" s="13" t="str">
        <f t="shared" si="3"/>
        <v>2013 
 113M€</v>
      </c>
      <c r="G22" s="13" t="str">
        <f t="shared" si="3"/>
        <v>2014 
 150M€</v>
      </c>
      <c r="H22" s="13" t="str">
        <f t="shared" si="3"/>
        <v>2015 
 164M€</v>
      </c>
      <c r="I22" s="13" t="str">
        <f t="shared" si="3"/>
        <v>2016 
 183M€</v>
      </c>
      <c r="J22" s="13" t="str">
        <f t="shared" si="3"/>
        <v>2017 
 194M€</v>
      </c>
      <c r="K22" s="13" t="str">
        <f t="shared" si="3"/>
        <v>2018 
 198M€</v>
      </c>
      <c r="L22" s="13" t="str">
        <f t="shared" si="3"/>
        <v>2019 
 229M€</v>
      </c>
      <c r="M22" s="13" t="str">
        <f t="shared" si="3"/>
        <v>2020 
 247M€</v>
      </c>
      <c r="N22" s="11"/>
      <c r="O22" s="11"/>
    </row>
    <row r="23" spans="3:23" x14ac:dyDescent="0.35">
      <c r="C23" s="11" t="s">
        <v>8</v>
      </c>
      <c r="D23" s="5">
        <v>0</v>
      </c>
      <c r="E23" s="5">
        <v>0</v>
      </c>
      <c r="F23" s="5">
        <v>0</v>
      </c>
      <c r="G23" s="5">
        <v>41.215145999999997</v>
      </c>
      <c r="H23" s="5">
        <v>43.625483000000003</v>
      </c>
      <c r="I23" s="5">
        <v>47.008442509999995</v>
      </c>
      <c r="J23" s="5">
        <v>53.500672999999999</v>
      </c>
      <c r="K23" s="5">
        <v>63.842545030000004</v>
      </c>
      <c r="L23" s="5">
        <v>70.180422680000007</v>
      </c>
      <c r="M23" s="5">
        <v>74.656677370000011</v>
      </c>
      <c r="N23" s="11"/>
      <c r="O23" s="11"/>
    </row>
    <row r="24" spans="3:23" x14ac:dyDescent="0.35">
      <c r="C24" s="11" t="s">
        <v>9</v>
      </c>
      <c r="D24" s="5"/>
      <c r="E24" s="5"/>
      <c r="F24" s="5">
        <v>0</v>
      </c>
      <c r="G24" s="5">
        <v>22.334316999999999</v>
      </c>
      <c r="H24" s="5">
        <v>27.737839000000001</v>
      </c>
      <c r="I24" s="5">
        <v>24.406207999999999</v>
      </c>
      <c r="J24" s="5">
        <v>25.560848</v>
      </c>
      <c r="K24" s="5">
        <v>13.576282000000001</v>
      </c>
      <c r="L24" s="5">
        <v>14.07942525</v>
      </c>
      <c r="M24" s="5">
        <v>17.277252000000001</v>
      </c>
      <c r="N24" s="11"/>
      <c r="O24" s="11"/>
    </row>
    <row r="25" spans="3:23" x14ac:dyDescent="0.35">
      <c r="C25" s="11" t="s">
        <v>10</v>
      </c>
      <c r="D25" s="5"/>
      <c r="E25" s="5"/>
      <c r="F25" s="5">
        <v>0</v>
      </c>
      <c r="G25" s="5">
        <v>0</v>
      </c>
      <c r="H25" s="5">
        <v>1.693357</v>
      </c>
      <c r="I25" s="5">
        <v>9.9756800000000005</v>
      </c>
      <c r="J25" s="5">
        <v>11.980415000000001</v>
      </c>
      <c r="K25" s="5">
        <v>9.8901070000000004</v>
      </c>
      <c r="L25" s="5">
        <v>15.537877999999999</v>
      </c>
      <c r="M25" s="5">
        <v>20.016234000000001</v>
      </c>
      <c r="N25" s="11"/>
      <c r="O25" s="11"/>
    </row>
    <row r="26" spans="3:23" x14ac:dyDescent="0.35">
      <c r="C26" s="18" t="s">
        <v>2</v>
      </c>
      <c r="D26" s="19">
        <f>D28</f>
        <v>98</v>
      </c>
      <c r="E26" s="19">
        <f>E28</f>
        <v>98</v>
      </c>
      <c r="F26" s="19">
        <v>112.78847621141099</v>
      </c>
      <c r="G26" s="19">
        <v>65.335740999999999</v>
      </c>
      <c r="H26" s="19">
        <v>67.992116999999993</v>
      </c>
      <c r="I26" s="19">
        <v>72.746583000000001</v>
      </c>
      <c r="J26" s="19">
        <v>78.063922000000005</v>
      </c>
      <c r="K26" s="19">
        <v>85.925568972310586</v>
      </c>
      <c r="L26" s="19">
        <v>89.428520250000005</v>
      </c>
      <c r="M26" s="19">
        <v>102.85941981000001</v>
      </c>
      <c r="N26" s="11"/>
      <c r="O26" s="11"/>
    </row>
    <row r="27" spans="3:23" x14ac:dyDescent="0.35">
      <c r="C27" s="11" t="s">
        <v>1</v>
      </c>
      <c r="D27" s="20">
        <f>D28-SUM(D23:D26)</f>
        <v>0</v>
      </c>
      <c r="E27" s="20">
        <f t="shared" ref="E27:M27" si="4">E28-SUM(E23:E26)</f>
        <v>0</v>
      </c>
      <c r="F27" s="20">
        <f t="shared" si="4"/>
        <v>1.1278858900709565E-4</v>
      </c>
      <c r="G27" s="20">
        <f t="shared" si="4"/>
        <v>21.435199000000011</v>
      </c>
      <c r="H27" s="20">
        <f t="shared" si="4"/>
        <v>23.300923999999981</v>
      </c>
      <c r="I27" s="20">
        <f t="shared" si="4"/>
        <v>28.90282449</v>
      </c>
      <c r="J27" s="20">
        <f t="shared" si="4"/>
        <v>25.280747999999988</v>
      </c>
      <c r="K27" s="20">
        <f t="shared" si="4"/>
        <v>24.559670997689409</v>
      </c>
      <c r="L27" s="20">
        <f t="shared" si="4"/>
        <v>39.493860729999966</v>
      </c>
      <c r="M27" s="20">
        <f t="shared" si="4"/>
        <v>32.212091819999983</v>
      </c>
      <c r="N27" s="11"/>
      <c r="O27" s="11"/>
    </row>
    <row r="28" spans="3:23" x14ac:dyDescent="0.35">
      <c r="C28" s="11"/>
      <c r="D28" s="11">
        <v>98</v>
      </c>
      <c r="E28" s="11">
        <v>98</v>
      </c>
      <c r="F28" s="21">
        <v>112.788589</v>
      </c>
      <c r="G28" s="21">
        <v>150.320403</v>
      </c>
      <c r="H28" s="21">
        <v>164.34971999999999</v>
      </c>
      <c r="I28" s="21">
        <v>183.039738</v>
      </c>
      <c r="J28" s="21">
        <v>194.386606</v>
      </c>
      <c r="K28" s="21">
        <v>197.794174</v>
      </c>
      <c r="L28" s="21">
        <v>228.72010691</v>
      </c>
      <c r="M28" s="21">
        <v>247.02167499999999</v>
      </c>
      <c r="N28" s="11"/>
      <c r="O28" s="11"/>
    </row>
    <row r="29" spans="3:23" x14ac:dyDescent="0.35">
      <c r="C29" s="11"/>
      <c r="D29" s="11"/>
      <c r="E29" s="11"/>
      <c r="F29" s="5"/>
      <c r="G29" s="5"/>
      <c r="H29" s="5"/>
      <c r="I29" s="5"/>
      <c r="J29" s="5"/>
      <c r="K29" s="5"/>
      <c r="L29" s="5"/>
      <c r="M29" s="9">
        <f>M28/D28</f>
        <v>2.5206293367346939</v>
      </c>
      <c r="N29" s="11"/>
      <c r="O29" s="11"/>
    </row>
    <row r="30" spans="3:23" x14ac:dyDescent="0.35"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3:23" x14ac:dyDescent="0.35">
      <c r="C31" s="11"/>
      <c r="D31" s="11"/>
      <c r="E31" s="11"/>
      <c r="F31" s="11"/>
      <c r="G31" s="11"/>
      <c r="H31" s="11"/>
      <c r="I31" s="5"/>
      <c r="J31" s="5"/>
      <c r="K31" s="5"/>
      <c r="L31" s="5"/>
      <c r="M31" s="5"/>
      <c r="N31" s="11"/>
      <c r="O31" s="11"/>
    </row>
    <row r="32" spans="3:23" x14ac:dyDescent="0.35">
      <c r="C32" s="11"/>
      <c r="D32" s="11"/>
      <c r="E32" s="11"/>
      <c r="F32" s="11"/>
      <c r="G32" s="11"/>
      <c r="H32" s="11"/>
      <c r="I32" s="22"/>
      <c r="J32" s="22"/>
      <c r="K32" s="22"/>
      <c r="L32" s="22"/>
      <c r="M32" s="23"/>
      <c r="N32" s="11"/>
      <c r="O32" s="11"/>
    </row>
    <row r="33" spans="3:15" x14ac:dyDescent="0.35">
      <c r="C33" s="11"/>
      <c r="D33" s="11"/>
      <c r="E33" s="11"/>
      <c r="F33" s="12"/>
      <c r="G33" s="12"/>
      <c r="H33" s="12"/>
      <c r="I33" s="12"/>
      <c r="J33" s="12"/>
      <c r="K33" s="12"/>
      <c r="L33" s="12"/>
      <c r="M33" s="12"/>
      <c r="N33" s="11"/>
      <c r="O33" s="11"/>
    </row>
    <row r="34" spans="3:15" x14ac:dyDescent="0.35"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3:15" x14ac:dyDescent="0.35"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3:15" x14ac:dyDescent="0.35"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8" spans="3:15" x14ac:dyDescent="0.35">
      <c r="N38" s="10"/>
    </row>
    <row r="39" spans="3:15" x14ac:dyDescent="0.35">
      <c r="M39" s="10"/>
    </row>
  </sheetData>
  <conditionalFormatting sqref="I32:M32">
    <cfRule type="cellIs" dxfId="0" priority="1" operator="between">
      <formula>-1</formula>
      <formula>1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3:M12"/>
  <sheetViews>
    <sheetView showGridLines="0" topLeftCell="A4" zoomScale="85" zoomScaleNormal="130" workbookViewId="0">
      <selection activeCell="K16" sqref="K16"/>
    </sheetView>
  </sheetViews>
  <sheetFormatPr baseColWidth="10" defaultRowHeight="14.5" x14ac:dyDescent="0.35"/>
  <cols>
    <col min="7" max="7" width="11.7265625" customWidth="1"/>
  </cols>
  <sheetData>
    <row r="3" spans="1:13" ht="58" x14ac:dyDescent="0.35">
      <c r="C3" s="25" t="s">
        <v>11</v>
      </c>
      <c r="D3" s="25" t="s">
        <v>6</v>
      </c>
      <c r="E3" s="25" t="s">
        <v>12</v>
      </c>
      <c r="F3" s="25" t="s">
        <v>13</v>
      </c>
      <c r="G3" s="25" t="s">
        <v>14</v>
      </c>
      <c r="H3" s="25" t="s">
        <v>15</v>
      </c>
      <c r="I3" s="25" t="s">
        <v>16</v>
      </c>
      <c r="J3" s="25" t="s">
        <v>17</v>
      </c>
      <c r="K3" s="25" t="s">
        <v>18</v>
      </c>
    </row>
    <row r="4" spans="1:13" x14ac:dyDescent="0.35">
      <c r="A4" t="s">
        <v>19</v>
      </c>
      <c r="B4" t="str">
        <f t="shared" ref="B4:B9" si="0">CONCATENATE(A4," | ",J4)</f>
        <v>Martinique | 4630</v>
      </c>
      <c r="C4">
        <v>2429</v>
      </c>
      <c r="D4" s="26">
        <f>E4-C4</f>
        <v>733</v>
      </c>
      <c r="E4" s="26">
        <v>3162</v>
      </c>
      <c r="F4">
        <v>911</v>
      </c>
      <c r="G4">
        <v>347</v>
      </c>
      <c r="H4">
        <v>100</v>
      </c>
      <c r="I4" s="26">
        <v>1468</v>
      </c>
      <c r="J4">
        <v>4630</v>
      </c>
      <c r="K4" s="29">
        <v>17.88</v>
      </c>
    </row>
    <row r="5" spans="1:13" x14ac:dyDescent="0.35">
      <c r="A5" t="s">
        <v>20</v>
      </c>
      <c r="B5" t="str">
        <f t="shared" si="0"/>
        <v>Guadeloupe | 4557</v>
      </c>
      <c r="C5">
        <v>2549</v>
      </c>
      <c r="D5" s="26">
        <f t="shared" ref="D5:D9" si="1">E5-C5</f>
        <v>692</v>
      </c>
      <c r="E5" s="26">
        <v>3241</v>
      </c>
      <c r="F5">
        <v>866</v>
      </c>
      <c r="G5">
        <v>271</v>
      </c>
      <c r="H5">
        <v>76</v>
      </c>
      <c r="I5" s="26">
        <v>1316</v>
      </c>
      <c r="J5">
        <v>4557</v>
      </c>
      <c r="K5" s="29">
        <v>15.77</v>
      </c>
      <c r="M5" s="28"/>
    </row>
    <row r="6" spans="1:13" x14ac:dyDescent="0.35">
      <c r="A6" t="s">
        <v>21</v>
      </c>
      <c r="B6" t="str">
        <f t="shared" si="0"/>
        <v>La Réunion | 3958</v>
      </c>
      <c r="C6">
        <v>2136</v>
      </c>
      <c r="D6" s="26">
        <f t="shared" si="1"/>
        <v>500</v>
      </c>
      <c r="E6" s="26">
        <v>2636</v>
      </c>
      <c r="F6">
        <v>713</v>
      </c>
      <c r="G6">
        <v>408</v>
      </c>
      <c r="H6">
        <v>122</v>
      </c>
      <c r="I6" s="26">
        <v>1322</v>
      </c>
      <c r="J6">
        <v>3958</v>
      </c>
      <c r="K6" s="29">
        <v>15.44</v>
      </c>
    </row>
    <row r="7" spans="1:13" x14ac:dyDescent="0.35">
      <c r="A7" t="s">
        <v>22</v>
      </c>
      <c r="B7" t="str">
        <f t="shared" si="0"/>
        <v>France héxagonale | 3426</v>
      </c>
      <c r="C7">
        <v>2203</v>
      </c>
      <c r="D7" s="26">
        <f t="shared" si="1"/>
        <v>0</v>
      </c>
      <c r="E7" s="26">
        <v>2203</v>
      </c>
      <c r="F7">
        <v>505</v>
      </c>
      <c r="G7">
        <v>272</v>
      </c>
      <c r="H7">
        <v>317</v>
      </c>
      <c r="I7" s="26">
        <v>1223</v>
      </c>
      <c r="J7">
        <v>3426</v>
      </c>
      <c r="K7" s="29">
        <v>21.25</v>
      </c>
    </row>
    <row r="8" spans="1:13" x14ac:dyDescent="0.35">
      <c r="A8" t="s">
        <v>23</v>
      </c>
      <c r="B8" t="str">
        <f t="shared" si="0"/>
        <v>Guyane | 3116</v>
      </c>
      <c r="C8">
        <v>1524</v>
      </c>
      <c r="D8" s="26">
        <f t="shared" si="1"/>
        <v>581</v>
      </c>
      <c r="E8" s="26">
        <v>2105</v>
      </c>
      <c r="F8">
        <v>616</v>
      </c>
      <c r="G8">
        <v>271</v>
      </c>
      <c r="H8">
        <v>57</v>
      </c>
      <c r="I8" s="26">
        <v>1011</v>
      </c>
      <c r="J8">
        <v>3116</v>
      </c>
      <c r="K8" s="29">
        <v>10.99</v>
      </c>
    </row>
    <row r="9" spans="1:13" x14ac:dyDescent="0.35">
      <c r="A9" t="s">
        <v>24</v>
      </c>
      <c r="B9" t="str">
        <f t="shared" si="0"/>
        <v>Mayotte | 2154</v>
      </c>
      <c r="C9">
        <v>669</v>
      </c>
      <c r="D9" s="26">
        <f t="shared" si="1"/>
        <v>323</v>
      </c>
      <c r="E9">
        <v>992</v>
      </c>
      <c r="F9">
        <v>966</v>
      </c>
      <c r="G9">
        <v>64</v>
      </c>
      <c r="H9">
        <v>99</v>
      </c>
      <c r="I9" s="26">
        <v>1162</v>
      </c>
      <c r="J9">
        <v>2154</v>
      </c>
      <c r="K9" s="29">
        <v>3.14</v>
      </c>
    </row>
    <row r="10" spans="1:13" x14ac:dyDescent="0.35">
      <c r="K10" s="30"/>
    </row>
    <row r="11" spans="1:13" x14ac:dyDescent="0.35">
      <c r="C11" s="27"/>
      <c r="D11" s="27"/>
      <c r="K11" s="30"/>
    </row>
    <row r="12" spans="1:13" x14ac:dyDescent="0.35">
      <c r="K12" s="30"/>
    </row>
  </sheetData>
  <conditionalFormatting sqref="K4:K9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{91199764-7960-48B1-A489-86C371C4A95D}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1199764-7960-48B1-A489-86C371C4A9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K4:K9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F16"/>
  <sheetViews>
    <sheetView showGridLines="0" zoomScaleNormal="100" workbookViewId="0">
      <selection activeCell="P7" sqref="P7"/>
    </sheetView>
  </sheetViews>
  <sheetFormatPr baseColWidth="10" defaultRowHeight="14.5" x14ac:dyDescent="0.35"/>
  <cols>
    <col min="5" max="5" width="11.7265625" customWidth="1"/>
  </cols>
  <sheetData>
    <row r="2" spans="1:6" x14ac:dyDescent="0.35">
      <c r="C2" t="s">
        <v>25</v>
      </c>
      <c r="D2" t="s">
        <v>26</v>
      </c>
      <c r="E2" t="s">
        <v>27</v>
      </c>
    </row>
    <row r="3" spans="1:6" ht="87" x14ac:dyDescent="0.35">
      <c r="C3" s="25" t="s">
        <v>25</v>
      </c>
      <c r="D3" s="25" t="str">
        <f>D2</f>
        <v>Départements, Régions et Collectivité territoriale unique</v>
      </c>
      <c r="E3" s="25" t="s">
        <v>27</v>
      </c>
    </row>
    <row r="4" spans="1:6" x14ac:dyDescent="0.35">
      <c r="A4" s="52" t="s">
        <v>19</v>
      </c>
      <c r="B4" s="52" t="e">
        <f>CONCATENATE(A4," | ",#REF!)</f>
        <v>#REF!</v>
      </c>
      <c r="C4" s="53">
        <v>951</v>
      </c>
      <c r="D4" s="56">
        <v>575</v>
      </c>
      <c r="E4" s="52">
        <v>141</v>
      </c>
      <c r="F4" s="55"/>
    </row>
    <row r="5" spans="1:6" x14ac:dyDescent="0.35">
      <c r="A5" s="52" t="s">
        <v>20</v>
      </c>
      <c r="B5" s="52" t="e">
        <f>CONCATENATE(A5," | ",#REF!)</f>
        <v>#REF!</v>
      </c>
      <c r="C5" s="53">
        <v>1007</v>
      </c>
      <c r="D5" s="54">
        <v>462</v>
      </c>
      <c r="E5" s="52">
        <v>131</v>
      </c>
      <c r="F5" s="55"/>
    </row>
    <row r="6" spans="1:6" x14ac:dyDescent="0.35">
      <c r="A6" s="52" t="s">
        <v>21</v>
      </c>
      <c r="B6" s="52" t="e">
        <f>CONCATENATE(A6," | ",#REF!)</f>
        <v>#REF!</v>
      </c>
      <c r="C6" s="53">
        <v>859</v>
      </c>
      <c r="D6" s="54">
        <v>529</v>
      </c>
      <c r="E6" s="52">
        <v>110</v>
      </c>
      <c r="F6" s="55"/>
    </row>
    <row r="7" spans="1:6" x14ac:dyDescent="0.35">
      <c r="A7" s="52" t="s">
        <v>23</v>
      </c>
      <c r="B7" s="52" t="e">
        <f>CONCATENATE(A7," | ",#REF!)</f>
        <v>#REF!</v>
      </c>
      <c r="C7" s="53">
        <v>741</v>
      </c>
      <c r="D7" s="54">
        <v>576</v>
      </c>
      <c r="E7" s="52">
        <v>82</v>
      </c>
      <c r="F7" s="55"/>
    </row>
    <row r="8" spans="1:6" x14ac:dyDescent="0.35">
      <c r="A8" s="52" t="s">
        <v>24</v>
      </c>
      <c r="B8" s="52" t="e">
        <f>CONCATENATE(A8," | ",#REF!)</f>
        <v>#REF!</v>
      </c>
      <c r="C8" s="52">
        <v>435</v>
      </c>
      <c r="D8" s="54">
        <v>544</v>
      </c>
      <c r="E8" s="52">
        <v>21</v>
      </c>
      <c r="F8" s="55"/>
    </row>
    <row r="9" spans="1:6" x14ac:dyDescent="0.35">
      <c r="A9" s="52" t="s">
        <v>22</v>
      </c>
      <c r="B9" s="52" t="e">
        <f>CONCATENATE(A9," | ",#REF!)</f>
        <v>#REF!</v>
      </c>
      <c r="C9" s="53">
        <v>564</v>
      </c>
      <c r="D9" s="54">
        <v>238</v>
      </c>
      <c r="E9" s="52">
        <v>174</v>
      </c>
      <c r="F9" s="55"/>
    </row>
    <row r="16" spans="1:6" x14ac:dyDescent="0.35">
      <c r="C16" s="26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W29"/>
  <sheetViews>
    <sheetView showGridLines="0" topLeftCell="A10" zoomScale="70" zoomScaleNormal="70" workbookViewId="0">
      <selection activeCell="D8" sqref="D8"/>
    </sheetView>
  </sheetViews>
  <sheetFormatPr baseColWidth="10" defaultRowHeight="14.5" x14ac:dyDescent="0.35"/>
  <cols>
    <col min="2" max="3" width="12.08984375" bestFit="1" customWidth="1"/>
    <col min="4" max="4" width="33.08984375" customWidth="1"/>
    <col min="5" max="6" width="13.36328125" customWidth="1"/>
    <col min="7" max="12" width="13.36328125" bestFit="1" customWidth="1"/>
    <col min="13" max="14" width="14.36328125" bestFit="1" customWidth="1"/>
    <col min="16" max="17" width="12.08984375" bestFit="1" customWidth="1"/>
    <col min="19" max="19" width="12.08984375" bestFit="1" customWidth="1"/>
  </cols>
  <sheetData>
    <row r="1" spans="2:23" x14ac:dyDescent="0.35">
      <c r="J1" s="31" t="s">
        <v>28</v>
      </c>
    </row>
    <row r="2" spans="2:23" x14ac:dyDescent="0.35">
      <c r="D2" s="63"/>
      <c r="E2" s="63">
        <f>F2-1</f>
        <v>2011</v>
      </c>
      <c r="F2" s="59">
        <f>G2-1</f>
        <v>2012</v>
      </c>
      <c r="G2" s="60">
        <v>2013</v>
      </c>
      <c r="H2" s="60">
        <v>2014</v>
      </c>
      <c r="I2" s="60">
        <v>2015</v>
      </c>
      <c r="J2" s="60">
        <v>2016</v>
      </c>
      <c r="K2" s="60">
        <v>2017</v>
      </c>
      <c r="L2" s="60">
        <v>2018</v>
      </c>
      <c r="M2" s="60">
        <v>2019</v>
      </c>
      <c r="N2" s="60">
        <v>2020</v>
      </c>
      <c r="O2" s="64"/>
    </row>
    <row r="3" spans="2:23" x14ac:dyDescent="0.35">
      <c r="D3" s="63"/>
      <c r="E3" s="69" t="str">
        <f t="shared" ref="E3:F3" si="0">CONCATENATE(E2," | ",ROUND(E8,0),"M€")</f>
        <v>2011 | 120M€</v>
      </c>
      <c r="F3" s="60" t="str">
        <f t="shared" si="0"/>
        <v>2012 | 122M€</v>
      </c>
      <c r="G3" s="60" t="str">
        <f>CONCATENATE(G2," | ",ROUND(G8,0),"M€")</f>
        <v>2013 | 127M€</v>
      </c>
      <c r="H3" s="60" t="str">
        <f t="shared" ref="H3:N3" si="1">CONCATENATE(H2," | ",ROUND(H8,0),"M€")</f>
        <v>2014 | 146M€</v>
      </c>
      <c r="I3" s="60" t="str">
        <f t="shared" si="1"/>
        <v>2015 | 165M€</v>
      </c>
      <c r="J3" s="60" t="str">
        <f t="shared" si="1"/>
        <v>2016 | 176M€</v>
      </c>
      <c r="K3" s="60" t="str">
        <f t="shared" si="1"/>
        <v>2017 | 184M€</v>
      </c>
      <c r="L3" s="60" t="str">
        <f t="shared" si="1"/>
        <v>2018 | 181M€</v>
      </c>
      <c r="M3" s="60" t="str">
        <f t="shared" si="1"/>
        <v>2019 | 197M€</v>
      </c>
      <c r="N3" s="60" t="str">
        <f t="shared" si="1"/>
        <v>2020 | 218M€</v>
      </c>
      <c r="O3" s="64"/>
    </row>
    <row r="4" spans="2:23" x14ac:dyDescent="0.35">
      <c r="D4" s="62" t="s">
        <v>29</v>
      </c>
      <c r="E4" s="66">
        <v>45</v>
      </c>
      <c r="F4" s="61">
        <v>49</v>
      </c>
      <c r="G4" s="61">
        <v>88</v>
      </c>
      <c r="H4" s="61">
        <v>99</v>
      </c>
      <c r="I4" s="61">
        <v>113</v>
      </c>
      <c r="J4" s="61">
        <v>131</v>
      </c>
      <c r="K4" s="61">
        <v>141</v>
      </c>
      <c r="L4" s="61">
        <v>146</v>
      </c>
      <c r="M4" s="61">
        <v>156</v>
      </c>
      <c r="N4" s="61">
        <v>170</v>
      </c>
      <c r="O4" s="64"/>
      <c r="P4" s="32"/>
      <c r="Q4" s="32"/>
      <c r="R4" s="32"/>
      <c r="S4" s="32"/>
      <c r="T4" s="32"/>
      <c r="U4" s="32"/>
      <c r="V4" s="32"/>
      <c r="W4" s="32"/>
    </row>
    <row r="5" spans="2:23" x14ac:dyDescent="0.35">
      <c r="D5" s="64" t="s">
        <v>30</v>
      </c>
      <c r="E5" s="68">
        <v>24</v>
      </c>
      <c r="F5" s="3">
        <v>22</v>
      </c>
      <c r="G5" s="3">
        <v>28</v>
      </c>
      <c r="H5" s="3">
        <v>30</v>
      </c>
      <c r="I5" s="3">
        <v>29</v>
      </c>
      <c r="J5" s="3">
        <v>20</v>
      </c>
      <c r="K5" s="3">
        <v>22</v>
      </c>
      <c r="L5" s="3">
        <v>23</v>
      </c>
      <c r="M5" s="3">
        <v>29</v>
      </c>
      <c r="N5" s="3">
        <v>36</v>
      </c>
      <c r="O5" s="64"/>
      <c r="P5" s="58"/>
      <c r="Q5" s="58"/>
      <c r="R5" s="58"/>
      <c r="S5" s="58"/>
      <c r="T5" s="58"/>
      <c r="U5" s="33"/>
      <c r="V5" s="26"/>
      <c r="W5" s="33"/>
    </row>
    <row r="6" spans="2:23" x14ac:dyDescent="0.35">
      <c r="B6" s="59"/>
      <c r="D6" s="64" t="s">
        <v>31</v>
      </c>
      <c r="E6" s="68">
        <f>3</f>
        <v>3</v>
      </c>
      <c r="F6" s="3">
        <v>0</v>
      </c>
      <c r="G6" s="3">
        <v>11</v>
      </c>
      <c r="H6" s="3">
        <v>17</v>
      </c>
      <c r="I6" s="3">
        <v>23</v>
      </c>
      <c r="J6" s="3">
        <v>25</v>
      </c>
      <c r="K6" s="3">
        <v>21</v>
      </c>
      <c r="L6" s="3">
        <v>12</v>
      </c>
      <c r="M6" s="3">
        <v>12</v>
      </c>
      <c r="N6" s="3">
        <v>12</v>
      </c>
      <c r="O6" s="64"/>
    </row>
    <row r="7" spans="2:23" x14ac:dyDescent="0.35">
      <c r="D7" s="65" t="s">
        <v>32</v>
      </c>
      <c r="E7" s="67">
        <v>48</v>
      </c>
      <c r="F7" s="3">
        <v>51</v>
      </c>
      <c r="G7" s="3"/>
      <c r="H7" s="3"/>
      <c r="I7" s="3"/>
      <c r="J7" s="3"/>
      <c r="K7" s="3"/>
      <c r="L7" s="3"/>
      <c r="M7" s="3"/>
      <c r="N7" s="3"/>
      <c r="O7" s="64"/>
    </row>
    <row r="8" spans="2:23" x14ac:dyDescent="0.35">
      <c r="D8" s="52" t="s">
        <v>17</v>
      </c>
      <c r="E8" s="72">
        <f>SUM(E4:E7)</f>
        <v>120</v>
      </c>
      <c r="F8" s="71">
        <f t="shared" ref="F8:N8" si="2">SUM(F4:F7)</f>
        <v>122</v>
      </c>
      <c r="G8" s="71">
        <f t="shared" si="2"/>
        <v>127</v>
      </c>
      <c r="H8" s="71">
        <f t="shared" si="2"/>
        <v>146</v>
      </c>
      <c r="I8" s="71">
        <f t="shared" si="2"/>
        <v>165</v>
      </c>
      <c r="J8" s="71">
        <f t="shared" si="2"/>
        <v>176</v>
      </c>
      <c r="K8" s="71">
        <f t="shared" si="2"/>
        <v>184</v>
      </c>
      <c r="L8" s="71">
        <f t="shared" si="2"/>
        <v>181</v>
      </c>
      <c r="M8" s="71">
        <f t="shared" si="2"/>
        <v>197</v>
      </c>
      <c r="N8" s="70">
        <f t="shared" si="2"/>
        <v>218</v>
      </c>
      <c r="O8" s="64"/>
    </row>
    <row r="9" spans="2:23" x14ac:dyDescent="0.35">
      <c r="G9" s="33"/>
      <c r="H9" s="33"/>
      <c r="I9" s="33"/>
      <c r="J9" s="33"/>
      <c r="K9" s="33"/>
      <c r="L9" s="33"/>
      <c r="M9" s="33"/>
      <c r="N9" s="33"/>
    </row>
    <row r="10" spans="2:23" x14ac:dyDescent="0.35">
      <c r="G10" s="1"/>
      <c r="H10" s="1"/>
      <c r="I10" s="1"/>
      <c r="J10" s="1"/>
      <c r="K10" s="1"/>
      <c r="L10" s="1"/>
      <c r="M10" s="1"/>
      <c r="N10" s="1"/>
    </row>
    <row r="11" spans="2:23" x14ac:dyDescent="0.35">
      <c r="G11" s="1"/>
      <c r="H11" s="1"/>
      <c r="I11" s="1"/>
      <c r="J11" s="1"/>
      <c r="K11" s="1"/>
      <c r="L11" s="1"/>
      <c r="M11" s="1"/>
      <c r="N11" s="1"/>
      <c r="P11" s="33"/>
      <c r="Q11" s="33"/>
    </row>
    <row r="12" spans="2:23" x14ac:dyDescent="0.35">
      <c r="B12" s="33"/>
      <c r="C12" s="33"/>
      <c r="D12" s="58"/>
      <c r="E12" s="58"/>
      <c r="F12" s="58"/>
      <c r="G12" s="1"/>
      <c r="H12" s="33"/>
      <c r="I12" s="1"/>
      <c r="J12" s="33"/>
      <c r="K12" s="33"/>
      <c r="L12" s="5"/>
      <c r="M12" s="5"/>
      <c r="N12" s="5"/>
      <c r="O12" s="33"/>
      <c r="P12" s="33"/>
      <c r="Q12" s="33"/>
      <c r="R12" s="33"/>
    </row>
    <row r="13" spans="2:23" x14ac:dyDescent="0.35">
      <c r="B13" s="33"/>
      <c r="C13" s="33"/>
      <c r="D13" s="33"/>
      <c r="E13" s="33"/>
      <c r="F13" s="33"/>
      <c r="G13" s="1"/>
      <c r="H13" s="1"/>
      <c r="I13" s="1"/>
      <c r="J13" s="1"/>
      <c r="K13" s="5"/>
      <c r="L13" s="5"/>
      <c r="M13" s="5"/>
      <c r="N13" s="5"/>
      <c r="P13" s="33"/>
      <c r="Q13" s="33"/>
    </row>
    <row r="14" spans="2:23" x14ac:dyDescent="0.35">
      <c r="B14" s="33"/>
      <c r="C14" s="33"/>
      <c r="D14" s="33"/>
      <c r="E14" s="33"/>
      <c r="F14" s="33"/>
      <c r="G14" s="1"/>
      <c r="H14" s="1"/>
      <c r="I14" s="1"/>
      <c r="J14" s="1"/>
      <c r="K14" s="5"/>
      <c r="L14" s="5"/>
      <c r="M14" s="5"/>
      <c r="N14" s="5"/>
      <c r="P14" s="33"/>
    </row>
    <row r="15" spans="2:23" x14ac:dyDescent="0.35">
      <c r="B15" s="58"/>
      <c r="C15" s="33"/>
      <c r="D15" s="58"/>
      <c r="E15" s="58"/>
      <c r="F15" s="58"/>
      <c r="G15" s="1"/>
      <c r="H15" s="1"/>
      <c r="I15" s="1"/>
      <c r="J15" s="33"/>
      <c r="K15" s="33"/>
      <c r="L15" s="33"/>
      <c r="M15" s="5"/>
      <c r="N15" s="5"/>
      <c r="O15" s="33"/>
      <c r="P15" s="33"/>
      <c r="Q15" s="33"/>
      <c r="R15" s="33"/>
    </row>
    <row r="16" spans="2:23" x14ac:dyDescent="0.35">
      <c r="D16" s="33"/>
      <c r="E16" s="33"/>
      <c r="F16" s="33"/>
      <c r="G16" s="1"/>
      <c r="H16" s="1"/>
      <c r="I16" s="1"/>
      <c r="J16" s="1"/>
      <c r="K16" s="5"/>
      <c r="L16" s="5"/>
      <c r="M16" s="5"/>
      <c r="N16" s="5"/>
    </row>
    <row r="17" spans="2:19" x14ac:dyDescent="0.35">
      <c r="B17" s="33"/>
      <c r="D17" s="33"/>
      <c r="E17" s="33"/>
      <c r="F17" s="33"/>
      <c r="G17" s="1"/>
      <c r="H17" s="1"/>
      <c r="I17" s="1"/>
      <c r="J17" s="1"/>
      <c r="K17" s="5"/>
      <c r="L17" s="5"/>
      <c r="M17" s="5"/>
      <c r="N17" s="5"/>
      <c r="Q17" s="33"/>
      <c r="R17" s="33"/>
    </row>
    <row r="18" spans="2:19" x14ac:dyDescent="0.35">
      <c r="B18" s="33"/>
      <c r="D18" s="58"/>
      <c r="E18" s="58"/>
      <c r="F18" s="58"/>
      <c r="G18" s="1"/>
      <c r="H18" s="1"/>
      <c r="I18" s="1"/>
      <c r="J18" s="1"/>
      <c r="K18" s="5"/>
      <c r="L18" s="5"/>
      <c r="M18" s="5"/>
      <c r="N18" s="5"/>
      <c r="P18" s="33"/>
      <c r="Q18" s="33"/>
      <c r="R18" s="33"/>
    </row>
    <row r="19" spans="2:19" x14ac:dyDescent="0.35">
      <c r="B19" s="33"/>
      <c r="P19" s="26"/>
      <c r="Q19" s="33"/>
    </row>
    <row r="20" spans="2:19" x14ac:dyDescent="0.35">
      <c r="B20" s="3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3"/>
      <c r="Q20" s="33"/>
      <c r="R20" s="33"/>
      <c r="S20" s="33"/>
    </row>
    <row r="21" spans="2:19" x14ac:dyDescent="0.35">
      <c r="B21" s="3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3"/>
      <c r="Q21" s="33"/>
      <c r="S21" s="33"/>
    </row>
    <row r="22" spans="2:19" x14ac:dyDescent="0.35">
      <c r="B22" s="57"/>
      <c r="E22" s="3"/>
      <c r="F22" s="3"/>
      <c r="G22" s="3"/>
      <c r="H22" s="3"/>
      <c r="I22" s="3"/>
      <c r="J22" s="3"/>
      <c r="K22" s="3"/>
      <c r="L22" s="3"/>
      <c r="M22" s="3"/>
      <c r="N22" s="3"/>
      <c r="P22" s="33"/>
      <c r="Q22" s="33"/>
      <c r="S22" s="33"/>
    </row>
    <row r="23" spans="2:19" x14ac:dyDescent="0.35">
      <c r="B23" s="33"/>
      <c r="P23" s="33"/>
      <c r="Q23" s="33"/>
      <c r="S23" s="33"/>
    </row>
    <row r="24" spans="2:19" x14ac:dyDescent="0.35">
      <c r="F24" s="8"/>
      <c r="G24" s="8"/>
      <c r="H24" s="8"/>
      <c r="I24" s="8"/>
      <c r="J24" s="8"/>
      <c r="K24" s="8"/>
      <c r="L24" s="8"/>
      <c r="M24" s="8"/>
      <c r="N24" s="8"/>
      <c r="P24" s="33"/>
      <c r="Q24" s="33"/>
      <c r="R24" s="33"/>
      <c r="S24" s="33"/>
    </row>
    <row r="25" spans="2:19" x14ac:dyDescent="0.35">
      <c r="F25" s="8"/>
      <c r="G25" s="8"/>
      <c r="H25" s="8"/>
      <c r="I25" s="8"/>
      <c r="J25" s="8"/>
      <c r="K25" s="8"/>
      <c r="L25" s="8"/>
      <c r="M25" s="8"/>
      <c r="N25" s="8"/>
      <c r="P25" s="33"/>
      <c r="Q25" s="33"/>
      <c r="R25" s="33"/>
      <c r="S25" s="33"/>
    </row>
    <row r="26" spans="2:19" x14ac:dyDescent="0.35">
      <c r="P26" s="33"/>
      <c r="Q26" s="33"/>
      <c r="S26" s="33"/>
    </row>
    <row r="27" spans="2:19" x14ac:dyDescent="0.35">
      <c r="N27" s="34"/>
      <c r="Q27" s="33"/>
    </row>
    <row r="28" spans="2:19" x14ac:dyDescent="0.35">
      <c r="P28" s="33"/>
      <c r="Q28" s="33"/>
      <c r="R28" s="33"/>
    </row>
    <row r="29" spans="2:19" x14ac:dyDescent="0.35">
      <c r="Q29" s="11"/>
    </row>
  </sheetData>
  <conditionalFormatting sqref="F24:N25">
    <cfRule type="colorScale" priority="1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C3:R40"/>
  <sheetViews>
    <sheetView showGridLines="0" zoomScale="70" zoomScaleNormal="70" workbookViewId="0">
      <selection activeCell="C8" sqref="C8"/>
    </sheetView>
  </sheetViews>
  <sheetFormatPr baseColWidth="10" defaultRowHeight="14.5" x14ac:dyDescent="0.35"/>
  <cols>
    <col min="5" max="5" width="18.1796875" customWidth="1"/>
    <col min="6" max="6" width="19.6328125" customWidth="1"/>
    <col min="7" max="7" width="0" hidden="1" customWidth="1"/>
    <col min="9" max="9" width="36.90625" customWidth="1"/>
  </cols>
  <sheetData>
    <row r="3" spans="3:18" x14ac:dyDescent="0.35">
      <c r="D3" s="55"/>
      <c r="E3" s="55"/>
      <c r="F3" s="55"/>
      <c r="M3" s="8"/>
    </row>
    <row r="4" spans="3:18" x14ac:dyDescent="0.35">
      <c r="D4" s="55"/>
      <c r="E4" s="79"/>
      <c r="F4" s="79"/>
      <c r="G4" s="11"/>
      <c r="H4" s="11"/>
      <c r="I4" s="11"/>
      <c r="J4" s="11"/>
      <c r="K4" s="11"/>
      <c r="L4" s="11"/>
      <c r="M4" s="16"/>
    </row>
    <row r="5" spans="3:18" ht="43.5" x14ac:dyDescent="0.35">
      <c r="C5" s="88"/>
      <c r="D5" s="90" t="s">
        <v>65</v>
      </c>
      <c r="E5" s="80" t="s">
        <v>34</v>
      </c>
      <c r="F5" s="81" t="s">
        <v>35</v>
      </c>
      <c r="G5" s="11"/>
      <c r="H5" s="82" t="s">
        <v>36</v>
      </c>
      <c r="I5" s="82" t="s">
        <v>37</v>
      </c>
      <c r="J5" s="77"/>
      <c r="K5" s="83"/>
      <c r="L5" s="11"/>
      <c r="M5" s="16"/>
      <c r="R5" s="10"/>
    </row>
    <row r="6" spans="3:18" x14ac:dyDescent="0.35">
      <c r="C6" s="88"/>
      <c r="D6" s="89" t="s">
        <v>38</v>
      </c>
      <c r="E6" s="35">
        <v>6.2E-2</v>
      </c>
      <c r="F6" s="36">
        <v>7.5212292761827754E-2</v>
      </c>
      <c r="G6" s="11"/>
      <c r="H6" s="16">
        <v>0.18336106489184692</v>
      </c>
      <c r="I6" s="16">
        <v>0.25608656447249778</v>
      </c>
      <c r="J6" s="11"/>
      <c r="K6" s="84"/>
      <c r="L6" s="11"/>
      <c r="M6" s="11"/>
    </row>
    <row r="7" spans="3:18" x14ac:dyDescent="0.35">
      <c r="C7" s="88"/>
      <c r="D7" s="88" t="s">
        <v>39</v>
      </c>
      <c r="E7" s="35">
        <v>7.0000000000000007E-2</v>
      </c>
      <c r="F7" s="36">
        <v>0.11120097048119694</v>
      </c>
      <c r="G7" s="11"/>
      <c r="H7" s="16">
        <v>0.10349417637271215</v>
      </c>
      <c r="I7" s="16">
        <v>0.13285241959723473</v>
      </c>
      <c r="J7" s="11"/>
      <c r="K7" s="85"/>
      <c r="L7" s="11"/>
      <c r="M7" s="11"/>
    </row>
    <row r="8" spans="3:18" x14ac:dyDescent="0.35">
      <c r="C8" s="88"/>
      <c r="D8" s="87" t="s">
        <v>40</v>
      </c>
      <c r="E8" s="73">
        <v>0.86899999999999999</v>
      </c>
      <c r="F8" s="74">
        <v>0.81358673675697535</v>
      </c>
      <c r="G8" s="11"/>
      <c r="H8" s="75">
        <v>0.71314475873544092</v>
      </c>
      <c r="I8" s="75">
        <v>0.61106101593026751</v>
      </c>
      <c r="J8" s="76"/>
      <c r="K8" s="86"/>
      <c r="L8" s="11"/>
      <c r="M8" s="11"/>
    </row>
    <row r="9" spans="3:18" x14ac:dyDescent="0.35">
      <c r="G9" s="11"/>
      <c r="H9" s="11"/>
      <c r="I9" s="11"/>
      <c r="J9" s="11"/>
      <c r="K9" s="11"/>
      <c r="L9" s="11"/>
      <c r="M9" s="11"/>
    </row>
    <row r="10" spans="3:18" x14ac:dyDescent="0.35">
      <c r="G10" s="11"/>
      <c r="H10" s="11"/>
      <c r="I10" s="11"/>
      <c r="J10" s="11"/>
      <c r="K10" s="11"/>
      <c r="L10" s="11"/>
      <c r="M10" s="11"/>
    </row>
    <row r="11" spans="3:18" x14ac:dyDescent="0.35">
      <c r="G11" s="11"/>
      <c r="H11" s="11"/>
      <c r="I11" s="11"/>
      <c r="J11" s="11"/>
      <c r="K11" s="11"/>
      <c r="L11" s="11"/>
      <c r="M11" s="11"/>
    </row>
    <row r="12" spans="3:18" x14ac:dyDescent="0.35">
      <c r="M12" s="8"/>
    </row>
    <row r="13" spans="3:18" x14ac:dyDescent="0.35">
      <c r="M13" s="8"/>
    </row>
    <row r="14" spans="3:18" x14ac:dyDescent="0.35">
      <c r="M14" s="8"/>
    </row>
    <row r="40" spans="12:14" x14ac:dyDescent="0.35">
      <c r="L40" s="8"/>
      <c r="M40" s="8"/>
      <c r="N40" s="8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19"/>
  <sheetViews>
    <sheetView showGridLines="0" zoomScale="85" zoomScaleNormal="85" workbookViewId="0">
      <selection activeCell="B2" sqref="B2"/>
    </sheetView>
  </sheetViews>
  <sheetFormatPr baseColWidth="10" defaultRowHeight="14.5" x14ac:dyDescent="0.35"/>
  <cols>
    <col min="3" max="7" width="13.1796875" bestFit="1" customWidth="1"/>
    <col min="8" max="10" width="14.26953125" bestFit="1" customWidth="1"/>
    <col min="13" max="13" width="14.6328125" customWidth="1"/>
  </cols>
  <sheetData>
    <row r="1" spans="1:14" x14ac:dyDescent="0.3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4" s="37" customFormat="1" ht="10" x14ac:dyDescent="0.2">
      <c r="A2" s="92"/>
      <c r="B2" s="94" t="s">
        <v>77</v>
      </c>
      <c r="C2" s="95" t="s">
        <v>66</v>
      </c>
      <c r="D2" s="93" t="s">
        <v>67</v>
      </c>
      <c r="E2" s="93" t="s">
        <v>68</v>
      </c>
      <c r="F2" s="93" t="s">
        <v>69</v>
      </c>
      <c r="G2" s="93" t="s">
        <v>70</v>
      </c>
      <c r="H2" s="93" t="s">
        <v>71</v>
      </c>
      <c r="I2" s="93" t="s">
        <v>72</v>
      </c>
      <c r="J2" s="93" t="s">
        <v>73</v>
      </c>
      <c r="K2" s="93" t="s">
        <v>74</v>
      </c>
      <c r="L2" s="93" t="s">
        <v>75</v>
      </c>
    </row>
    <row r="3" spans="1:14" s="37" customFormat="1" x14ac:dyDescent="0.35">
      <c r="A3" s="92"/>
      <c r="B3" s="94" t="s">
        <v>76</v>
      </c>
      <c r="C3" s="95">
        <f>D3-1</f>
        <v>2011</v>
      </c>
      <c r="D3" s="93">
        <f>E3-1</f>
        <v>2012</v>
      </c>
      <c r="E3" s="97">
        <v>2013</v>
      </c>
      <c r="F3" s="97">
        <f>E3+1</f>
        <v>2014</v>
      </c>
      <c r="G3" s="97">
        <f t="shared" ref="G3:L3" si="0">F3+1</f>
        <v>2015</v>
      </c>
      <c r="H3" s="97">
        <f t="shared" si="0"/>
        <v>2016</v>
      </c>
      <c r="I3" s="97">
        <f t="shared" si="0"/>
        <v>2017</v>
      </c>
      <c r="J3" s="97">
        <f t="shared" si="0"/>
        <v>2018</v>
      </c>
      <c r="K3" s="97">
        <f t="shared" si="0"/>
        <v>2019</v>
      </c>
      <c r="L3" s="96">
        <f t="shared" si="0"/>
        <v>2020</v>
      </c>
      <c r="M3" s="33"/>
    </row>
    <row r="4" spans="1:14" s="37" customFormat="1" x14ac:dyDescent="0.35">
      <c r="A4" s="92"/>
      <c r="B4" s="94" t="s">
        <v>33</v>
      </c>
      <c r="C4" s="98">
        <v>47</v>
      </c>
      <c r="D4" s="99">
        <v>49.161999999999999</v>
      </c>
      <c r="E4" s="99">
        <v>51.336432000000002</v>
      </c>
      <c r="F4" s="99">
        <v>40.007187000000002</v>
      </c>
      <c r="G4" s="99">
        <v>61.379548</v>
      </c>
      <c r="H4" s="99">
        <v>56.097757000000001</v>
      </c>
      <c r="I4" s="99">
        <v>48.345204000000003</v>
      </c>
      <c r="J4" s="99">
        <v>67.607442000000006</v>
      </c>
      <c r="K4" s="99">
        <v>99.344109000000003</v>
      </c>
      <c r="L4" s="100">
        <v>107.778667</v>
      </c>
      <c r="M4" s="33"/>
    </row>
    <row r="5" spans="1:14" s="37" customFormat="1" ht="10" x14ac:dyDescent="0.2">
      <c r="A5" s="92"/>
      <c r="B5" s="92" t="s">
        <v>41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0.95337499999999997</v>
      </c>
      <c r="I5" s="38">
        <v>3.0282200000000001</v>
      </c>
      <c r="J5" s="38">
        <v>3.887937</v>
      </c>
      <c r="K5" s="38">
        <v>11.874236</v>
      </c>
      <c r="L5" s="91">
        <v>13.322581</v>
      </c>
    </row>
    <row r="6" spans="1:14" s="37" customFormat="1" ht="10" x14ac:dyDescent="0.2">
      <c r="A6" s="92"/>
      <c r="B6" s="92" t="s">
        <v>0</v>
      </c>
      <c r="C6" s="38">
        <f>18.071+8.797</f>
        <v>26.868000000000002</v>
      </c>
      <c r="D6" s="38">
        <f>15.955</f>
        <v>15.955</v>
      </c>
      <c r="E6" s="38">
        <v>42.692301549999996</v>
      </c>
      <c r="F6" s="38">
        <v>32.913667009999998</v>
      </c>
      <c r="G6" s="38">
        <v>31.175022830000003</v>
      </c>
      <c r="H6" s="38">
        <v>34.643759450000005</v>
      </c>
      <c r="I6" s="38">
        <v>25.664462180000001</v>
      </c>
      <c r="J6" s="38">
        <v>45.140942170000002</v>
      </c>
      <c r="K6" s="38">
        <v>59.860685799999999</v>
      </c>
      <c r="L6" s="91">
        <v>75.900002520000015</v>
      </c>
    </row>
    <row r="7" spans="1:14" s="37" customFormat="1" x14ac:dyDescent="0.35">
      <c r="B7" s="93"/>
      <c r="C7" s="99"/>
      <c r="D7" s="101"/>
      <c r="E7" s="101"/>
      <c r="F7" s="101"/>
      <c r="G7" s="101"/>
      <c r="H7" s="101"/>
      <c r="I7" s="101"/>
      <c r="J7" s="101"/>
      <c r="K7" s="101"/>
      <c r="L7" s="101"/>
    </row>
    <row r="8" spans="1:14" s="37" customFormat="1" ht="10" x14ac:dyDescent="0.2"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1:14" s="37" customFormat="1" ht="10" x14ac:dyDescent="0.2">
      <c r="M9" s="39"/>
    </row>
    <row r="10" spans="1:14" x14ac:dyDescent="0.35">
      <c r="A10" s="37"/>
      <c r="J10" s="37"/>
      <c r="K10" s="37"/>
      <c r="L10" s="37"/>
      <c r="M10" s="33"/>
      <c r="N10" s="37"/>
    </row>
    <row r="11" spans="1:14" x14ac:dyDescent="0.35">
      <c r="A11" s="37"/>
      <c r="J11" s="40"/>
      <c r="K11" s="40"/>
      <c r="L11" s="40"/>
      <c r="M11" s="37"/>
      <c r="N11" s="37"/>
    </row>
    <row r="12" spans="1:14" x14ac:dyDescent="0.35">
      <c r="A12" s="37"/>
      <c r="J12" s="40"/>
      <c r="K12" s="40"/>
      <c r="L12" s="40"/>
      <c r="M12" s="37"/>
      <c r="N12" s="37"/>
    </row>
    <row r="13" spans="1:14" x14ac:dyDescent="0.35">
      <c r="A13" s="37"/>
      <c r="J13" s="40"/>
      <c r="K13" s="40"/>
      <c r="L13" s="40"/>
      <c r="M13" s="37"/>
      <c r="N13" s="37"/>
    </row>
    <row r="14" spans="1:14" x14ac:dyDescent="0.35">
      <c r="A14" s="37"/>
      <c r="J14" s="40"/>
      <c r="K14" s="40"/>
      <c r="L14" s="40"/>
      <c r="M14" s="40"/>
      <c r="N14" s="40"/>
    </row>
    <row r="15" spans="1:14" x14ac:dyDescent="0.35">
      <c r="A15" s="37"/>
      <c r="K15" s="37"/>
      <c r="L15" s="37"/>
    </row>
    <row r="16" spans="1:14" x14ac:dyDescent="0.35">
      <c r="J16" s="1"/>
      <c r="K16" s="1"/>
      <c r="L16" s="1"/>
    </row>
    <row r="17" spans="10:13" x14ac:dyDescent="0.35">
      <c r="J17" s="1"/>
    </row>
    <row r="19" spans="10:13" x14ac:dyDescent="0.35">
      <c r="M19" s="1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3:J15"/>
  <sheetViews>
    <sheetView showGridLines="0" topLeftCell="A4" zoomScaleNormal="100" workbookViewId="0">
      <selection activeCell="A5" sqref="A5"/>
    </sheetView>
  </sheetViews>
  <sheetFormatPr baseColWidth="10" defaultRowHeight="14.5" x14ac:dyDescent="0.35"/>
  <cols>
    <col min="2" max="2" width="16.7265625" customWidth="1"/>
    <col min="5" max="5" width="11.7265625" customWidth="1"/>
    <col min="9" max="9" width="15.81640625" bestFit="1" customWidth="1"/>
  </cols>
  <sheetData>
    <row r="3" spans="1:10" ht="43.5" x14ac:dyDescent="0.35">
      <c r="C3" s="25" t="s">
        <v>33</v>
      </c>
      <c r="D3" s="25" t="s">
        <v>27</v>
      </c>
      <c r="E3" s="25" t="s">
        <v>42</v>
      </c>
      <c r="F3" s="25"/>
      <c r="G3" s="25"/>
      <c r="H3" s="25"/>
    </row>
    <row r="5" spans="1:10" x14ac:dyDescent="0.35">
      <c r="A5" s="59" t="s">
        <v>21</v>
      </c>
      <c r="B5" s="59" t="s">
        <v>44</v>
      </c>
      <c r="C5" s="102">
        <v>330</v>
      </c>
      <c r="D5" s="78">
        <v>230</v>
      </c>
      <c r="E5" s="78">
        <v>645</v>
      </c>
      <c r="F5" s="11"/>
      <c r="G5" s="51"/>
      <c r="H5" s="51"/>
      <c r="I5" s="1"/>
    </row>
    <row r="6" spans="1:10" x14ac:dyDescent="0.35">
      <c r="A6" t="s">
        <v>20</v>
      </c>
      <c r="B6" t="s">
        <v>43</v>
      </c>
      <c r="C6" s="51">
        <v>238</v>
      </c>
      <c r="D6" s="11">
        <v>59</v>
      </c>
      <c r="E6" s="11">
        <v>875</v>
      </c>
      <c r="F6" s="11"/>
      <c r="G6" s="51"/>
      <c r="H6" s="51"/>
      <c r="I6" s="1"/>
      <c r="J6" s="26"/>
    </row>
    <row r="7" spans="1:10" x14ac:dyDescent="0.35">
      <c r="A7" t="s">
        <v>23</v>
      </c>
      <c r="B7" t="s">
        <v>45</v>
      </c>
      <c r="C7" s="51">
        <v>277</v>
      </c>
      <c r="D7" s="11">
        <v>156</v>
      </c>
      <c r="E7" s="11">
        <v>613</v>
      </c>
      <c r="F7" s="11"/>
      <c r="G7" s="51"/>
      <c r="H7" s="51"/>
      <c r="I7" s="1"/>
    </row>
    <row r="8" spans="1:10" x14ac:dyDescent="0.35">
      <c r="A8" t="s">
        <v>22</v>
      </c>
      <c r="B8" t="s">
        <v>47</v>
      </c>
      <c r="C8" s="51">
        <v>329</v>
      </c>
      <c r="D8" s="11">
        <v>214</v>
      </c>
      <c r="E8" s="11">
        <v>337</v>
      </c>
      <c r="F8" s="11"/>
      <c r="G8" s="51"/>
      <c r="H8" s="11"/>
    </row>
    <row r="9" spans="1:10" x14ac:dyDescent="0.35">
      <c r="A9" t="s">
        <v>19</v>
      </c>
      <c r="B9" t="s">
        <v>46</v>
      </c>
      <c r="C9" s="51">
        <v>124</v>
      </c>
      <c r="D9" s="11">
        <v>68</v>
      </c>
      <c r="E9" s="11">
        <v>683</v>
      </c>
      <c r="F9" s="11"/>
      <c r="G9" s="51"/>
      <c r="H9" s="51"/>
      <c r="I9" s="1"/>
    </row>
    <row r="10" spans="1:10" x14ac:dyDescent="0.35">
      <c r="A10" t="s">
        <v>24</v>
      </c>
      <c r="B10" t="s">
        <v>48</v>
      </c>
      <c r="C10" s="11">
        <v>389</v>
      </c>
      <c r="D10" s="11">
        <v>49</v>
      </c>
      <c r="E10" s="11">
        <v>288</v>
      </c>
      <c r="F10" s="11"/>
      <c r="G10" s="51"/>
      <c r="H10" s="11"/>
    </row>
    <row r="11" spans="1:10" x14ac:dyDescent="0.35">
      <c r="A11" s="59"/>
      <c r="B11" s="59"/>
      <c r="C11" s="78"/>
      <c r="D11" s="78"/>
      <c r="E11" s="78"/>
      <c r="F11" s="11"/>
      <c r="G11" s="11"/>
      <c r="H11" s="11"/>
    </row>
    <row r="12" spans="1:10" x14ac:dyDescent="0.35">
      <c r="C12" s="11"/>
      <c r="D12" s="11"/>
      <c r="E12" s="11"/>
      <c r="F12" s="11"/>
      <c r="G12" s="11"/>
      <c r="H12" s="11"/>
    </row>
    <row r="13" spans="1:10" x14ac:dyDescent="0.35">
      <c r="C13" s="11"/>
      <c r="D13" s="11"/>
      <c r="E13" s="11"/>
      <c r="F13" s="6"/>
      <c r="G13" s="11"/>
      <c r="H13" s="11"/>
    </row>
    <row r="14" spans="1:10" x14ac:dyDescent="0.35">
      <c r="C14" s="11"/>
      <c r="D14" s="11"/>
      <c r="E14" s="11"/>
      <c r="F14" s="11"/>
      <c r="G14" s="11"/>
      <c r="H14" s="11"/>
    </row>
    <row r="15" spans="1:10" x14ac:dyDescent="0.35">
      <c r="C15" s="11"/>
      <c r="D15" s="11"/>
      <c r="E15" s="11"/>
      <c r="F15" s="11"/>
      <c r="G15" s="11"/>
      <c r="H15" s="11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F54"/>
  <sheetViews>
    <sheetView showGridLines="0" zoomScaleNormal="100" workbookViewId="0">
      <selection activeCell="A11" sqref="A11"/>
    </sheetView>
  </sheetViews>
  <sheetFormatPr baseColWidth="10" defaultRowHeight="14.5" x14ac:dyDescent="0.35"/>
  <cols>
    <col min="1" max="1" width="31" customWidth="1"/>
    <col min="2" max="2" width="14.26953125" customWidth="1"/>
    <col min="3" max="5" width="13.36328125" bestFit="1" customWidth="1"/>
  </cols>
  <sheetData>
    <row r="2" spans="1:5" x14ac:dyDescent="0.35">
      <c r="A2" s="103" t="s">
        <v>49</v>
      </c>
      <c r="B2" s="104">
        <v>0.25915218288719039</v>
      </c>
    </row>
    <row r="3" spans="1:5" x14ac:dyDescent="0.35">
      <c r="A3" s="41" t="s">
        <v>50</v>
      </c>
      <c r="B3" s="16">
        <v>0.20165308927234885</v>
      </c>
      <c r="C3" s="42"/>
      <c r="D3" s="42"/>
      <c r="E3" s="6"/>
    </row>
    <row r="4" spans="1:5" x14ac:dyDescent="0.35">
      <c r="A4" s="41" t="s">
        <v>51</v>
      </c>
      <c r="B4" s="16">
        <v>0.11684650848393278</v>
      </c>
      <c r="C4" s="42"/>
      <c r="D4" s="42"/>
      <c r="E4" s="6"/>
    </row>
    <row r="5" spans="1:5" x14ac:dyDescent="0.35">
      <c r="A5" s="41" t="s">
        <v>52</v>
      </c>
      <c r="B5" s="16">
        <v>0.12388208657816209</v>
      </c>
      <c r="C5" s="42"/>
      <c r="D5" s="42"/>
      <c r="E5" s="6"/>
    </row>
    <row r="6" spans="1:5" x14ac:dyDescent="0.35">
      <c r="A6" s="41" t="s">
        <v>53</v>
      </c>
      <c r="B6" s="16">
        <v>0.10860623393602094</v>
      </c>
      <c r="C6" s="42"/>
      <c r="D6" s="42"/>
      <c r="E6" s="42"/>
    </row>
    <row r="7" spans="1:5" x14ac:dyDescent="0.35">
      <c r="A7" s="41" t="s">
        <v>54</v>
      </c>
      <c r="B7" s="16">
        <v>6.2261112052791154E-2</v>
      </c>
      <c r="C7" s="43"/>
      <c r="D7" s="42"/>
      <c r="E7" s="6"/>
    </row>
    <row r="8" spans="1:5" x14ac:dyDescent="0.35">
      <c r="A8" s="41" t="s">
        <v>55</v>
      </c>
      <c r="B8" s="16">
        <v>5.4716487375384794E-2</v>
      </c>
      <c r="C8" s="42"/>
      <c r="D8" s="42"/>
      <c r="E8" s="6"/>
    </row>
    <row r="9" spans="1:5" x14ac:dyDescent="0.35">
      <c r="A9" t="s">
        <v>56</v>
      </c>
      <c r="B9" s="16">
        <v>4.7300839632474785E-2</v>
      </c>
      <c r="C9" s="42"/>
      <c r="D9" s="42"/>
      <c r="E9" s="6"/>
    </row>
    <row r="10" spans="1:5" x14ac:dyDescent="0.35">
      <c r="A10" t="s">
        <v>57</v>
      </c>
      <c r="B10" s="16">
        <v>2.558145978169428E-2</v>
      </c>
      <c r="C10" s="42"/>
      <c r="D10" s="42"/>
      <c r="E10" s="6"/>
    </row>
    <row r="11" spans="1:5" x14ac:dyDescent="0.35">
      <c r="A11" s="59"/>
      <c r="B11" s="59"/>
      <c r="C11" s="42"/>
      <c r="D11" s="42"/>
      <c r="E11" s="6"/>
    </row>
    <row r="12" spans="1:5" x14ac:dyDescent="0.35">
      <c r="A12" s="41"/>
      <c r="B12" s="16"/>
      <c r="C12" s="42"/>
      <c r="D12" s="42"/>
      <c r="E12" s="6"/>
    </row>
    <row r="13" spans="1:5" x14ac:dyDescent="0.35">
      <c r="C13" s="44"/>
      <c r="D13" s="44"/>
      <c r="E13" s="44"/>
    </row>
    <row r="14" spans="1:5" x14ac:dyDescent="0.35">
      <c r="B14" s="16"/>
    </row>
    <row r="16" spans="1:5" x14ac:dyDescent="0.35">
      <c r="B16" s="45"/>
    </row>
    <row r="32" spans="2:3" x14ac:dyDescent="0.35">
      <c r="B32" s="46"/>
      <c r="C32" s="45"/>
    </row>
    <row r="33" spans="2:6" x14ac:dyDescent="0.35">
      <c r="B33" s="47"/>
      <c r="C33" s="47"/>
      <c r="D33" s="47"/>
      <c r="E33" s="47"/>
      <c r="F33" s="47"/>
    </row>
    <row r="34" spans="2:6" x14ac:dyDescent="0.35">
      <c r="B34" s="47"/>
      <c r="C34" s="47"/>
      <c r="D34" s="47"/>
      <c r="E34" s="47"/>
      <c r="F34" s="47"/>
    </row>
    <row r="35" spans="2:6" x14ac:dyDescent="0.35">
      <c r="B35" s="47"/>
      <c r="C35" s="47"/>
      <c r="D35" s="47"/>
      <c r="E35" s="47"/>
      <c r="F35" s="47"/>
    </row>
    <row r="36" spans="2:6" x14ac:dyDescent="0.35">
      <c r="B36" s="47"/>
      <c r="C36" s="47"/>
      <c r="D36" s="47"/>
      <c r="E36" s="48" t="s">
        <v>58</v>
      </c>
      <c r="F36" s="48"/>
    </row>
    <row r="37" spans="2:6" x14ac:dyDescent="0.35">
      <c r="B37" s="47"/>
      <c r="C37" s="47"/>
      <c r="D37" s="47"/>
      <c r="E37" s="47"/>
      <c r="F37" s="47"/>
    </row>
    <row r="38" spans="2:6" x14ac:dyDescent="0.35">
      <c r="B38" s="47"/>
      <c r="C38" s="47"/>
      <c r="D38" s="47"/>
      <c r="E38" s="47"/>
      <c r="F38" s="47"/>
    </row>
    <row r="39" spans="2:6" x14ac:dyDescent="0.35">
      <c r="B39" s="47"/>
      <c r="C39" s="47"/>
      <c r="D39" s="47"/>
      <c r="E39" s="47"/>
      <c r="F39" s="47"/>
    </row>
    <row r="40" spans="2:6" x14ac:dyDescent="0.35">
      <c r="B40" s="47"/>
      <c r="C40" s="47"/>
      <c r="D40" s="47"/>
      <c r="E40" s="47"/>
      <c r="F40" s="47"/>
    </row>
    <row r="41" spans="2:6" x14ac:dyDescent="0.35">
      <c r="B41" s="47"/>
      <c r="C41" s="47"/>
      <c r="D41" s="47"/>
      <c r="E41" s="47"/>
      <c r="F41" s="47"/>
    </row>
    <row r="42" spans="2:6" x14ac:dyDescent="0.35">
      <c r="B42" s="47"/>
      <c r="C42" s="47"/>
      <c r="D42" s="47"/>
      <c r="E42" s="47"/>
      <c r="F42" s="47"/>
    </row>
    <row r="43" spans="2:6" x14ac:dyDescent="0.35">
      <c r="B43" s="47"/>
      <c r="C43" s="47"/>
      <c r="D43" s="47"/>
      <c r="E43" s="47"/>
      <c r="F43" s="47"/>
    </row>
    <row r="44" spans="2:6" x14ac:dyDescent="0.35">
      <c r="B44" s="47"/>
      <c r="C44" s="47"/>
      <c r="D44" s="47"/>
      <c r="E44" s="47"/>
      <c r="F44" s="47"/>
    </row>
    <row r="45" spans="2:6" x14ac:dyDescent="0.35">
      <c r="B45" s="47"/>
      <c r="C45" s="47"/>
      <c r="D45" s="47"/>
      <c r="E45" s="47"/>
      <c r="F45" s="47"/>
    </row>
    <row r="46" spans="2:6" x14ac:dyDescent="0.35">
      <c r="B46" s="47"/>
      <c r="C46" s="47"/>
      <c r="D46" s="47"/>
      <c r="E46" s="47"/>
      <c r="F46" s="47"/>
    </row>
    <row r="47" spans="2:6" x14ac:dyDescent="0.35">
      <c r="B47" s="49"/>
      <c r="C47" s="49"/>
      <c r="D47" s="49"/>
      <c r="E47" s="49"/>
      <c r="F47" s="49"/>
    </row>
    <row r="48" spans="2:6" x14ac:dyDescent="0.35">
      <c r="B48" s="50"/>
      <c r="C48" s="50"/>
      <c r="D48" s="50"/>
      <c r="E48" s="50"/>
      <c r="F48" s="50"/>
    </row>
    <row r="49" spans="2:6" x14ac:dyDescent="0.35">
      <c r="B49" s="50"/>
      <c r="C49" s="50"/>
      <c r="D49" s="50"/>
      <c r="E49" s="50"/>
      <c r="F49" s="50"/>
    </row>
    <row r="50" spans="2:6" x14ac:dyDescent="0.35">
      <c r="B50" s="50"/>
      <c r="C50" s="50"/>
      <c r="D50" s="50"/>
      <c r="E50" s="50"/>
      <c r="F50" s="50"/>
    </row>
    <row r="51" spans="2:6" x14ac:dyDescent="0.35">
      <c r="B51" s="50"/>
      <c r="C51" s="50"/>
      <c r="D51" s="50"/>
      <c r="E51" s="50"/>
      <c r="F51" s="50"/>
    </row>
    <row r="52" spans="2:6" x14ac:dyDescent="0.35">
      <c r="B52" s="50"/>
      <c r="C52" s="50"/>
      <c r="D52" s="50"/>
      <c r="E52" s="50"/>
      <c r="F52" s="50"/>
    </row>
    <row r="54" spans="2:6" x14ac:dyDescent="0.35">
      <c r="B54" s="50"/>
      <c r="C54" s="50"/>
      <c r="D54" s="50"/>
      <c r="E54" s="50"/>
      <c r="F54" s="50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D6:J9"/>
  <sheetViews>
    <sheetView showGridLines="0" tabSelected="1" zoomScale="70" zoomScaleNormal="70" workbookViewId="0">
      <selection activeCell="J9" sqref="J9"/>
    </sheetView>
  </sheetViews>
  <sheetFormatPr baseColWidth="10" defaultRowHeight="14.5" x14ac:dyDescent="0.35"/>
  <sheetData>
    <row r="6" spans="4:10" x14ac:dyDescent="0.35">
      <c r="D6" s="59" t="s">
        <v>59</v>
      </c>
      <c r="E6" s="59" t="s">
        <v>60</v>
      </c>
      <c r="F6" s="59" t="s">
        <v>61</v>
      </c>
      <c r="G6" s="59" t="s">
        <v>62</v>
      </c>
      <c r="H6" s="59" t="s">
        <v>63</v>
      </c>
      <c r="I6" s="59" t="s">
        <v>64</v>
      </c>
      <c r="J6" s="59"/>
    </row>
    <row r="7" spans="4:10" x14ac:dyDescent="0.35">
      <c r="D7" s="59">
        <v>12</v>
      </c>
      <c r="E7" s="59">
        <v>6</v>
      </c>
      <c r="F7" s="59">
        <v>8</v>
      </c>
      <c r="G7" s="59">
        <v>4</v>
      </c>
      <c r="H7" s="59">
        <v>2</v>
      </c>
      <c r="I7" s="59">
        <v>2</v>
      </c>
      <c r="J7" s="59"/>
    </row>
    <row r="8" spans="4:10" x14ac:dyDescent="0.35">
      <c r="D8" s="8">
        <f t="shared" ref="D8:I8" si="0">D7/SUM($D$7:$I$7)</f>
        <v>0.35294117647058826</v>
      </c>
      <c r="E8" s="8">
        <f t="shared" si="0"/>
        <v>0.17647058823529413</v>
      </c>
      <c r="F8" s="8">
        <f t="shared" si="0"/>
        <v>0.23529411764705882</v>
      </c>
      <c r="G8" s="8">
        <f t="shared" si="0"/>
        <v>0.11764705882352941</v>
      </c>
      <c r="H8" s="8">
        <f t="shared" si="0"/>
        <v>5.8823529411764705E-2</v>
      </c>
      <c r="I8" s="8">
        <f t="shared" si="0"/>
        <v>5.8823529411764705E-2</v>
      </c>
    </row>
    <row r="9" spans="4:10" x14ac:dyDescent="0.35">
      <c r="D9" s="59"/>
      <c r="E9" s="59"/>
      <c r="F9" s="59"/>
      <c r="G9" s="59"/>
      <c r="H9" s="59"/>
      <c r="I9" s="59"/>
      <c r="J9" s="5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Graphiques 1 et 2</vt:lpstr>
      <vt:lpstr>Graphique 3</vt:lpstr>
      <vt:lpstr>Graphique 4</vt:lpstr>
      <vt:lpstr>Graphique 5</vt:lpstr>
      <vt:lpstr>Graphique 6</vt:lpstr>
      <vt:lpstr>Graphique 7</vt:lpstr>
      <vt:lpstr>Graphique 8</vt:lpstr>
      <vt:lpstr>Graphique 9</vt:lpstr>
      <vt:lpstr>Graphique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Héricotte</dc:creator>
  <cp:lastModifiedBy>Romuald RAULT</cp:lastModifiedBy>
  <dcterms:created xsi:type="dcterms:W3CDTF">2022-05-13T08:48:50Z</dcterms:created>
  <dcterms:modified xsi:type="dcterms:W3CDTF">2022-10-03T13:44:50Z</dcterms:modified>
</cp:coreProperties>
</file>